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filterPrivacy="1" defaultThemeVersion="124226"/>
  <xr:revisionPtr revIDLastSave="820" documentId="13_ncr:1_{8F31F1B3-C4A9-451B-9AC3-B90FF10F95F4}" xr6:coauthVersionLast="46" xr6:coauthVersionMax="46" xr10:uidLastSave="{BEB637A3-0269-49AC-A7F8-40AAA1A7BB46}"/>
  <bookViews>
    <workbookView xWindow="120" yWindow="-15" windowWidth="16935" windowHeight="15690" xr2:uid="{00000000-000D-0000-FFFF-FFFF00000000}"/>
  </bookViews>
  <sheets>
    <sheet name="Comments" sheetId="1" r:id="rId1"/>
  </sheets>
  <definedNames>
    <definedName name="_xlnm.Print_Area" localSheetId="0">Comments!$A$1:$G$104</definedName>
    <definedName name="_xlnm.Print_Titles" localSheetId="0">Comments!$1:$1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c r="K4" i="1"/>
  <c r="K2" i="1"/>
  <c r="A2" i="1"/>
  <c r="A3" i="1" s="1"/>
  <c r="A4" i="1" s="1"/>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5775949E-D2A2-4034-A68B-33505ABB0929}">
      <text>
        <r>
          <rPr>
            <b/>
            <sz val="9"/>
            <color indexed="81"/>
            <rFont val="Tahoma"/>
            <family val="2"/>
          </rPr>
          <t xml:space="preserve">1 - </t>
        </r>
        <r>
          <rPr>
            <sz val="9"/>
            <color indexed="81"/>
            <rFont val="Tahoma"/>
            <family val="2"/>
          </rPr>
          <t>Red Text (High Priority)</t>
        </r>
        <r>
          <rPr>
            <b/>
            <sz val="9"/>
            <color indexed="81"/>
            <rFont val="Tahoma"/>
            <family val="2"/>
          </rPr>
          <t xml:space="preserve">
2 - </t>
        </r>
        <r>
          <rPr>
            <sz val="9"/>
            <color indexed="81"/>
            <rFont val="Tahoma"/>
            <family val="2"/>
          </rPr>
          <t>Regular Text (Med Priority)</t>
        </r>
        <r>
          <rPr>
            <b/>
            <sz val="9"/>
            <color indexed="81"/>
            <rFont val="Tahoma"/>
            <family val="2"/>
          </rPr>
          <t xml:space="preserve">
3 - </t>
        </r>
        <r>
          <rPr>
            <sz val="9"/>
            <color indexed="81"/>
            <rFont val="Tahoma"/>
            <family val="2"/>
          </rPr>
          <t xml:space="preserve">Grey Text (Low Priority)
</t>
        </r>
        <r>
          <rPr>
            <b/>
            <u/>
            <sz val="9"/>
            <color indexed="81"/>
            <rFont val="Tahoma"/>
            <family val="2"/>
          </rPr>
          <t>HIGHLIGHTING</t>
        </r>
        <r>
          <rPr>
            <b/>
            <sz val="9"/>
            <color indexed="81"/>
            <rFont val="Tahoma"/>
            <family val="2"/>
          </rPr>
          <t xml:space="preserve">
x - </t>
        </r>
        <r>
          <rPr>
            <sz val="9"/>
            <color indexed="81"/>
            <rFont val="Tahoma"/>
            <family val="2"/>
          </rPr>
          <t>Cross-out</t>
        </r>
        <r>
          <rPr>
            <b/>
            <sz val="9"/>
            <color indexed="81"/>
            <rFont val="Tahoma"/>
            <family val="2"/>
          </rPr>
          <t xml:space="preserve">
lr - </t>
        </r>
        <r>
          <rPr>
            <sz val="9"/>
            <color indexed="81"/>
            <rFont val="Tahoma"/>
            <family val="2"/>
          </rPr>
          <t>Light Red</t>
        </r>
        <r>
          <rPr>
            <b/>
            <sz val="9"/>
            <color indexed="81"/>
            <rFont val="Tahoma"/>
            <family val="2"/>
          </rPr>
          <t xml:space="preserve">
r - </t>
        </r>
        <r>
          <rPr>
            <sz val="9"/>
            <color indexed="81"/>
            <rFont val="Tahoma"/>
            <family val="2"/>
          </rPr>
          <t>Red</t>
        </r>
        <r>
          <rPr>
            <b/>
            <sz val="9"/>
            <color indexed="81"/>
            <rFont val="Tahoma"/>
            <family val="2"/>
          </rPr>
          <t xml:space="preserve">
o - </t>
        </r>
        <r>
          <rPr>
            <sz val="9"/>
            <color indexed="81"/>
            <rFont val="Tahoma"/>
            <family val="2"/>
          </rPr>
          <t>Orange</t>
        </r>
        <r>
          <rPr>
            <b/>
            <sz val="9"/>
            <color indexed="81"/>
            <rFont val="Tahoma"/>
            <family val="2"/>
          </rPr>
          <t xml:space="preserve">
y - </t>
        </r>
        <r>
          <rPr>
            <sz val="9"/>
            <color indexed="81"/>
            <rFont val="Tahoma"/>
            <family val="2"/>
          </rPr>
          <t>Yellow</t>
        </r>
        <r>
          <rPr>
            <b/>
            <sz val="9"/>
            <color indexed="81"/>
            <rFont val="Tahoma"/>
            <family val="2"/>
          </rPr>
          <t xml:space="preserve">
g - </t>
        </r>
        <r>
          <rPr>
            <sz val="9"/>
            <color indexed="81"/>
            <rFont val="Tahoma"/>
            <family val="2"/>
          </rPr>
          <t>Green</t>
        </r>
        <r>
          <rPr>
            <b/>
            <sz val="9"/>
            <color indexed="81"/>
            <rFont val="Tahoma"/>
            <family val="2"/>
          </rPr>
          <t xml:space="preserve">
c - </t>
        </r>
        <r>
          <rPr>
            <sz val="9"/>
            <color indexed="81"/>
            <rFont val="Tahoma"/>
            <family val="2"/>
          </rPr>
          <t>Cyan</t>
        </r>
        <r>
          <rPr>
            <b/>
            <sz val="9"/>
            <color indexed="81"/>
            <rFont val="Tahoma"/>
            <family val="2"/>
          </rPr>
          <t xml:space="preserve">
s - </t>
        </r>
        <r>
          <rPr>
            <sz val="9"/>
            <color indexed="81"/>
            <rFont val="Tahoma"/>
            <family val="2"/>
          </rPr>
          <t>Sky Blue</t>
        </r>
        <r>
          <rPr>
            <b/>
            <sz val="9"/>
            <color indexed="81"/>
            <rFont val="Tahoma"/>
            <family val="2"/>
          </rPr>
          <t xml:space="preserve">
b - </t>
        </r>
        <r>
          <rPr>
            <sz val="9"/>
            <color indexed="81"/>
            <rFont val="Tahoma"/>
            <family val="2"/>
          </rPr>
          <t>Blue</t>
        </r>
        <r>
          <rPr>
            <b/>
            <sz val="9"/>
            <color indexed="81"/>
            <rFont val="Tahoma"/>
            <family val="2"/>
          </rPr>
          <t xml:space="preserve">
v - </t>
        </r>
        <r>
          <rPr>
            <sz val="9"/>
            <color indexed="81"/>
            <rFont val="Tahoma"/>
            <family val="2"/>
          </rPr>
          <t>Violet</t>
        </r>
        <r>
          <rPr>
            <b/>
            <sz val="9"/>
            <color indexed="81"/>
            <rFont val="Tahoma"/>
            <family val="2"/>
          </rPr>
          <t xml:space="preserve">
p - </t>
        </r>
        <r>
          <rPr>
            <sz val="9"/>
            <color indexed="81"/>
            <rFont val="Tahoma"/>
            <family val="2"/>
          </rPr>
          <t xml:space="preserve">Pink
</t>
        </r>
        <r>
          <rPr>
            <b/>
            <sz val="9"/>
            <color indexed="81"/>
            <rFont val="Tahoma"/>
            <family val="2"/>
          </rPr>
          <t>k</t>
        </r>
        <r>
          <rPr>
            <sz val="9"/>
            <color indexed="81"/>
            <rFont val="Tahoma"/>
            <family val="2"/>
          </rPr>
          <t xml:space="preserve"> - Black
</t>
        </r>
        <r>
          <rPr>
            <b/>
            <sz val="9"/>
            <color indexed="81"/>
            <rFont val="Tahoma"/>
            <family val="2"/>
          </rPr>
          <t>n</t>
        </r>
        <r>
          <rPr>
            <sz val="9"/>
            <color indexed="81"/>
            <rFont val="Tahoma"/>
            <family val="2"/>
          </rPr>
          <t xml:space="preserve"> - Brown</t>
        </r>
      </text>
    </comment>
  </commentList>
</comments>
</file>

<file path=xl/sharedStrings.xml><?xml version="1.0" encoding="utf-8"?>
<sst xmlns="http://schemas.openxmlformats.org/spreadsheetml/2006/main" count="521" uniqueCount="252">
  <si>
    <t>0</t>
  </si>
  <si>
    <t>Team</t>
  </si>
  <si>
    <t>Commenter</t>
  </si>
  <si>
    <t>Page</t>
  </si>
  <si>
    <t>Section</t>
  </si>
  <si>
    <t>Comment</t>
  </si>
  <si>
    <t>Priority</t>
  </si>
  <si>
    <t>Policy</t>
  </si>
  <si>
    <t>Bossi</t>
  </si>
  <si>
    <t>1A.03</t>
  </si>
  <si>
    <t>Item B - The presumption of a pedestrian "functioning in a lawful manner" may not be an feasible nor equitable assumption, given that many areas lack accommodations or allowances for pedestrian travel, forcing pedestrians to travel in manners that may technically be unlawful but may be the only course of action available.</t>
  </si>
  <si>
    <t>The presumption of users operating in a lawful manner, regardless of mode, may risk disassociating engineering from its role in enforcement-by-design.</t>
  </si>
  <si>
    <t>11</t>
  </si>
  <si>
    <t>9,11</t>
  </si>
  <si>
    <t>14-30</t>
  </si>
  <si>
    <t>1C.02</t>
  </si>
  <si>
    <t>3C.02</t>
  </si>
  <si>
    <t>Consider a formatting exception here whereby the keywords are bolded, but the definitions are regular font. This will significant improve legibility.</t>
  </si>
  <si>
    <t>1C.03</t>
  </si>
  <si>
    <t>13-53</t>
  </si>
  <si>
    <t>5</t>
  </si>
  <si>
    <t>2B</t>
  </si>
  <si>
    <t>2</t>
  </si>
  <si>
    <t>3C</t>
  </si>
  <si>
    <t>4L</t>
  </si>
  <si>
    <t>4</t>
  </si>
  <si>
    <t>9</t>
  </si>
  <si>
    <t>1D.09</t>
  </si>
  <si>
    <t>39</t>
  </si>
  <si>
    <t>Consider changing "they are classified as motorist service signs" to a more mode-neutral term such as "they are classified as travel service signs"</t>
  </si>
  <si>
    <t>The overuse of STOP signs as compared to YIELD signs seems to have eroded the efficacy of STOP signs. This MUTCD should take a more stringent stance that emphasizes YIELD signs as the default intersection control, with STOP signs being reserved for more limited circumstances necessitating a full and complete stop.
A related aspect of this is also an unnecessary application of YIELD signs for merge conditions with adequate merge lanes. In these situations: the W4-2 and W9-2 may be more applicable.</t>
  </si>
  <si>
    <t>Where not already available, efforts should be in motion to develop graphical versions of ALL textual signs. This is important especially from an access perspective, but is also a safety issue in reducing the attention road users must expend observing and processing signs.</t>
  </si>
  <si>
    <t>2B.14</t>
  </si>
  <si>
    <t>2B.06 to 2B.17</t>
  </si>
  <si>
    <t>58-63</t>
  </si>
  <si>
    <t>2B.21</t>
  </si>
  <si>
    <t>43-44</t>
  </si>
  <si>
    <t>RE: "Speed Limit signs indicating the statutory speed limits shall be installed at entrances to the State and, where appropriate, at jurisdictional boundaries in urban areas."
It is unclear what exactly this is suggesting. Is it advising merely that an R2-1 be posted? Or that there be a much larger informational sign somehow describing statuatory speeds across all of a jurisdiction's street types/classifications?  If the latter: it is important to inlcude examples of such signing.</t>
  </si>
  <si>
    <t>27-32</t>
  </si>
  <si>
    <t>2B.22</t>
  </si>
  <si>
    <t>6-15</t>
  </si>
  <si>
    <t>Are Vehicle Speed Limit Plaques permitted to post a speed limit *higher* than the regular speed limit?  I don't see anything here saying it shouldn't be done, but want to confirm.
An example might be if buses are permitted to travel perhaps 35 MPH in a dedicated bus lane along a 30 MPH street.</t>
  </si>
  <si>
    <t>2B.23</t>
  </si>
  <si>
    <t>16-24</t>
  </si>
  <si>
    <t>Can Night Speed Limits be implemented as digital Variable Speed Limits?</t>
  </si>
  <si>
    <t>Are Seasonal Speed Limits permissible? This might be a new section either before or after 2B.23.  This should identify how Seasonal Speed Limits might be signed, changed, or how they might utilize Variable Speed Limit devices.</t>
  </si>
  <si>
    <t>40-46</t>
  </si>
  <si>
    <t>Are there any limitations on how many different Variable Speed Limit patterns may be put in place?  Could there be the speed patterns below all on the same segment/device?
 - 0500-0600 - Early AM Speed
 - 0600-0900 - AM Peak Speed
 - 0900-1100 - Late AM Speed
 - 1100-1300 - Lunch Speed
 - 1300-1430 - Early PM Speed
 - 1430-1600 - School Departure Speed
 - 1600-1800 - PM Peak Speed
 - 1800-2100 - Evening Speed
 - 2100-0200 - Nightlife Speed
 - 0200-0500 - Overnight Speed</t>
  </si>
  <si>
    <t>2B.53, 2B.54</t>
  </si>
  <si>
    <t>90-92</t>
  </si>
  <si>
    <t>2B.57</t>
  </si>
  <si>
    <t>2-13</t>
  </si>
  <si>
    <t>The WALK ON LEFT FACING TRAFFIC should be part of a warning class set of signs; not regulatory.
That the WALK ON LEFT FACING TRAFFIC (R9-1) is a regulatory sign may be inappropriate and inequitable, particularly in the context of where lacking pedestrian facilities are found and the likely few occasions for crossings.  This may create legal situations where a pedestrian might have to pass their destination for thousands of feet or perhaps even miles, then walk back to it. Or they might "unlawfully" travel with traffic for a vastly shorter distance, or cross "unlawfully" midblock.
This creates a situation where pedestrians may be cited (or faulted with a collision), for behaving in a completely logical and rational manner within the infrastructure provided for them.</t>
  </si>
  <si>
    <t>There is an immense confusion (even among industry engineers, planners, and law enforcement, no less of the public) of the difference between Stopping, Standing, and Parking.  One of the more compelling points of confusion appears to be with Standing, in particular.
This section needs a complete rewrite focused on Curbside Management: improving language and replacing textual signs with graphical signs. Research should take a look at pictographic signs such as this: https://newatlas.com/better-parking-signs-nikki-sylianteng/32970/ and should develop a symbol set for cars, trucks, loading, pickup/dropoff (PUDO), bikes/scooters, stopping restrictions, etc.
If not included in this update, this should be among the more immediate efforts in identifying what might be viable for an Interim Approval &amp; inclusion in the next MUTCD update.</t>
  </si>
  <si>
    <t>2B.62</t>
  </si>
  <si>
    <t>10-28</t>
  </si>
  <si>
    <t>2B.76</t>
  </si>
  <si>
    <t>2-14</t>
  </si>
  <si>
    <t>2B.76- 2B.77</t>
  </si>
  <si>
    <t>Something that might fit as part of 2B.76 (Barricades) or 2B.77 (Gates), or perhaps a new section between them, is automated gates or bollards that can control for specific modes or authorized vehicles.
An example might be bollards that block access through a point to all vehicles except transit vehicles or emergency vehicles. --Video - https://www.youtube.com/watch?v=nzHBOOEz41g</t>
  </si>
  <si>
    <t>2C.01</t>
  </si>
  <si>
    <t>Consider including narrative toward the role of Warning signs as an immediate solution for a comparatively singular aberration of the typical design, and that they may be viewed as a short-term solution for what should be considered long-term needs.</t>
  </si>
  <si>
    <t>2C.13</t>
  </si>
  <si>
    <t>1-20</t>
  </si>
  <si>
    <t>Consider restricting Vehicle Speed Feedback signs to a maximum of 2 digits when used for units of Miles per Hour.
(this is based on a case back in the 2000s when a County in Maryland -not ours!- procured signs from Canada that had been capable of handling km/h, and the signs were found to *increase* speeds due to a significant share of motorists considering the three-digit device a challenge toward going over 100 MPH on a 30 MPH street)</t>
  </si>
  <si>
    <t>121-122</t>
  </si>
  <si>
    <t>2C.37</t>
  </si>
  <si>
    <t>The STOP sign Sight Distance warrant should include a recommendation that other options also be considered, such as reducing approach distance such that adequate sight distance can be attained, or where sight distance is marginal (near the line between being met vs not met) that a Collision Avoidance System (CAS) might also be considered. PennDOT has used the CAS in a few examples and last I'd heard: findings had been positive.   [CAS might be synonymous with the Actuated Advance Intersection Signs addressed by 2C.37]</t>
  </si>
  <si>
    <t>2C.40</t>
  </si>
  <si>
    <t>33-42</t>
  </si>
  <si>
    <t>Consider including guidance for W3-5s that they be placed a distance in advance of the speed limit change that allows for a motorist to safely achieve the new speed limit.</t>
  </si>
  <si>
    <t>2C.44</t>
  </si>
  <si>
    <t>2C.61</t>
  </si>
  <si>
    <t>2C.67</t>
  </si>
  <si>
    <t>41-46</t>
  </si>
  <si>
    <t>Has research found these signs to be effective at Yellow Trap conditions? I'm personally skeptical… if they're effective: great they should stay in. But if research hasn't found them effective: we should perhaps cut these signs and focus on more effective Yellow Trap solutions.</t>
  </si>
  <si>
    <t>18-21</t>
  </si>
  <si>
    <t>Consider including guidance for Distance Plaques as to what multiple of units might be used, such as every 25 ft, or 50 ft, or 100 ft … or 0.1 miles or 0.25 miles.</t>
  </si>
  <si>
    <t>132-133</t>
  </si>
  <si>
    <t>Consider adding text to the EXCEPT BICYCLES plaque that suggests other micromobility vehicles may be considered as like bicycles, depending on state and local law.</t>
  </si>
  <si>
    <t>General</t>
  </si>
  <si>
    <t>2D.47</t>
  </si>
  <si>
    <t>Expand upon Parking Area Guide Signs to include guidance on dynamic parking wayfinding signs (this might be a new section).  Such wayfinding signs may provide direction to multiple parking facilities, and may also include the number of available spaces &amp;/or percentage of remaining or occupied spaces.</t>
  </si>
  <si>
    <t>2D.48</t>
  </si>
  <si>
    <t>35-45</t>
  </si>
  <si>
    <t>12</t>
  </si>
  <si>
    <t>Consider amending the sentence to call out slugging, as follows: "If the function of the parking facility is to serve carpool riders -- including slugging -- the carpool symbol should be used on the guide sign."</t>
  </si>
  <si>
    <t>2D.53</t>
  </si>
  <si>
    <t>18</t>
  </si>
  <si>
    <t>Typo - "Singing" should be "Signing"</t>
  </si>
  <si>
    <t>2D.55</t>
  </si>
  <si>
    <t>This line excludes community wayfinding colors from using 4 of the 6 ROYGBV standard colors, leaving only shades of Green and Blue … both of which may be less effective when patterened onto Green or Blue background signs, noting also the contrast value given in lines 8-9.  Are variants of Red, Orange, Yellow, and Purple permitted? Such as dark-red or magenta?
(also, line 4 notably does not appear to prohibit Florescent Yellow-Green?)</t>
  </si>
  <si>
    <t>This section should be expanded with curbside management in mind, raising the issues of barriers from the perspective of parklets, café seating, in-street micromobility facilities (corrals, Bikeshare), etc, along the leading, running, and trailing ends of these conditions.</t>
  </si>
  <si>
    <t>This section appears to allow PHOTO ENFORCED signs for a variety of purposes, though with its location in the Traffic Signal Signs section it implies that this is only for signal-related enforcement.  2C.68 only discusses PHOTO ENFORCED as a warning sign.
What seems to be missing is allowing PHOTO ENFORCED with regulatory signs outside of signalized locations, such as for enforcing speed limits, vehicle occupancy, lane use controls, or dedicated use lanes (e.g. bus lanes).</t>
  </si>
  <si>
    <t>2I.06</t>
  </si>
  <si>
    <t>8-12</t>
  </si>
  <si>
    <t>Has there been any research on occurrences of "brake checking" in proximity to these signs?  ("Brake Checking" being an aggressive activity whereby a motorist abruptly and forcefully brakes their vehicle as to surprise a trailing vehicle)</t>
  </si>
  <si>
    <t>17-19</t>
  </si>
  <si>
    <t>2J.01</t>
  </si>
  <si>
    <t>Consider expanding this list to include other federally protected classes, including pregnancy status, familial status, disability status, veteran status, and genetic information.</t>
  </si>
  <si>
    <t>43</t>
  </si>
  <si>
    <t>Consider amending this sentence to read "Continuous operations to serve at least two meal periods per day, at least 6 days per week"</t>
  </si>
  <si>
    <t>2K.07</t>
  </si>
  <si>
    <t>34-35</t>
  </si>
  <si>
    <t>2H.13</t>
  </si>
  <si>
    <t>33-34</t>
  </si>
  <si>
    <t>4J</t>
  </si>
  <si>
    <t>322-323</t>
  </si>
  <si>
    <t>3B.27</t>
  </si>
  <si>
    <t>Unmarked Crosswalks suffer from severe misunderstanding across all users, misapplication of law and liability, and result in an inappropriate presumption of law abidance on the part of engineers.
Unmarked Crosswalks should only be permitted along low volume streets, with agencies directed to identify a minimum spacing between protected crossings for other street types &amp; conditions, and to define "protected crossings" by street types &amp;/or conditions.
If action cannot occur on Unmarked Crosswalks at this update: this should be a major point of research for future Interim Approvals and the next update to the MUTCD.</t>
  </si>
  <si>
    <t>Somewhere it needs to be clarified that "Diamond Interchanges with a Transposed Alignment Crossroad" are the same as "Diverging Diamond Interchanges"
Or consider just using Diverging Diamond Interchange (DDI), which is so much shorter, easier to say/remember, and in common industry usage.</t>
  </si>
  <si>
    <t>8E.04</t>
  </si>
  <si>
    <t>22-24</t>
  </si>
  <si>
    <t>Minding that this leaves Detectable Warning Surface design largely to the ADAAG, it may be important to keep in mind that there is a call and need for additional DWS tactile patterns.  These would allow for a more robust means of communicating conditions to visually impaired users than our current "bumps &amp; bars" DWS language.</t>
  </si>
  <si>
    <t>327-330</t>
  </si>
  <si>
    <t>3D.07</t>
  </si>
  <si>
    <t>31-33</t>
  </si>
  <si>
    <t>Consider including a section on Traffic Calming Circles.</t>
  </si>
  <si>
    <t>Consider including a section on Mini-Roundabouts.</t>
  </si>
  <si>
    <t>This needs a section on artistic crosswalk acceptance, placement, and design (or perhaps expand upon section 3C.03).  Alternately, Section 3H.03 might be expanded to account for markings in addition to colored pavements.</t>
  </si>
  <si>
    <t>3H.03</t>
  </si>
  <si>
    <t>29-32</t>
  </si>
  <si>
    <t>The prohibition on aesthetic crosswalk treatments that encourage users to loiter in the crosswalk could be considered as completely forbidding all artistic crosswalks, as their novelty may inherently entice users to loiter at least somewhat.
Furthermore, this loitering may not necessarily be undesirable in urban, downtown, or town center areas where a level of activity and engagement can itself be a means of calming traffic and centering non-auto users.  The design of shared streets / woonerfs, in particular, may see this loitering as a feature.</t>
  </si>
  <si>
    <t>345-346</t>
  </si>
  <si>
    <t>3H.04, 3H.05</t>
  </si>
  <si>
    <t>It is unclear how a mini-roundabout might utilize yellow vs white colored pavements.  Strictly applying this language would appear to imply that a mini-roundabout should have a yellow island (per 3H.04 item A, row 43), which also reflects the use of a yellow line around a regular roundabout's island.
Standard practice that I have seen throughout North America, however, has tended to use white markings/pavements for mini-roundabouts.  I'm inclined to think this does "feel" more right, and it also feels more predominant, though I'll admit I do not have any quantified research to this effect.</t>
  </si>
  <si>
    <t>3H.06</t>
  </si>
  <si>
    <t>4-5</t>
  </si>
  <si>
    <t>3H.07</t>
  </si>
  <si>
    <t>37-39</t>
  </si>
  <si>
    <t>Consider expanding the list of prohibited general purpose activities in red-colored pavement area to include "park, stand,"  -- I'm specifically thinking of DDOT's recent applications which allow off-peak parking in red bus lanes.  One such example is located along M Street SE in front of USDOT... if you're reading this &amp; presently in USDOT HQ: you're likely aware of this.</t>
  </si>
  <si>
    <t>3I.02</t>
  </si>
  <si>
    <t>Need to define "N" regarding the spacing of tubular markers.</t>
  </si>
  <si>
    <t>3K.01</t>
  </si>
  <si>
    <t>17-36</t>
  </si>
  <si>
    <t>Consider referring to longitudinal rumble strips as instead "longitudinal rumble stripes"</t>
  </si>
  <si>
    <t>353-354</t>
  </si>
  <si>
    <t>3K.02</t>
  </si>
  <si>
    <t>Consider including guidance or support for Transverse Rumble Strip Markings that provides some estimates of how far their noise may travel.</t>
  </si>
  <si>
    <t>4A.06</t>
  </si>
  <si>
    <t>8-13</t>
  </si>
  <si>
    <t>There is a large and common misunderstanding among users what Flashing DON'T WALK means. Consideration needs to be given toward researching an alternative, particularly in the context that many jurisdictions run the WALK for only a few seconds, and also that Countdowns increase the awareness of pedestrians &amp; empower them to make decisions.
Future research should focus on whether there might be an alternative design to Flashing DON'T WALK, or perhaps whether the whole WALK-FlDW-DW pattern should be replaced with something else.  This should be considered for future Interim Approvals &amp;/or the next update to the MUTCD.</t>
  </si>
  <si>
    <t>367-369</t>
  </si>
  <si>
    <t>4C.05, 4C.06</t>
  </si>
  <si>
    <t>The Pedestrian and School Crossing warrants should specify that volumes may incorporate demand-based assumptions for estimating how many users would utilize the signal were it provided. This may help address the chicken/egg-esque "How do you count how many people are crossing a river without a bridge?" issue.</t>
  </si>
  <si>
    <t>4D.02</t>
  </si>
  <si>
    <t>15-16</t>
  </si>
  <si>
    <t>Consider expanding this to read "If an exclusive pedestrian signal phase &amp;/or Leading Pedestrian Interval (LPI) is provided with all conflicting vehicular movements being stopped"</t>
  </si>
  <si>
    <t>393-394</t>
  </si>
  <si>
    <t>4F.07, 4F.08</t>
  </si>
  <si>
    <t>Consider specifically calling out Yellow Trap conditions: what they are &amp; how to address them. As the term "Yellow Trap" is in common industry usage: it should be specifically used here to allow for guide users who might use CTRL-F to search for the phrase.</t>
  </si>
  <si>
    <t>4F.19</t>
  </si>
  <si>
    <t>Item C - It seems odd to permit the shortening of ped change intervals (critical for ADA) for approaching boats or trains, both of which follow relatively easily discernible courses: boats at a slow pace &amp; often under manual observation, and trains over a very long and linear path. Ped Change Intervals should not have to be shortened due to these easy-to-forecast conditions.
It *does* however, make sense to allow Ped Change Intervals to be shortened for Emergency Vehicles. But this does not appear to be allowed by this item.</t>
  </si>
  <si>
    <t>43-45</t>
  </si>
  <si>
    <t>418-419</t>
  </si>
  <si>
    <t>4I.04</t>
  </si>
  <si>
    <t>Give strong consideration toward allowing Countdowns during the WALK phase, and outlining what caveats and requirements doing so should include. It's well-known that DC does this, and while it's not without its faults: it has the potential to be extremely pedestrian-friendly and helps surpass some of the confusion that the public has with Flashing DON'T WALK.
The MUTCD should embrace countdowns during WALK as an option, and include detail on how they would be implemented under both pre-timed and actuated conditions in a manner that can uphold ADA needs, requirements, and obligations.  This should include prohibitions on truncation beneath the minimum ped clearance interval (except in cases of preemption).</t>
  </si>
  <si>
    <t>419-420</t>
  </si>
  <si>
    <t>4I.05</t>
  </si>
  <si>
    <t>Consider including in the lettered list A-K an item specifying that the pole's design, including its footer / foundation / base, should not restrict wheeled access to the button.</t>
  </si>
  <si>
    <t>Consider including guidance on passive pedestrian detection, particularly in the context of how or whether they are acceptable for use by religious communities, such as on the Sabbath, assuming there is enough commonality nationwide to be able to provide such guidance.</t>
  </si>
  <si>
    <t>4D-4E</t>
  </si>
  <si>
    <t>373-384</t>
  </si>
  <si>
    <t>Consider include guidance on blue-light indicators sometimes used by downstream law enforcement for monitoring &amp; enforcing red signal violations.</t>
  </si>
  <si>
    <t>4D</t>
  </si>
  <si>
    <t>373-380</t>
  </si>
  <si>
    <t>Consider including guidance on vehicle and bicycle detection systems, locations, and placements.</t>
  </si>
  <si>
    <t>4I.06</t>
  </si>
  <si>
    <t>40</t>
  </si>
  <si>
    <t>Consider changing the ped clearance distance from "far side of the traveled way" to instead read "near edge of the target receiving ramp"
This will reduce potential confusion about the definition of a traveled way given the variety of on-street and behind-the-curb bike facilities that might contend with that definition, and it will also assure that timing accurately reflects the actual traveled distance for a user.</t>
  </si>
  <si>
    <t>39, 43</t>
  </si>
  <si>
    <t>Where "Leading Pedestrian Interval" is named, consider including its acronym "LPI"</t>
  </si>
  <si>
    <t>Add "LPI - Leading Pedestrian Interval"</t>
  </si>
  <si>
    <t>Add "APS - Accessible Pedestrian Signals"</t>
  </si>
  <si>
    <t>Add "CPS - Countdown Pedestrian Signals"</t>
  </si>
  <si>
    <t>424-427</t>
  </si>
  <si>
    <t>Has there been research on how PHBs fit within the legal framework in states where State law requires motorists to stop at dark signals?  Has this created confusion or legal complications when PHBs are dark?</t>
  </si>
  <si>
    <t>434-436</t>
  </si>
  <si>
    <t>4N</t>
  </si>
  <si>
    <t>439-440</t>
  </si>
  <si>
    <t>442-443</t>
  </si>
  <si>
    <t>4P</t>
  </si>
  <si>
    <t>Has there been research on how RRFBs fit within the legal framework in states where State law requires motorists to stop at dark signals?  Has this created confusion or legal complications when RRFBs are dark?</t>
  </si>
  <si>
    <t>Has there been research on how Emergency Beacons fit within the legal framework in states where State law requires motorists to stop at dark signals?  Has this created confusion or legal complications when Emergency Beacons are dark?</t>
  </si>
  <si>
    <t>Has there been research on how Entrance Ramp Control signals fit within the legal framework in states where State law requires motorists to stop at dark signals?  Has this created confusion or legal complications when Entrance Ramp Control signals are dark?</t>
  </si>
  <si>
    <t>5B.01</t>
  </si>
  <si>
    <t>16-17</t>
  </si>
  <si>
    <t>5B.02</t>
  </si>
  <si>
    <t>32</t>
  </si>
  <si>
    <t>44</t>
  </si>
  <si>
    <t>5B.03</t>
  </si>
  <si>
    <t>1-16</t>
  </si>
  <si>
    <t>Item A - Consider including this information in Chapter 3 as to ensure it is not overlooked. 5" markings are a common standard. Is Automated Vehicle technology progressing toward working with 5" markings, as to not prompt a larger cost burden on local governments?</t>
  </si>
  <si>
    <t>This entire section is functionally redundant with what is outlined in Chapter 4, other than the information on the refresh / flicker rate.  Consider including this information in Chapter 4 to ensure that it is not overlooked. This section could benefit from some greater elaboration on V2I needs &amp; devices.</t>
  </si>
  <si>
    <t>Wherever there are references to Bicycles (or perhaps somewhere in Chapter 1) consider adding that other micromobility vehicles may be considered as like bicycles, depending on state and local law.  Consider allowing signs referencing Bicycles to perhaps allow something like "Bicycles and Scooters" as alternative phrasing.</t>
  </si>
  <si>
    <t>Add "AV - Connected and Automated Vehicles", or consider instead using "CAV" and adjusting the nomenclature used elsewhere (particularly Chapter 5)</t>
  </si>
  <si>
    <t xml:space="preserve">This entire section is functionally redundant with what is outlined in Chapter 2, other than the information on the refresh / flicker rate.  Consider including this information in Chapter 2 to ensure that it is not overlooked. </t>
  </si>
  <si>
    <t>457-463</t>
  </si>
  <si>
    <t>Trolley Problem - Consider identifying the legal and design ethos relating to Trolly Problem scenarios, or perhaps referencing other documents, policies, guidelines, etc. where these are considered.  Need to especially consider the applicability toward controlled marked crosswalks, uncontrolled marked crosswalks, unmarked crosswalks, and areas between crosswalks.</t>
  </si>
  <si>
    <t>Circulation, Roaming, Parking - Need to consider the effects of automated vehicle circulation &amp; roaming, and how parking needs might be designed for &amp; incorporated.</t>
  </si>
  <si>
    <t>Vehicle Integration &amp; Communication - Need to consider Vehicle-to-Vehicle Communication (V2V), Vehicle-Infrastructure Integration (VII), Intelligenct Transportation Systems (ITS), and other design needs for accommodating both automated and non-automated vehicles / users (bikes, peds). Should identify suggested funding structures for maintaining a state of good repair (funding from AV companies in the form of fees or taxes?)</t>
  </si>
  <si>
    <t>Applications - Need to consider the impacts of mass ridehail adoption on operations, safety, and transit.  Also need to consider the impacts to transit operating costs, transit workforces, and transit demand.  Also need to consider transit impacts to freight, particularly if they can form rolling platoons that might affect access onto transportation facilities, as well as commensurate improvements in other freight modes (rail, sea, air).</t>
  </si>
  <si>
    <t>Vehicle Regulation - Need to standardize V2V and VII communications, noting that the FCC and USDOT are currently disagreeing on the nature of the spectrum that might be used.  Need to consider the feasibility &amp; human factors associated with requirements that humans be alert and ready to take over a fully automated vehicle.  Need to consider insurance and liability.</t>
  </si>
  <si>
    <t>Data Discovery - Need to considier data discovery for collision liability, as well as utilizing sensor data for identifying maintenance needs, traffic trends, etc</t>
  </si>
  <si>
    <t>Cybersecurity &amp; Maliciousness - Need to consider the security of V2V and VII from hacking, safeguarding undesired access while potentially allowing public safety overrides. Need to consider the risk of hacking sensors through physical means: vandalism of signs &amp; markings, or oversaturating / confusing sensors with confusing information.
Need to also consider the risks of automated vehicle operators using vehicles to cause collisions, or to damage / block transportation facilities. No hacking required here; only thing needed is a funding source to procure the vehicle. How to ensure transparent vehicle ownership (especially with corporate entities considered), and how to monitor risk of transparent ownership that might still use vehicles maliciously.  Potential for an abundance of resources to end up focused on Cybersecurity while ignoring a potentially larger risk of malicious operators.</t>
  </si>
  <si>
    <t>Legal Frameworks - Need for establishing a statement of principles relating to items such as privacy, cybersecurity, safety, data handling, etc.  Need to consider laws that may not be conducive toward automated vehicles, including hands-free device requirements, hands on steering wheel laws, etc.  May need extensive parking &amp; zoning reform. Consideration toward allowing public emergency overrides of automated vehicles, and for what purposes.</t>
  </si>
  <si>
    <t>This chapter feels heavily redundant, and in its current form could be (and perhaps should be) worked into the other applicable chapters.  Otherwise, this chapter should be significantly expanded with information specifically on Automated Vehicle policies, needs, concerns, considerations, devices, and infrastructure.
The following comments on this Chapter largely consists of suggestions that might be fitting in this Chapter. I recognize many/most are not really within the scope of the MUTCD, but I wanted to include them in case they prompted considerations that might make sense here.  (also they're largely things that USDOT should really be championing right now, apart from the MUTCD)</t>
  </si>
  <si>
    <t>6C.02</t>
  </si>
  <si>
    <t>18-44</t>
  </si>
  <si>
    <t>Consider establishing a maximum time ratio for pedestrians and bicyclists, each, that compares pre-construction travel times to travel times under the TTC.</t>
  </si>
  <si>
    <t>30-31</t>
  </si>
  <si>
    <t>It is unclear what this option is suggesting, as both appear to be independent of each other.  A site can allow or prohibit pedestrian intrusion independently of whether it does or does not channelize pedestrian traffic alongside the site.</t>
  </si>
  <si>
    <t>1-28</t>
  </si>
  <si>
    <t>The lettered list A-G reads like it should be a set of "Shall" statements instead of "Should".</t>
  </si>
  <si>
    <t>507-514</t>
  </si>
  <si>
    <t>6K</t>
  </si>
  <si>
    <t>Based on experience through the country: these statements needs some major clarifications. Does "affects the movement of pedestrians" apply if there is not a formal pedestrian path through the site, even if pedestrians might otherwise use it?
There are many areas where there are few safe nor accessible pedestrian routes, and there might be a connecting corridor that is used for pedestrian travel despite not having official pedestrian paths. Jurisdictions might interpret this statement as meaning "there are no ped facilities, therefore it does not affect pedestrians". This should not be an acceptable interpretation.
Given that disadvantaged communities disproportionately suffer from underinvestment and poor infrastructure: this issue is an equity issue in that it is more likely to affect our most vulnerable users, and those most reliant on non-auto travel.</t>
  </si>
  <si>
    <t>6N.04</t>
  </si>
  <si>
    <t>24-27</t>
  </si>
  <si>
    <t>1-49</t>
  </si>
  <si>
    <t>9-27</t>
  </si>
  <si>
    <t>16-18</t>
  </si>
  <si>
    <t>3C.01</t>
  </si>
  <si>
    <t>37-299</t>
  </si>
  <si>
    <t>While the standard for channelizing devices if white-on-orange, I have seen PennDOT pilot green-on-yellow devices (or it might have been blue-on-yellow?) to demarcate each side of access points. Has research found this to be successful?
Consider allowing this either in this document, or consider evaluating for potential future Interim Approvals or the next MUTCD update.</t>
  </si>
  <si>
    <t>7D.02</t>
  </si>
  <si>
    <t>32-35</t>
  </si>
  <si>
    <t>Are Adult Crossing Guards permitted to operate in contradiction with traffic signals, or are they expected to operate within the WALK intervals of signals?  Consider stating whichever applies in this paragraph, and perhaps also highlighting how they should operate during Flashing DON'T WALK intervals.</t>
  </si>
  <si>
    <t>686-687</t>
  </si>
  <si>
    <t>9E.03</t>
  </si>
  <si>
    <t>It would be helpful to expand this section to reflect more diverse types of bikeways, and to also consider the design of Protected Intersections</t>
  </si>
  <si>
    <t>9E.08</t>
  </si>
  <si>
    <t>21</t>
  </si>
  <si>
    <t>Consider amending the 1st sentence to read "Counter-flow bicycle lanes (or contra-flow bicycle lanes) …"</t>
  </si>
  <si>
    <t>Completely disagree with this prohibition on using green pavement with shared lane markings.  Our research has found that selectively placing sharrow markings on a green backing can draw greater attention to a shared road bikeway, and motorists appear to understand and respond to this design.  Sharrow designs should allow for a green base surrounding the sharrow.
See - https://montgomeryplanning.org/wp-content/uploads/2018/05/Bicycle-Facility-Design-Toolkit-May-2018.pdf#page=21
Note - I am not suggesting that green pavements be continuous along a shared road. Only that the sharrows themselves be permitted for being placed within green framing rectangles.</t>
  </si>
  <si>
    <t>9E.09</t>
  </si>
  <si>
    <t>40-41</t>
  </si>
  <si>
    <t>660-697</t>
  </si>
  <si>
    <t>Need more information on transitions between shared use paths and other bikeways. One interest is specifically on how to ensure that visually-impaired (or simply distracted) pedestrians do not follow the transition into the bikeway.</t>
  </si>
  <si>
    <t>Need more information on floating designs, such as floating bus stops, floating pickup/dropoffs, floating bump-out pass-throughs, etc.  These should especially consider reducing conflicts between peds/bikes as well as ADA accessibility.</t>
  </si>
  <si>
    <t>Need more information on how bikeways should be designed alongside parking, particularly depending on where each facility is placed in relation to each other (e.g. if the bikeway is on the driving side, on the passenger side, or behind the curb).  Also need to specifically consider interaction with Accessible Parking Spaces.</t>
  </si>
  <si>
    <t>Consider whether bike rack design guidance would have applicability within the MUTCD.</t>
  </si>
  <si>
    <t>28</t>
  </si>
  <si>
    <t>In addition to the speed restriction on shared lane markings, consider also whether motor vehicle volume restrictions might be appropriate.</t>
  </si>
  <si>
    <t>Need guidance and information on (de)congestion pricing structures, signing, markings, and other aspects of implementation</t>
  </si>
  <si>
    <t>Need guidance and information on Shared Street (Woonerf) structures, signing, markings, and other aspects of implementation</t>
  </si>
  <si>
    <t>I think this section on Actuated Advance Intersection Signs (W2-10 thorugh W2-12) is in line with PennDOT's Collision Avoidance System (CAS)?  It'd be helpful to include example signs (I'm not sure Figure 2C-9 necessarily shows CAS conditions well)</t>
  </si>
  <si>
    <t>Consider permitting the ╋ markings in Figure 3B-24 to also allow ┣ markings</t>
  </si>
  <si>
    <t>Care should be given toward Accessible Parking Spaces and the potential need for additional width (for use by either a limited mobility driver or passenger) as well as their interrelation with adjacent bicycle facilities.
This may need to be a topic of research for future Interim Approvals &amp; the next update to the MUTCD.</t>
  </si>
  <si>
    <t>Item I - Consider whether this item should be referenced in 3H.03. Will this result in a complete prohibition on decorative crosswalks? That seems excessive; the burden should be on tech companies to figure out how to work with them, perhaps with some limited guidance on decorative treatments.</t>
  </si>
  <si>
    <t>Line / Row</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</si>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</sst>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
      <b/>
      <u/>
      <sz val="9"/>
      <color indexed="81"/>
      <name val="Tahoma"/>
      <family val="2"/>
    </font>
    <font>
      <sz val="8"/>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vertical="center" wrapText="1"/>
    </xf>
    <xf numFmtId="0" fontId="0" fillId="0" borderId="0" xfId="0" applyAlignment="1">
      <alignment horizontal="center" wrapText="1"/>
    </xf>
    <xf numFmtId="49" fontId="1" fillId="2" borderId="1" xfId="0" applyNumberFormat="1" applyFont="1" applyFill="1" applyBorder="1" applyAlignment="1">
      <alignment horizontal="left" vertical="center" wrapText="1"/>
    </xf>
    <xf numFmtId="49" fontId="0" fillId="0" borderId="0" xfId="0" applyNumberFormat="1" applyAlignment="1">
      <alignment horizontal="center" vertical="center" wrapText="1"/>
    </xf>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0" fillId="0" borderId="0" xfId="0" applyNumberFormat="1" applyFont="1" applyAlignment="1">
      <alignment horizontal="center" vertical="center" wrapText="1"/>
    </xf>
    <xf numFmtId="0" fontId="0" fillId="0" borderId="0" xfId="0" applyFont="1" applyAlignment="1">
      <alignment vertical="center" wrapText="1"/>
    </xf>
    <xf numFmtId="49" fontId="0" fillId="0" borderId="0" xfId="0" quotePrefix="1" applyNumberFormat="1" applyAlignment="1">
      <alignment horizontal="center" vertical="center" wrapText="1"/>
    </xf>
    <xf numFmtId="0" fontId="0" fillId="0" borderId="0" xfId="0" quotePrefix="1" applyFont="1" applyAlignment="1">
      <alignment vertical="center" wrapText="1"/>
    </xf>
  </cellXfs>
  <cellStyles count="1">
    <cellStyle name="Normal" xfId="0" builtinId="0"/>
  </cellStyles>
  <dxfs count="27">
    <dxf>
      <font>
        <color theme="0" tint="-0.499984740745262"/>
      </font>
    </dxf>
    <dxf>
      <font>
        <b/>
        <i val="0"/>
        <color rgb="FFFF0000"/>
      </font>
    </dxf>
    <dxf>
      <fill>
        <patternFill>
          <bgColor theme="5" tint="0.39994506668294322"/>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00FFFF"/>
        </patternFill>
      </fill>
    </dxf>
    <dxf>
      <fill>
        <patternFill>
          <bgColor rgb="FF00B0F0"/>
        </patternFill>
      </fill>
    </dxf>
    <dxf>
      <font>
        <color theme="0"/>
      </font>
      <fill>
        <patternFill>
          <bgColor rgb="FF0070C0"/>
        </patternFill>
      </fill>
    </dxf>
    <dxf>
      <font>
        <color theme="0"/>
      </font>
      <fill>
        <patternFill>
          <bgColor rgb="FF7030A0"/>
        </patternFill>
      </fill>
    </dxf>
    <dxf>
      <fill>
        <patternFill>
          <bgColor rgb="FFFF33CC"/>
        </patternFill>
      </fill>
    </dxf>
    <dxf>
      <font>
        <strike/>
      </font>
      <fill>
        <patternFill patternType="gray0625">
          <bgColor theme="0" tint="-0.34998626667073579"/>
        </patternFill>
      </fill>
    </dxf>
    <dxf>
      <fill>
        <patternFill>
          <bgColor theme="2" tint="-0.499984740745262"/>
        </patternFill>
      </fill>
    </dxf>
    <dxf>
      <font>
        <color theme="0"/>
      </font>
      <fill>
        <patternFill>
          <bgColor theme="1"/>
        </patternFill>
      </fill>
    </dxf>
    <dxf>
      <font>
        <b val="0"/>
        <i val="0"/>
      </font>
      <numFmt numFmtId="0" formatCode="General"/>
      <alignment horizontal="center" vertical="center" textRotation="0" wrapText="1" indent="0" justifyLastLine="0" shrinkToFit="0" readingOrder="0"/>
    </dxf>
    <dxf>
      <font>
        <b val="0"/>
        <i val="0"/>
      </font>
      <alignment horizontal="center" vertical="center" textRotation="0" wrapText="1" indent="0" justifyLastLine="0" shrinkToFit="0" readingOrder="0"/>
    </dxf>
    <dxf>
      <font>
        <b val="0"/>
        <i val="0"/>
      </font>
      <alignment horizontal="general" vertical="center" textRotation="0" wrapText="1" indent="0" justifyLastLine="0" shrinkToFit="0" readingOrder="0"/>
    </dxf>
    <dxf>
      <numFmt numFmtId="30" formatCode="@"/>
      <alignment horizontal="center" vertical="center" textRotation="0" wrapText="1" indent="0" justifyLastLine="0" shrinkToFit="0" readingOrder="0"/>
    </dxf>
    <dxf>
      <font>
        <b val="0"/>
        <i val="0"/>
      </font>
      <numFmt numFmtId="30" formatCode="@"/>
      <alignment horizontal="center" vertical="center" textRotation="0" wrapText="1" indent="0" justifyLastLine="0" shrinkToFit="0" readingOrder="0"/>
    </dxf>
    <dxf>
      <font>
        <b val="0"/>
        <i val="0"/>
      </font>
      <numFmt numFmtId="0" formatCode="General"/>
      <alignment horizontal="center" vertical="center" textRotation="0" wrapText="1" indent="0" justifyLastLine="0" shrinkToFit="0" readingOrder="0"/>
    </dxf>
    <dxf>
      <font>
        <b val="0"/>
        <i val="0"/>
      </font>
      <alignment horizontal="center" vertical="center" textRotation="0" wrapText="1" indent="0" justifyLastLine="0" shrinkToFit="0" readingOrder="0"/>
    </dxf>
    <dxf>
      <font>
        <b val="0"/>
        <i val="0"/>
      </font>
      <alignment horizontal="center" vertical="center" textRotation="0" wrapText="1" indent="0" justifyLastLine="0" shrinkToFit="0" readingOrder="0"/>
    </dxf>
    <dxf>
      <border outline="0">
        <top style="thin">
          <color theme="4" tint="0.39997558519241921"/>
        </top>
      </border>
    </dxf>
    <dxf>
      <font>
        <b val="0"/>
        <i val="0"/>
      </font>
      <alignment horizontal="center"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center" textRotation="0" wrapText="1" indent="0" justifyLastLine="0" shrinkToFit="0" readingOrder="0"/>
    </dxf>
  </dxfs>
  <tableStyles count="0" defaultTableStyle="TableStyleMedium2" defaultPivotStyle="PivotStyleMedium9"/>
  <colors>
    <mruColors>
      <color rgb="FF00FF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104" totalsRowShown="0" headerRowDxfId="26" dataDxfId="24" headerRowBorderDxfId="25" tableBorderDxfId="23">
  <autoFilter ref="A1:H104" xr:uid="{26FD9AAB-65A4-4E73-A6D6-D60907E41C15}"/>
  <sortState xmlns:xlrd2="http://schemas.microsoft.com/office/spreadsheetml/2017/richdata2" ref="B2:I216">
    <sortCondition ref="D1:D216"/>
  </sortState>
  <tableColumns count="8">
    <tableColumn id="4" xr3:uid="{00000000-0010-0000-0000-000004000000}" name="0" dataDxfId="15">
      <calculatedColumnFormula>A1+1</calculatedColumnFormula>
    </tableColumn>
    <tableColumn id="10" xr3:uid="{00000000-0010-0000-0000-00000A000000}" name="Team" dataDxfId="22"/>
    <tableColumn id="2" xr3:uid="{00000000-0010-0000-0000-000002000000}" name="Commenter" dataDxfId="21"/>
    <tableColumn id="3" xr3:uid="{00000000-0010-0000-0000-000003000000}" name="Page" dataDxfId="20"/>
    <tableColumn id="5" xr3:uid="{00000000-0010-0000-0000-000005000000}" name="Section" dataDxfId="19"/>
    <tableColumn id="1" xr3:uid="{453ED3FF-80FF-4940-82CA-22EDBCEF3F14}" name="Line / Row" dataDxfId="18"/>
    <tableColumn id="6" xr3:uid="{00000000-0010-0000-0000-000006000000}" name="Comment" dataDxfId="17"/>
    <tableColumn id="9" xr3:uid="{00000000-0010-0000-0000-000009000000}" name="Priority"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11"/>
  <sheetViews>
    <sheetView tabSelected="1" view="pageBreakPreview" zoomScaleNormal="100" zoomScaleSheetLayoutView="100" workbookViewId="0">
      <pane ySplit="1" topLeftCell="A2" activePane="bottomLeft" state="frozen"/>
      <selection pane="bottomLeft" activeCell="G4" sqref="G4"/>
    </sheetView>
  </sheetViews>
  <sheetFormatPr defaultRowHeight="15" x14ac:dyDescent="0.25"/>
  <cols>
    <col min="1" max="1" width="4.42578125" style="3" customWidth="1"/>
    <col min="2" max="2" width="11.5703125" style="3" hidden="1" customWidth="1"/>
    <col min="3" max="3" width="11.7109375" style="3" hidden="1" customWidth="1"/>
    <col min="4" max="4" width="7.85546875" style="3" customWidth="1"/>
    <col min="5" max="5" width="9.28515625" style="8" customWidth="1"/>
    <col min="6" max="6" width="6" style="8" customWidth="1"/>
    <col min="7" max="7" width="90.140625" style="1" customWidth="1"/>
    <col min="8" max="8" width="9.140625" style="1" customWidth="1"/>
    <col min="9" max="9" width="9.140625" style="2"/>
    <col min="10" max="14" width="9.140625" style="6"/>
    <col min="15" max="16384" width="9.140625" style="2"/>
  </cols>
  <sheetData>
    <row r="1" spans="1:11" ht="30" x14ac:dyDescent="0.25">
      <c r="A1" s="4" t="s">
        <v>0</v>
      </c>
      <c r="B1" s="4" t="s">
        <v>1</v>
      </c>
      <c r="C1" s="4" t="s">
        <v>2</v>
      </c>
      <c r="D1" s="4" t="s">
        <v>3</v>
      </c>
      <c r="E1" s="7" t="s">
        <v>4</v>
      </c>
      <c r="F1" s="7" t="s">
        <v>250</v>
      </c>
      <c r="G1" s="5" t="s">
        <v>5</v>
      </c>
      <c r="H1" s="4" t="s">
        <v>6</v>
      </c>
      <c r="J1" s="6" t="s">
        <v>6</v>
      </c>
      <c r="K1" s="6" t="s">
        <v>251</v>
      </c>
    </row>
    <row r="2" spans="1:11" ht="30" x14ac:dyDescent="0.25">
      <c r="A2" s="3">
        <f t="shared" ref="A2:A33" si="0">A1+1</f>
        <v>1</v>
      </c>
      <c r="B2" s="3" t="s">
        <v>7</v>
      </c>
      <c r="C2" s="3" t="s">
        <v>8</v>
      </c>
      <c r="D2" s="9" t="s">
        <v>80</v>
      </c>
      <c r="E2" s="11" t="s">
        <v>80</v>
      </c>
      <c r="G2" s="1" t="s">
        <v>244</v>
      </c>
      <c r="H2" s="3">
        <v>1</v>
      </c>
      <c r="J2" s="6">
        <v>1</v>
      </c>
      <c r="K2" s="6">
        <f>COUNTIF(Table1[Priority],J2)</f>
        <v>11</v>
      </c>
    </row>
    <row r="3" spans="1:11" ht="30" x14ac:dyDescent="0.25">
      <c r="A3" s="3">
        <f t="shared" si="0"/>
        <v>2</v>
      </c>
      <c r="B3" s="3" t="s">
        <v>7</v>
      </c>
      <c r="C3" s="3" t="s">
        <v>8</v>
      </c>
      <c r="D3" s="9" t="s">
        <v>80</v>
      </c>
      <c r="E3" s="11" t="s">
        <v>80</v>
      </c>
      <c r="G3" s="1" t="s">
        <v>245</v>
      </c>
      <c r="H3" s="3">
        <v>1</v>
      </c>
      <c r="J3" s="6">
        <v>2</v>
      </c>
      <c r="K3" s="6">
        <f>COUNTIF(Table1[Priority],J3)</f>
        <v>79</v>
      </c>
    </row>
    <row r="4" spans="1:11" ht="60" x14ac:dyDescent="0.25">
      <c r="A4" s="9">
        <f>A3+1</f>
        <v>3</v>
      </c>
      <c r="B4" s="3" t="s">
        <v>7</v>
      </c>
      <c r="C4" s="3" t="s">
        <v>8</v>
      </c>
      <c r="D4" s="9" t="s">
        <v>80</v>
      </c>
      <c r="E4" s="11" t="s">
        <v>80</v>
      </c>
      <c r="G4" s="12" t="s">
        <v>194</v>
      </c>
      <c r="H4" s="10">
        <v>2</v>
      </c>
      <c r="J4" s="6">
        <v>3</v>
      </c>
      <c r="K4" s="6">
        <f>COUNTIF(Table1[Priority],J4)</f>
        <v>13</v>
      </c>
    </row>
    <row r="5" spans="1:11" ht="75" x14ac:dyDescent="0.25">
      <c r="A5" s="9">
        <f t="shared" si="0"/>
        <v>4</v>
      </c>
      <c r="B5" s="3" t="s">
        <v>7</v>
      </c>
      <c r="C5" s="3" t="s">
        <v>8</v>
      </c>
      <c r="D5" s="9" t="s">
        <v>80</v>
      </c>
      <c r="E5" s="11" t="s">
        <v>80</v>
      </c>
      <c r="G5" s="12" t="s">
        <v>110</v>
      </c>
      <c r="H5" s="10">
        <v>2</v>
      </c>
    </row>
    <row r="6" spans="1:11" ht="60" x14ac:dyDescent="0.25">
      <c r="A6" s="3">
        <f t="shared" si="0"/>
        <v>5</v>
      </c>
      <c r="B6" s="3" t="s">
        <v>7</v>
      </c>
      <c r="C6" s="3" t="s">
        <v>8</v>
      </c>
      <c r="D6" s="3">
        <v>2</v>
      </c>
      <c r="E6" s="8" t="s">
        <v>9</v>
      </c>
      <c r="F6" s="8" t="s">
        <v>12</v>
      </c>
      <c r="G6" s="1" t="s">
        <v>10</v>
      </c>
      <c r="H6" s="3">
        <v>1</v>
      </c>
    </row>
    <row r="7" spans="1:11" ht="30" x14ac:dyDescent="0.25">
      <c r="A7" s="9">
        <f t="shared" si="0"/>
        <v>6</v>
      </c>
      <c r="B7" s="3" t="s">
        <v>7</v>
      </c>
      <c r="C7" s="3" t="s">
        <v>8</v>
      </c>
      <c r="D7" s="9">
        <v>2</v>
      </c>
      <c r="E7" s="11" t="s">
        <v>9</v>
      </c>
      <c r="F7" s="13" t="s">
        <v>13</v>
      </c>
      <c r="G7" s="12" t="s">
        <v>11</v>
      </c>
      <c r="H7" s="10">
        <v>1</v>
      </c>
    </row>
    <row r="8" spans="1:11" ht="30" x14ac:dyDescent="0.25">
      <c r="A8" s="9">
        <f t="shared" si="0"/>
        <v>7</v>
      </c>
      <c r="B8" s="3" t="s">
        <v>7</v>
      </c>
      <c r="C8" s="3" t="s">
        <v>8</v>
      </c>
      <c r="D8" s="9" t="s">
        <v>14</v>
      </c>
      <c r="E8" s="11" t="s">
        <v>15</v>
      </c>
      <c r="G8" s="12" t="s">
        <v>17</v>
      </c>
      <c r="H8" s="10">
        <v>3</v>
      </c>
    </row>
    <row r="9" spans="1:11" ht="30" x14ac:dyDescent="0.25">
      <c r="A9" s="9">
        <f t="shared" si="0"/>
        <v>8</v>
      </c>
      <c r="B9" s="3" t="s">
        <v>7</v>
      </c>
      <c r="C9" s="3" t="s">
        <v>8</v>
      </c>
      <c r="D9" s="9">
        <v>30</v>
      </c>
      <c r="E9" s="11" t="s">
        <v>18</v>
      </c>
      <c r="F9" s="8" t="s">
        <v>19</v>
      </c>
      <c r="G9" s="12" t="s">
        <v>17</v>
      </c>
      <c r="H9" s="10">
        <v>3</v>
      </c>
    </row>
    <row r="10" spans="1:11" x14ac:dyDescent="0.25">
      <c r="A10" s="9">
        <f t="shared" si="0"/>
        <v>9</v>
      </c>
      <c r="B10" s="3" t="s">
        <v>7</v>
      </c>
      <c r="C10" s="3" t="s">
        <v>8</v>
      </c>
      <c r="D10" s="9">
        <v>30</v>
      </c>
      <c r="E10" s="11" t="s">
        <v>18</v>
      </c>
      <c r="F10" s="8" t="s">
        <v>19</v>
      </c>
      <c r="G10" s="12" t="s">
        <v>173</v>
      </c>
      <c r="H10" s="10">
        <v>3</v>
      </c>
    </row>
    <row r="11" spans="1:11" ht="30" x14ac:dyDescent="0.25">
      <c r="A11" s="9">
        <f t="shared" si="0"/>
        <v>10</v>
      </c>
      <c r="B11" s="3" t="s">
        <v>7</v>
      </c>
      <c r="C11" s="3" t="s">
        <v>8</v>
      </c>
      <c r="D11" s="9">
        <v>30</v>
      </c>
      <c r="E11" s="11" t="s">
        <v>18</v>
      </c>
      <c r="F11" s="8" t="s">
        <v>19</v>
      </c>
      <c r="G11" s="12" t="s">
        <v>195</v>
      </c>
      <c r="H11" s="10">
        <v>3</v>
      </c>
    </row>
    <row r="12" spans="1:11" x14ac:dyDescent="0.25">
      <c r="A12" s="9">
        <f t="shared" si="0"/>
        <v>11</v>
      </c>
      <c r="B12" s="3" t="s">
        <v>7</v>
      </c>
      <c r="C12" s="3" t="s">
        <v>8</v>
      </c>
      <c r="D12" s="9">
        <v>30</v>
      </c>
      <c r="E12" s="11" t="s">
        <v>18</v>
      </c>
      <c r="F12" s="8" t="s">
        <v>19</v>
      </c>
      <c r="G12" s="12" t="s">
        <v>174</v>
      </c>
      <c r="H12" s="10">
        <v>3</v>
      </c>
    </row>
    <row r="13" spans="1:11" x14ac:dyDescent="0.25">
      <c r="A13" s="9">
        <f t="shared" si="0"/>
        <v>12</v>
      </c>
      <c r="B13" s="3" t="s">
        <v>7</v>
      </c>
      <c r="C13" s="3" t="s">
        <v>8</v>
      </c>
      <c r="D13" s="9">
        <v>30</v>
      </c>
      <c r="E13" s="11" t="s">
        <v>18</v>
      </c>
      <c r="F13" s="8" t="s">
        <v>19</v>
      </c>
      <c r="G13" s="12" t="s">
        <v>172</v>
      </c>
      <c r="H13" s="10">
        <v>3</v>
      </c>
    </row>
    <row r="14" spans="1:11" ht="30" x14ac:dyDescent="0.25">
      <c r="A14" s="9">
        <f t="shared" si="0"/>
        <v>13</v>
      </c>
      <c r="B14" s="3" t="s">
        <v>7</v>
      </c>
      <c r="C14" s="3" t="s">
        <v>8</v>
      </c>
      <c r="D14" s="9">
        <v>35</v>
      </c>
      <c r="E14" s="11" t="s">
        <v>27</v>
      </c>
      <c r="F14" s="8" t="s">
        <v>28</v>
      </c>
      <c r="G14" s="12" t="s">
        <v>29</v>
      </c>
      <c r="H14" s="10">
        <v>3</v>
      </c>
    </row>
    <row r="15" spans="1:11" ht="45" x14ac:dyDescent="0.25">
      <c r="A15" s="9">
        <f t="shared" si="0"/>
        <v>14</v>
      </c>
      <c r="B15" s="3" t="s">
        <v>7</v>
      </c>
      <c r="C15" s="3" t="s">
        <v>8</v>
      </c>
      <c r="D15" s="9" t="s">
        <v>223</v>
      </c>
      <c r="E15" s="11" t="s">
        <v>22</v>
      </c>
      <c r="G15" s="12" t="s">
        <v>31</v>
      </c>
      <c r="H15" s="10">
        <v>1</v>
      </c>
    </row>
    <row r="16" spans="1:11" ht="105" x14ac:dyDescent="0.25">
      <c r="A16" s="9">
        <f t="shared" si="0"/>
        <v>15</v>
      </c>
      <c r="B16" s="3" t="s">
        <v>7</v>
      </c>
      <c r="C16" s="3" t="s">
        <v>8</v>
      </c>
      <c r="D16" s="9" t="s">
        <v>34</v>
      </c>
      <c r="E16" s="11" t="s">
        <v>33</v>
      </c>
      <c r="G16" s="12" t="s">
        <v>30</v>
      </c>
      <c r="H16" s="10">
        <v>2</v>
      </c>
    </row>
    <row r="17" spans="1:8" ht="90" x14ac:dyDescent="0.25">
      <c r="A17" s="9">
        <f t="shared" si="0"/>
        <v>16</v>
      </c>
      <c r="B17" s="3" t="s">
        <v>7</v>
      </c>
      <c r="C17" s="3" t="s">
        <v>8</v>
      </c>
      <c r="D17" s="9">
        <v>62</v>
      </c>
      <c r="E17" s="11" t="s">
        <v>32</v>
      </c>
      <c r="F17" s="8" t="s">
        <v>38</v>
      </c>
      <c r="G17" s="12" t="s">
        <v>67</v>
      </c>
      <c r="H17" s="10">
        <v>2</v>
      </c>
    </row>
    <row r="18" spans="1:8" ht="105" x14ac:dyDescent="0.25">
      <c r="A18" s="9">
        <f t="shared" si="0"/>
        <v>17</v>
      </c>
      <c r="B18" s="3" t="s">
        <v>7</v>
      </c>
      <c r="C18" s="3" t="s">
        <v>8</v>
      </c>
      <c r="D18" s="9">
        <v>67</v>
      </c>
      <c r="E18" s="11" t="s">
        <v>35</v>
      </c>
      <c r="F18" s="8" t="s">
        <v>36</v>
      </c>
      <c r="G18" s="12" t="s">
        <v>37</v>
      </c>
      <c r="H18" s="10">
        <v>2</v>
      </c>
    </row>
    <row r="19" spans="1:8" ht="180" x14ac:dyDescent="0.25">
      <c r="A19" s="9">
        <f t="shared" si="0"/>
        <v>18</v>
      </c>
      <c r="B19" s="3" t="s">
        <v>7</v>
      </c>
      <c r="C19" s="3" t="s">
        <v>8</v>
      </c>
      <c r="D19" s="9">
        <v>68</v>
      </c>
      <c r="E19" s="11" t="s">
        <v>35</v>
      </c>
      <c r="F19" s="13" t="s">
        <v>46</v>
      </c>
      <c r="G19" s="12" t="s">
        <v>47</v>
      </c>
      <c r="H19" s="10">
        <v>2</v>
      </c>
    </row>
    <row r="20" spans="1:8" ht="75" x14ac:dyDescent="0.25">
      <c r="A20" s="9">
        <f t="shared" si="0"/>
        <v>19</v>
      </c>
      <c r="B20" s="3" t="s">
        <v>7</v>
      </c>
      <c r="C20" s="3" t="s">
        <v>8</v>
      </c>
      <c r="D20" s="9">
        <v>69</v>
      </c>
      <c r="E20" s="11" t="s">
        <v>39</v>
      </c>
      <c r="F20" s="13" t="s">
        <v>40</v>
      </c>
      <c r="G20" s="12" t="s">
        <v>41</v>
      </c>
      <c r="H20" s="10">
        <v>2</v>
      </c>
    </row>
    <row r="21" spans="1:8" x14ac:dyDescent="0.25">
      <c r="A21" s="9">
        <f t="shared" si="0"/>
        <v>20</v>
      </c>
      <c r="B21" s="3" t="s">
        <v>7</v>
      </c>
      <c r="C21" s="3" t="s">
        <v>8</v>
      </c>
      <c r="D21" s="9">
        <v>69</v>
      </c>
      <c r="E21" s="11" t="s">
        <v>42</v>
      </c>
      <c r="F21" s="8" t="s">
        <v>43</v>
      </c>
      <c r="G21" s="12" t="s">
        <v>44</v>
      </c>
      <c r="H21" s="10">
        <v>2</v>
      </c>
    </row>
    <row r="22" spans="1:8" ht="45" x14ac:dyDescent="0.25">
      <c r="A22" s="9">
        <f t="shared" si="0"/>
        <v>21</v>
      </c>
      <c r="B22" s="3" t="s">
        <v>7</v>
      </c>
      <c r="C22" s="3" t="s">
        <v>8</v>
      </c>
      <c r="D22" s="9">
        <v>69</v>
      </c>
      <c r="E22" s="11" t="s">
        <v>21</v>
      </c>
      <c r="G22" s="12" t="s">
        <v>45</v>
      </c>
      <c r="H22" s="10">
        <v>2</v>
      </c>
    </row>
    <row r="23" spans="1:8" ht="180" x14ac:dyDescent="0.25">
      <c r="A23" s="9">
        <f t="shared" si="0"/>
        <v>22</v>
      </c>
      <c r="B23" s="3" t="s">
        <v>7</v>
      </c>
      <c r="C23" s="3" t="s">
        <v>8</v>
      </c>
      <c r="D23" s="9" t="s">
        <v>49</v>
      </c>
      <c r="E23" s="11" t="s">
        <v>48</v>
      </c>
      <c r="G23" s="12" t="s">
        <v>53</v>
      </c>
      <c r="H23" s="10">
        <v>1</v>
      </c>
    </row>
    <row r="24" spans="1:8" ht="150" x14ac:dyDescent="0.25">
      <c r="A24" s="9">
        <f t="shared" si="0"/>
        <v>23</v>
      </c>
      <c r="B24" s="3" t="s">
        <v>7</v>
      </c>
      <c r="C24" s="3" t="s">
        <v>8</v>
      </c>
      <c r="D24" s="9">
        <v>94</v>
      </c>
      <c r="E24" s="11" t="s">
        <v>50</v>
      </c>
      <c r="F24" s="13" t="s">
        <v>51</v>
      </c>
      <c r="G24" s="12" t="s">
        <v>52</v>
      </c>
      <c r="H24" s="10">
        <v>2</v>
      </c>
    </row>
    <row r="25" spans="1:8" ht="105" x14ac:dyDescent="0.25">
      <c r="A25" s="9">
        <f t="shared" si="0"/>
        <v>24</v>
      </c>
      <c r="B25" s="3" t="s">
        <v>7</v>
      </c>
      <c r="C25" s="3" t="s">
        <v>8</v>
      </c>
      <c r="D25" s="9">
        <v>98</v>
      </c>
      <c r="E25" s="11" t="s">
        <v>54</v>
      </c>
      <c r="F25" s="13" t="s">
        <v>55</v>
      </c>
      <c r="G25" s="12" t="s">
        <v>93</v>
      </c>
      <c r="H25" s="10">
        <v>2</v>
      </c>
    </row>
    <row r="26" spans="1:8" ht="45" x14ac:dyDescent="0.25">
      <c r="A26" s="9">
        <f t="shared" si="0"/>
        <v>25</v>
      </c>
      <c r="B26" s="3" t="s">
        <v>7</v>
      </c>
      <c r="C26" s="3" t="s">
        <v>8</v>
      </c>
      <c r="D26" s="9">
        <v>103</v>
      </c>
      <c r="E26" s="11" t="s">
        <v>56</v>
      </c>
      <c r="F26" s="13" t="s">
        <v>57</v>
      </c>
      <c r="G26" s="12" t="s">
        <v>92</v>
      </c>
      <c r="H26" s="10">
        <v>2</v>
      </c>
    </row>
    <row r="27" spans="1:8" ht="90" x14ac:dyDescent="0.25">
      <c r="A27" s="9">
        <f t="shared" si="0"/>
        <v>26</v>
      </c>
      <c r="B27" s="3" t="s">
        <v>7</v>
      </c>
      <c r="C27" s="3" t="s">
        <v>8</v>
      </c>
      <c r="D27" s="9">
        <v>103</v>
      </c>
      <c r="E27" s="11" t="s">
        <v>58</v>
      </c>
      <c r="G27" s="12" t="s">
        <v>59</v>
      </c>
      <c r="H27" s="10">
        <v>2</v>
      </c>
    </row>
    <row r="28" spans="1:8" ht="45" x14ac:dyDescent="0.25">
      <c r="A28" s="9">
        <f t="shared" si="0"/>
        <v>27</v>
      </c>
      <c r="B28" s="3" t="s">
        <v>7</v>
      </c>
      <c r="C28" s="3" t="s">
        <v>8</v>
      </c>
      <c r="D28" s="9"/>
      <c r="E28" s="11" t="s">
        <v>60</v>
      </c>
      <c r="G28" s="12" t="s">
        <v>61</v>
      </c>
      <c r="H28" s="10">
        <v>2</v>
      </c>
    </row>
    <row r="29" spans="1:8" ht="105" x14ac:dyDescent="0.25">
      <c r="A29" s="9">
        <f t="shared" si="0"/>
        <v>28</v>
      </c>
      <c r="B29" s="3" t="s">
        <v>7</v>
      </c>
      <c r="C29" s="3" t="s">
        <v>8</v>
      </c>
      <c r="D29" s="9">
        <v>113</v>
      </c>
      <c r="E29" s="11" t="s">
        <v>62</v>
      </c>
      <c r="F29" s="13" t="s">
        <v>63</v>
      </c>
      <c r="G29" s="14" t="s">
        <v>64</v>
      </c>
      <c r="H29" s="10">
        <v>2</v>
      </c>
    </row>
    <row r="30" spans="1:8" ht="45" x14ac:dyDescent="0.25">
      <c r="A30" s="9">
        <f t="shared" si="0"/>
        <v>29</v>
      </c>
      <c r="B30" s="3" t="s">
        <v>7</v>
      </c>
      <c r="C30" s="3" t="s">
        <v>8</v>
      </c>
      <c r="D30" s="9" t="s">
        <v>65</v>
      </c>
      <c r="E30" s="11" t="s">
        <v>66</v>
      </c>
      <c r="G30" s="12" t="s">
        <v>246</v>
      </c>
      <c r="H30" s="10">
        <v>2</v>
      </c>
    </row>
    <row r="31" spans="1:8" ht="30" x14ac:dyDescent="0.25">
      <c r="A31" s="9">
        <f t="shared" si="0"/>
        <v>30</v>
      </c>
      <c r="B31" s="3" t="s">
        <v>7</v>
      </c>
      <c r="C31" s="3" t="s">
        <v>8</v>
      </c>
      <c r="D31" s="9">
        <v>122</v>
      </c>
      <c r="E31" s="11" t="s">
        <v>68</v>
      </c>
      <c r="F31" s="13" t="s">
        <v>69</v>
      </c>
      <c r="G31" s="12" t="s">
        <v>70</v>
      </c>
      <c r="H31" s="10">
        <v>2</v>
      </c>
    </row>
    <row r="32" spans="1:8" ht="45" x14ac:dyDescent="0.25">
      <c r="A32" s="9">
        <f t="shared" si="0"/>
        <v>31</v>
      </c>
      <c r="B32" s="3" t="s">
        <v>7</v>
      </c>
      <c r="C32" s="3" t="s">
        <v>8</v>
      </c>
      <c r="D32" s="9">
        <v>123</v>
      </c>
      <c r="E32" s="11" t="s">
        <v>71</v>
      </c>
      <c r="F32" s="8" t="s">
        <v>74</v>
      </c>
      <c r="G32" s="12" t="s">
        <v>75</v>
      </c>
      <c r="H32" s="10">
        <v>2</v>
      </c>
    </row>
    <row r="33" spans="1:8" ht="30" x14ac:dyDescent="0.25">
      <c r="A33" s="9">
        <f t="shared" si="0"/>
        <v>32</v>
      </c>
      <c r="B33" s="3" t="s">
        <v>7</v>
      </c>
      <c r="C33" s="3" t="s">
        <v>8</v>
      </c>
      <c r="D33" s="9">
        <v>131</v>
      </c>
      <c r="E33" s="11" t="s">
        <v>72</v>
      </c>
      <c r="F33" s="13" t="s">
        <v>76</v>
      </c>
      <c r="G33" s="12" t="s">
        <v>77</v>
      </c>
      <c r="H33" s="10">
        <v>2</v>
      </c>
    </row>
    <row r="34" spans="1:8" ht="30" x14ac:dyDescent="0.25">
      <c r="A34" s="9">
        <f t="shared" ref="A34:A65" si="1">A33+1</f>
        <v>33</v>
      </c>
      <c r="B34" s="3" t="s">
        <v>7</v>
      </c>
      <c r="C34" s="3" t="s">
        <v>8</v>
      </c>
      <c r="D34" s="9" t="s">
        <v>78</v>
      </c>
      <c r="E34" s="11" t="s">
        <v>73</v>
      </c>
      <c r="G34" s="12" t="s">
        <v>79</v>
      </c>
      <c r="H34" s="10">
        <v>2</v>
      </c>
    </row>
    <row r="35" spans="1:8" ht="60" x14ac:dyDescent="0.25">
      <c r="A35" s="9">
        <f t="shared" si="1"/>
        <v>34</v>
      </c>
      <c r="B35" s="3" t="s">
        <v>7</v>
      </c>
      <c r="C35" s="3" t="s">
        <v>8</v>
      </c>
      <c r="D35" s="9">
        <v>163</v>
      </c>
      <c r="E35" s="11" t="s">
        <v>81</v>
      </c>
      <c r="F35" s="8" t="s">
        <v>84</v>
      </c>
      <c r="G35" s="12" t="s">
        <v>82</v>
      </c>
      <c r="H35" s="10">
        <v>2</v>
      </c>
    </row>
    <row r="36" spans="1:8" ht="45" x14ac:dyDescent="0.25">
      <c r="A36" s="9">
        <f t="shared" si="1"/>
        <v>35</v>
      </c>
      <c r="B36" s="3" t="s">
        <v>7</v>
      </c>
      <c r="C36" s="3" t="s">
        <v>8</v>
      </c>
      <c r="D36" s="9">
        <v>164</v>
      </c>
      <c r="E36" s="11" t="s">
        <v>83</v>
      </c>
      <c r="F36" s="8" t="s">
        <v>85</v>
      </c>
      <c r="G36" s="12" t="s">
        <v>86</v>
      </c>
      <c r="H36" s="10">
        <v>2</v>
      </c>
    </row>
    <row r="37" spans="1:8" x14ac:dyDescent="0.25">
      <c r="A37" s="9">
        <f t="shared" si="1"/>
        <v>36</v>
      </c>
      <c r="B37" s="3" t="s">
        <v>7</v>
      </c>
      <c r="C37" s="3" t="s">
        <v>8</v>
      </c>
      <c r="D37" s="9">
        <v>168</v>
      </c>
      <c r="E37" s="11" t="s">
        <v>87</v>
      </c>
      <c r="F37" s="8" t="s">
        <v>88</v>
      </c>
      <c r="G37" s="12" t="s">
        <v>89</v>
      </c>
      <c r="H37" s="10">
        <v>3</v>
      </c>
    </row>
    <row r="38" spans="1:8" ht="90" x14ac:dyDescent="0.25">
      <c r="A38" s="9">
        <f t="shared" si="1"/>
        <v>37</v>
      </c>
      <c r="B38" s="3" t="s">
        <v>7</v>
      </c>
      <c r="C38" s="3" t="s">
        <v>8</v>
      </c>
      <c r="D38" s="9">
        <v>171</v>
      </c>
      <c r="E38" s="11" t="s">
        <v>90</v>
      </c>
      <c r="F38" s="8" t="s">
        <v>25</v>
      </c>
      <c r="G38" s="12" t="s">
        <v>91</v>
      </c>
      <c r="H38" s="10">
        <v>2</v>
      </c>
    </row>
    <row r="39" spans="1:8" ht="30" x14ac:dyDescent="0.25">
      <c r="A39" s="9">
        <f t="shared" si="1"/>
        <v>38</v>
      </c>
      <c r="B39" s="3" t="s">
        <v>7</v>
      </c>
      <c r="C39" s="3" t="s">
        <v>8</v>
      </c>
      <c r="D39" s="9">
        <v>256</v>
      </c>
      <c r="E39" s="11" t="s">
        <v>104</v>
      </c>
      <c r="F39" s="8" t="s">
        <v>105</v>
      </c>
      <c r="G39" s="12" t="s">
        <v>99</v>
      </c>
      <c r="H39" s="10">
        <v>2</v>
      </c>
    </row>
    <row r="40" spans="1:8" ht="45" x14ac:dyDescent="0.25">
      <c r="A40" s="9">
        <f t="shared" si="1"/>
        <v>39</v>
      </c>
      <c r="B40" s="3" t="s">
        <v>7</v>
      </c>
      <c r="C40" s="3" t="s">
        <v>8</v>
      </c>
      <c r="D40" s="9">
        <v>267</v>
      </c>
      <c r="E40" s="11" t="s">
        <v>94</v>
      </c>
      <c r="F40" s="13" t="s">
        <v>95</v>
      </c>
      <c r="G40" s="12" t="s">
        <v>96</v>
      </c>
      <c r="H40" s="10">
        <v>2</v>
      </c>
    </row>
    <row r="41" spans="1:8" ht="30" x14ac:dyDescent="0.25">
      <c r="A41" s="9">
        <f t="shared" si="1"/>
        <v>40</v>
      </c>
      <c r="B41" s="3" t="s">
        <v>7</v>
      </c>
      <c r="C41" s="3" t="s">
        <v>8</v>
      </c>
      <c r="D41" s="9">
        <v>271</v>
      </c>
      <c r="E41" s="11" t="s">
        <v>98</v>
      </c>
      <c r="F41" s="8" t="s">
        <v>97</v>
      </c>
      <c r="G41" s="12" t="s">
        <v>99</v>
      </c>
      <c r="H41" s="10">
        <v>2</v>
      </c>
    </row>
    <row r="42" spans="1:8" ht="30" x14ac:dyDescent="0.25">
      <c r="A42" s="9">
        <f t="shared" si="1"/>
        <v>41</v>
      </c>
      <c r="B42" s="3" t="s">
        <v>7</v>
      </c>
      <c r="C42" s="3" t="s">
        <v>8</v>
      </c>
      <c r="D42" s="9">
        <v>271</v>
      </c>
      <c r="E42" s="11" t="s">
        <v>98</v>
      </c>
      <c r="F42" s="8" t="s">
        <v>100</v>
      </c>
      <c r="G42" s="12" t="s">
        <v>101</v>
      </c>
      <c r="H42" s="10">
        <v>2</v>
      </c>
    </row>
    <row r="43" spans="1:8" ht="30" x14ac:dyDescent="0.25">
      <c r="A43" s="9">
        <f t="shared" si="1"/>
        <v>42</v>
      </c>
      <c r="B43" s="3" t="s">
        <v>7</v>
      </c>
      <c r="C43" s="3" t="s">
        <v>8</v>
      </c>
      <c r="D43" s="9">
        <v>281</v>
      </c>
      <c r="E43" s="11" t="s">
        <v>102</v>
      </c>
      <c r="F43" s="8" t="s">
        <v>103</v>
      </c>
      <c r="G43" s="12" t="s">
        <v>99</v>
      </c>
      <c r="H43" s="10">
        <v>2</v>
      </c>
    </row>
    <row r="44" spans="1:8" x14ac:dyDescent="0.25">
      <c r="A44" s="9">
        <f t="shared" si="1"/>
        <v>43</v>
      </c>
      <c r="B44" s="3" t="s">
        <v>7</v>
      </c>
      <c r="C44" s="3" t="s">
        <v>8</v>
      </c>
      <c r="D44" s="9" t="s">
        <v>107</v>
      </c>
      <c r="E44" s="11" t="s">
        <v>108</v>
      </c>
      <c r="G44" s="12" t="s">
        <v>247</v>
      </c>
      <c r="H44" s="10">
        <v>2</v>
      </c>
    </row>
    <row r="45" spans="1:8" ht="90" x14ac:dyDescent="0.25">
      <c r="A45" s="9">
        <f t="shared" si="1"/>
        <v>44</v>
      </c>
      <c r="B45" s="3" t="s">
        <v>7</v>
      </c>
      <c r="C45" s="3" t="s">
        <v>8</v>
      </c>
      <c r="D45" s="9" t="s">
        <v>107</v>
      </c>
      <c r="E45" s="11" t="s">
        <v>108</v>
      </c>
      <c r="G45" s="12" t="s">
        <v>248</v>
      </c>
      <c r="H45" s="10">
        <v>1</v>
      </c>
    </row>
    <row r="46" spans="1:8" ht="60" x14ac:dyDescent="0.25">
      <c r="A46" s="9">
        <f t="shared" si="1"/>
        <v>45</v>
      </c>
      <c r="B46" s="3" t="s">
        <v>7</v>
      </c>
      <c r="C46" s="3" t="s">
        <v>8</v>
      </c>
      <c r="D46" s="3">
        <v>326</v>
      </c>
      <c r="E46" s="8" t="s">
        <v>222</v>
      </c>
      <c r="F46" s="8" t="s">
        <v>221</v>
      </c>
      <c r="G46" s="12" t="s">
        <v>113</v>
      </c>
      <c r="H46" s="10">
        <v>2</v>
      </c>
    </row>
    <row r="47" spans="1:8" ht="135" x14ac:dyDescent="0.25">
      <c r="A47" s="9">
        <f t="shared" si="1"/>
        <v>46</v>
      </c>
      <c r="B47" s="3" t="s">
        <v>7</v>
      </c>
      <c r="C47" s="3" t="s">
        <v>8</v>
      </c>
      <c r="D47" s="9">
        <v>326</v>
      </c>
      <c r="E47" s="11" t="s">
        <v>16</v>
      </c>
      <c r="G47" s="12" t="s">
        <v>109</v>
      </c>
      <c r="H47" s="10">
        <v>1</v>
      </c>
    </row>
    <row r="48" spans="1:8" ht="45" x14ac:dyDescent="0.25">
      <c r="A48" s="3">
        <f t="shared" si="1"/>
        <v>47</v>
      </c>
      <c r="B48" s="3" t="s">
        <v>7</v>
      </c>
      <c r="C48" s="3" t="s">
        <v>8</v>
      </c>
      <c r="D48" s="3" t="s">
        <v>114</v>
      </c>
      <c r="E48" s="8" t="s">
        <v>23</v>
      </c>
      <c r="G48" s="1" t="s">
        <v>119</v>
      </c>
      <c r="H48" s="10">
        <v>2</v>
      </c>
    </row>
    <row r="49" spans="1:8" x14ac:dyDescent="0.25">
      <c r="A49" s="9">
        <f t="shared" si="1"/>
        <v>48</v>
      </c>
      <c r="B49" s="3" t="s">
        <v>7</v>
      </c>
      <c r="C49" s="3" t="s">
        <v>8</v>
      </c>
      <c r="D49" s="9">
        <v>334</v>
      </c>
      <c r="E49" s="11" t="s">
        <v>115</v>
      </c>
      <c r="F49" s="8" t="s">
        <v>116</v>
      </c>
      <c r="G49" s="12" t="s">
        <v>118</v>
      </c>
      <c r="H49" s="10">
        <v>2</v>
      </c>
    </row>
    <row r="50" spans="1:8" x14ac:dyDescent="0.25">
      <c r="A50" s="9">
        <f t="shared" si="1"/>
        <v>49</v>
      </c>
      <c r="B50" s="3" t="s">
        <v>7</v>
      </c>
      <c r="C50" s="3" t="s">
        <v>8</v>
      </c>
      <c r="D50" s="9">
        <v>334</v>
      </c>
      <c r="E50" s="11" t="s">
        <v>115</v>
      </c>
      <c r="F50" s="8" t="s">
        <v>116</v>
      </c>
      <c r="G50" s="12" t="s">
        <v>117</v>
      </c>
      <c r="H50" s="10">
        <v>2</v>
      </c>
    </row>
    <row r="51" spans="1:8" ht="120" x14ac:dyDescent="0.25">
      <c r="A51" s="9">
        <f t="shared" si="1"/>
        <v>50</v>
      </c>
      <c r="B51" s="3" t="s">
        <v>7</v>
      </c>
      <c r="C51" s="3" t="s">
        <v>8</v>
      </c>
      <c r="D51" s="9">
        <v>345</v>
      </c>
      <c r="E51" s="11" t="s">
        <v>120</v>
      </c>
      <c r="F51" s="8" t="s">
        <v>121</v>
      </c>
      <c r="G51" s="12" t="s">
        <v>122</v>
      </c>
      <c r="H51" s="10">
        <v>2</v>
      </c>
    </row>
    <row r="52" spans="1:8" ht="135" x14ac:dyDescent="0.25">
      <c r="A52" s="9">
        <f t="shared" si="1"/>
        <v>51</v>
      </c>
      <c r="B52" s="3" t="s">
        <v>7</v>
      </c>
      <c r="C52" s="3" t="s">
        <v>8</v>
      </c>
      <c r="D52" s="9" t="s">
        <v>123</v>
      </c>
      <c r="E52" s="11" t="s">
        <v>124</v>
      </c>
      <c r="G52" s="12" t="s">
        <v>125</v>
      </c>
      <c r="H52" s="10">
        <v>2</v>
      </c>
    </row>
    <row r="53" spans="1:8" ht="150" x14ac:dyDescent="0.25">
      <c r="A53" s="9">
        <f t="shared" si="1"/>
        <v>52</v>
      </c>
      <c r="B53" s="3" t="s">
        <v>7</v>
      </c>
      <c r="C53" s="3" t="s">
        <v>8</v>
      </c>
      <c r="D53" s="9">
        <v>347</v>
      </c>
      <c r="E53" s="11" t="s">
        <v>126</v>
      </c>
      <c r="F53" s="13" t="s">
        <v>127</v>
      </c>
      <c r="G53" s="12" t="s">
        <v>234</v>
      </c>
      <c r="H53" s="10">
        <v>2</v>
      </c>
    </row>
    <row r="54" spans="1:8" ht="60" x14ac:dyDescent="0.25">
      <c r="A54" s="9">
        <f t="shared" si="1"/>
        <v>53</v>
      </c>
      <c r="B54" s="3" t="s">
        <v>7</v>
      </c>
      <c r="C54" s="3" t="s">
        <v>8</v>
      </c>
      <c r="D54" s="9">
        <v>347</v>
      </c>
      <c r="E54" s="11" t="s">
        <v>128</v>
      </c>
      <c r="F54" s="8" t="s">
        <v>129</v>
      </c>
      <c r="G54" s="12" t="s">
        <v>130</v>
      </c>
      <c r="H54" s="10">
        <v>2</v>
      </c>
    </row>
    <row r="55" spans="1:8" x14ac:dyDescent="0.25">
      <c r="A55" s="3">
        <f t="shared" si="1"/>
        <v>54</v>
      </c>
      <c r="B55" s="3" t="s">
        <v>7</v>
      </c>
      <c r="C55" s="3" t="s">
        <v>8</v>
      </c>
      <c r="D55" s="3">
        <v>349</v>
      </c>
      <c r="E55" s="8" t="s">
        <v>131</v>
      </c>
      <c r="F55" s="8" t="s">
        <v>100</v>
      </c>
      <c r="G55" s="1" t="s">
        <v>132</v>
      </c>
      <c r="H55" s="3">
        <v>3</v>
      </c>
    </row>
    <row r="56" spans="1:8" x14ac:dyDescent="0.25">
      <c r="A56" s="9">
        <f t="shared" si="1"/>
        <v>55</v>
      </c>
      <c r="B56" s="3" t="s">
        <v>7</v>
      </c>
      <c r="C56" s="3" t="s">
        <v>8</v>
      </c>
      <c r="D56" s="9">
        <v>353</v>
      </c>
      <c r="E56" s="11" t="s">
        <v>133</v>
      </c>
      <c r="F56" s="8" t="s">
        <v>134</v>
      </c>
      <c r="G56" s="12" t="s">
        <v>135</v>
      </c>
      <c r="H56" s="10">
        <v>3</v>
      </c>
    </row>
    <row r="57" spans="1:8" ht="30" x14ac:dyDescent="0.25">
      <c r="A57" s="9">
        <f t="shared" si="1"/>
        <v>56</v>
      </c>
      <c r="B57" s="3" t="s">
        <v>7</v>
      </c>
      <c r="C57" s="3" t="s">
        <v>8</v>
      </c>
      <c r="D57" s="9" t="s">
        <v>136</v>
      </c>
      <c r="E57" s="11" t="s">
        <v>137</v>
      </c>
      <c r="G57" s="12" t="s">
        <v>138</v>
      </c>
      <c r="H57" s="10">
        <v>2</v>
      </c>
    </row>
    <row r="58" spans="1:8" ht="120" x14ac:dyDescent="0.25">
      <c r="A58" s="9">
        <f t="shared" si="1"/>
        <v>57</v>
      </c>
      <c r="B58" s="3" t="s">
        <v>7</v>
      </c>
      <c r="C58" s="3" t="s">
        <v>8</v>
      </c>
      <c r="D58" s="9">
        <v>359</v>
      </c>
      <c r="E58" s="11" t="s">
        <v>139</v>
      </c>
      <c r="F58" s="13" t="s">
        <v>140</v>
      </c>
      <c r="G58" s="12" t="s">
        <v>141</v>
      </c>
      <c r="H58" s="10">
        <v>2</v>
      </c>
    </row>
    <row r="59" spans="1:8" ht="60" x14ac:dyDescent="0.25">
      <c r="A59" s="9">
        <f t="shared" si="1"/>
        <v>58</v>
      </c>
      <c r="B59" s="3" t="s">
        <v>7</v>
      </c>
      <c r="C59" s="3" t="s">
        <v>8</v>
      </c>
      <c r="D59" s="9" t="s">
        <v>142</v>
      </c>
      <c r="E59" s="11" t="s">
        <v>143</v>
      </c>
      <c r="F59" s="13"/>
      <c r="G59" s="12" t="s">
        <v>144</v>
      </c>
      <c r="H59" s="10">
        <v>2</v>
      </c>
    </row>
    <row r="60" spans="1:8" x14ac:dyDescent="0.25">
      <c r="A60" s="9">
        <f t="shared" si="1"/>
        <v>59</v>
      </c>
      <c r="B60" s="3" t="s">
        <v>7</v>
      </c>
      <c r="C60" s="3" t="s">
        <v>8</v>
      </c>
      <c r="D60" s="9" t="s">
        <v>165</v>
      </c>
      <c r="E60" s="11" t="s">
        <v>164</v>
      </c>
      <c r="F60" s="13"/>
      <c r="G60" s="12" t="s">
        <v>166</v>
      </c>
      <c r="H60" s="10">
        <v>2</v>
      </c>
    </row>
    <row r="61" spans="1:8" ht="30" x14ac:dyDescent="0.25">
      <c r="A61" s="9">
        <f t="shared" si="1"/>
        <v>60</v>
      </c>
      <c r="B61" s="3" t="s">
        <v>7</v>
      </c>
      <c r="C61" s="3" t="s">
        <v>8</v>
      </c>
      <c r="D61" s="9" t="s">
        <v>162</v>
      </c>
      <c r="E61" s="11" t="s">
        <v>161</v>
      </c>
      <c r="F61" s="13"/>
      <c r="G61" s="12" t="s">
        <v>163</v>
      </c>
      <c r="H61" s="10">
        <v>2</v>
      </c>
    </row>
    <row r="62" spans="1:8" ht="30" x14ac:dyDescent="0.25">
      <c r="A62" s="9">
        <f t="shared" si="1"/>
        <v>61</v>
      </c>
      <c r="B62" s="3" t="s">
        <v>7</v>
      </c>
      <c r="C62" s="3" t="s">
        <v>8</v>
      </c>
      <c r="D62" s="9">
        <v>374</v>
      </c>
      <c r="E62" s="11" t="s">
        <v>145</v>
      </c>
      <c r="F62" s="13" t="s">
        <v>146</v>
      </c>
      <c r="G62" s="12" t="s">
        <v>147</v>
      </c>
      <c r="H62" s="10">
        <v>3</v>
      </c>
    </row>
    <row r="63" spans="1:8" ht="45" x14ac:dyDescent="0.25">
      <c r="A63" s="9">
        <f t="shared" si="1"/>
        <v>62</v>
      </c>
      <c r="B63" s="3" t="s">
        <v>7</v>
      </c>
      <c r="C63" s="3" t="s">
        <v>8</v>
      </c>
      <c r="D63" s="9" t="s">
        <v>148</v>
      </c>
      <c r="E63" s="11" t="s">
        <v>149</v>
      </c>
      <c r="G63" s="12" t="s">
        <v>150</v>
      </c>
      <c r="H63" s="10">
        <v>2</v>
      </c>
    </row>
    <row r="64" spans="1:8" ht="105" x14ac:dyDescent="0.25">
      <c r="A64" s="9">
        <f t="shared" si="1"/>
        <v>63</v>
      </c>
      <c r="B64" s="3" t="s">
        <v>7</v>
      </c>
      <c r="C64" s="3" t="s">
        <v>8</v>
      </c>
      <c r="D64" s="9">
        <v>407</v>
      </c>
      <c r="E64" s="11" t="s">
        <v>151</v>
      </c>
      <c r="F64" s="8" t="s">
        <v>153</v>
      </c>
      <c r="G64" s="12" t="s">
        <v>152</v>
      </c>
      <c r="H64" s="10">
        <v>2</v>
      </c>
    </row>
    <row r="65" spans="1:8" ht="135" x14ac:dyDescent="0.25">
      <c r="A65" s="9">
        <f t="shared" si="1"/>
        <v>64</v>
      </c>
      <c r="B65" s="3" t="s">
        <v>7</v>
      </c>
      <c r="C65" s="3" t="s">
        <v>8</v>
      </c>
      <c r="D65" s="9" t="s">
        <v>154</v>
      </c>
      <c r="E65" s="11" t="s">
        <v>155</v>
      </c>
      <c r="G65" s="12" t="s">
        <v>156</v>
      </c>
      <c r="H65" s="10">
        <v>1</v>
      </c>
    </row>
    <row r="66" spans="1:8" ht="30" x14ac:dyDescent="0.25">
      <c r="A66" s="9">
        <f t="shared" ref="A66:A97" si="2">A65+1</f>
        <v>65</v>
      </c>
      <c r="B66" s="3" t="s">
        <v>7</v>
      </c>
      <c r="C66" s="3" t="s">
        <v>8</v>
      </c>
      <c r="D66" s="9" t="s">
        <v>157</v>
      </c>
      <c r="E66" s="11" t="s">
        <v>158</v>
      </c>
      <c r="G66" s="12" t="s">
        <v>159</v>
      </c>
      <c r="H66" s="10">
        <v>2</v>
      </c>
    </row>
    <row r="67" spans="1:8" ht="45" x14ac:dyDescent="0.25">
      <c r="A67" s="9">
        <f t="shared" si="2"/>
        <v>66</v>
      </c>
      <c r="B67" s="3" t="s">
        <v>7</v>
      </c>
      <c r="C67" s="3" t="s">
        <v>8</v>
      </c>
      <c r="D67" s="9" t="s">
        <v>157</v>
      </c>
      <c r="E67" s="11" t="s">
        <v>158</v>
      </c>
      <c r="G67" s="12" t="s">
        <v>160</v>
      </c>
      <c r="H67" s="10">
        <v>2</v>
      </c>
    </row>
    <row r="68" spans="1:8" ht="120" x14ac:dyDescent="0.25">
      <c r="A68" s="9">
        <f t="shared" si="2"/>
        <v>67</v>
      </c>
      <c r="B68" s="3" t="s">
        <v>7</v>
      </c>
      <c r="C68" s="3" t="s">
        <v>8</v>
      </c>
      <c r="D68" s="9">
        <v>421</v>
      </c>
      <c r="E68" s="11" t="s">
        <v>167</v>
      </c>
      <c r="F68" s="13" t="s">
        <v>220</v>
      </c>
      <c r="G68" s="12" t="s">
        <v>141</v>
      </c>
      <c r="H68" s="10">
        <v>2</v>
      </c>
    </row>
    <row r="69" spans="1:8" ht="90" x14ac:dyDescent="0.25">
      <c r="A69" s="9">
        <f t="shared" si="2"/>
        <v>68</v>
      </c>
      <c r="B69" s="3" t="s">
        <v>7</v>
      </c>
      <c r="C69" s="3" t="s">
        <v>8</v>
      </c>
      <c r="D69" s="9">
        <v>421</v>
      </c>
      <c r="E69" s="11" t="s">
        <v>167</v>
      </c>
      <c r="F69" s="8" t="s">
        <v>168</v>
      </c>
      <c r="G69" s="12" t="s">
        <v>169</v>
      </c>
      <c r="H69" s="10">
        <v>2</v>
      </c>
    </row>
    <row r="70" spans="1:8" x14ac:dyDescent="0.25">
      <c r="A70" s="9">
        <f t="shared" si="2"/>
        <v>69</v>
      </c>
      <c r="B70" s="3" t="s">
        <v>7</v>
      </c>
      <c r="C70" s="3" t="s">
        <v>8</v>
      </c>
      <c r="D70" s="9">
        <v>422</v>
      </c>
      <c r="E70" s="11" t="s">
        <v>167</v>
      </c>
      <c r="F70" s="8" t="s">
        <v>170</v>
      </c>
      <c r="G70" s="12" t="s">
        <v>171</v>
      </c>
      <c r="H70" s="10">
        <v>3</v>
      </c>
    </row>
    <row r="71" spans="1:8" ht="45" x14ac:dyDescent="0.25">
      <c r="A71" s="9">
        <f t="shared" si="2"/>
        <v>70</v>
      </c>
      <c r="B71" s="3" t="s">
        <v>7</v>
      </c>
      <c r="C71" s="3" t="s">
        <v>8</v>
      </c>
      <c r="D71" s="9" t="s">
        <v>175</v>
      </c>
      <c r="E71" s="11" t="s">
        <v>106</v>
      </c>
      <c r="G71" s="12" t="s">
        <v>176</v>
      </c>
      <c r="H71" s="10">
        <v>2</v>
      </c>
    </row>
    <row r="72" spans="1:8" ht="45" x14ac:dyDescent="0.25">
      <c r="A72" s="9">
        <f t="shared" si="2"/>
        <v>71</v>
      </c>
      <c r="B72" s="3" t="s">
        <v>7</v>
      </c>
      <c r="C72" s="3" t="s">
        <v>8</v>
      </c>
      <c r="D72" s="9" t="s">
        <v>177</v>
      </c>
      <c r="E72" s="11" t="s">
        <v>24</v>
      </c>
      <c r="G72" s="12" t="s">
        <v>182</v>
      </c>
      <c r="H72" s="10">
        <v>2</v>
      </c>
    </row>
    <row r="73" spans="1:8" ht="45" x14ac:dyDescent="0.25">
      <c r="A73" s="9">
        <f t="shared" si="2"/>
        <v>72</v>
      </c>
      <c r="B73" s="3" t="s">
        <v>7</v>
      </c>
      <c r="C73" s="3" t="s">
        <v>8</v>
      </c>
      <c r="D73" s="9" t="s">
        <v>179</v>
      </c>
      <c r="E73" s="11" t="s">
        <v>178</v>
      </c>
      <c r="G73" s="12" t="s">
        <v>183</v>
      </c>
      <c r="H73" s="10">
        <v>2</v>
      </c>
    </row>
    <row r="74" spans="1:8" ht="45" x14ac:dyDescent="0.25">
      <c r="A74" s="9">
        <f t="shared" si="2"/>
        <v>73</v>
      </c>
      <c r="B74" s="3" t="s">
        <v>7</v>
      </c>
      <c r="C74" s="3" t="s">
        <v>8</v>
      </c>
      <c r="D74" s="9" t="s">
        <v>180</v>
      </c>
      <c r="E74" s="11" t="s">
        <v>181</v>
      </c>
      <c r="G74" s="12" t="s">
        <v>184</v>
      </c>
      <c r="H74" s="10">
        <v>2</v>
      </c>
    </row>
    <row r="75" spans="1:8" ht="135" x14ac:dyDescent="0.25">
      <c r="A75" s="9">
        <f t="shared" si="2"/>
        <v>74</v>
      </c>
      <c r="B75" s="3" t="s">
        <v>7</v>
      </c>
      <c r="C75" s="3" t="s">
        <v>8</v>
      </c>
      <c r="D75" s="9" t="s">
        <v>197</v>
      </c>
      <c r="E75" s="11" t="s">
        <v>20</v>
      </c>
      <c r="G75" s="12" t="s">
        <v>206</v>
      </c>
      <c r="H75" s="10">
        <v>2</v>
      </c>
    </row>
    <row r="76" spans="1:8" ht="60" x14ac:dyDescent="0.25">
      <c r="A76" s="9">
        <f t="shared" si="2"/>
        <v>75</v>
      </c>
      <c r="B76" s="3" t="s">
        <v>7</v>
      </c>
      <c r="C76" s="3" t="s">
        <v>8</v>
      </c>
      <c r="D76" s="9" t="s">
        <v>197</v>
      </c>
      <c r="E76" s="11" t="s">
        <v>20</v>
      </c>
      <c r="G76" s="12" t="s">
        <v>198</v>
      </c>
      <c r="H76" s="10">
        <v>2</v>
      </c>
    </row>
    <row r="77" spans="1:8" ht="30" x14ac:dyDescent="0.25">
      <c r="A77" s="9">
        <f t="shared" si="2"/>
        <v>76</v>
      </c>
      <c r="B77" s="3" t="s">
        <v>7</v>
      </c>
      <c r="C77" s="3" t="s">
        <v>8</v>
      </c>
      <c r="D77" s="9" t="s">
        <v>197</v>
      </c>
      <c r="E77" s="11" t="s">
        <v>20</v>
      </c>
      <c r="G77" s="12" t="s">
        <v>199</v>
      </c>
      <c r="H77" s="10">
        <v>2</v>
      </c>
    </row>
    <row r="78" spans="1:8" ht="75" x14ac:dyDescent="0.25">
      <c r="A78" s="9">
        <f t="shared" si="2"/>
        <v>77</v>
      </c>
      <c r="B78" s="3" t="s">
        <v>7</v>
      </c>
      <c r="C78" s="3" t="s">
        <v>8</v>
      </c>
      <c r="D78" s="9" t="s">
        <v>197</v>
      </c>
      <c r="E78" s="11" t="s">
        <v>20</v>
      </c>
      <c r="G78" s="12" t="s">
        <v>200</v>
      </c>
      <c r="H78" s="10">
        <v>2</v>
      </c>
    </row>
    <row r="79" spans="1:8" ht="75" x14ac:dyDescent="0.25">
      <c r="A79" s="9">
        <f t="shared" si="2"/>
        <v>78</v>
      </c>
      <c r="B79" s="3" t="s">
        <v>7</v>
      </c>
      <c r="C79" s="3" t="s">
        <v>8</v>
      </c>
      <c r="D79" s="9" t="s">
        <v>197</v>
      </c>
      <c r="E79" s="11" t="s">
        <v>20</v>
      </c>
      <c r="G79" s="12" t="s">
        <v>201</v>
      </c>
      <c r="H79" s="10">
        <v>2</v>
      </c>
    </row>
    <row r="80" spans="1:8" ht="60" x14ac:dyDescent="0.25">
      <c r="A80" s="9">
        <f t="shared" si="2"/>
        <v>79</v>
      </c>
      <c r="B80" s="3" t="s">
        <v>7</v>
      </c>
      <c r="C80" s="3" t="s">
        <v>8</v>
      </c>
      <c r="D80" s="9" t="s">
        <v>197</v>
      </c>
      <c r="E80" s="11" t="s">
        <v>20</v>
      </c>
      <c r="G80" s="12" t="s">
        <v>202</v>
      </c>
      <c r="H80" s="10">
        <v>2</v>
      </c>
    </row>
    <row r="81" spans="1:8" ht="30" x14ac:dyDescent="0.25">
      <c r="A81" s="9">
        <f t="shared" si="2"/>
        <v>80</v>
      </c>
      <c r="B81" s="3" t="s">
        <v>7</v>
      </c>
      <c r="C81" s="3" t="s">
        <v>8</v>
      </c>
      <c r="D81" s="9" t="s">
        <v>197</v>
      </c>
      <c r="E81" s="11" t="s">
        <v>20</v>
      </c>
      <c r="G81" s="12" t="s">
        <v>203</v>
      </c>
      <c r="H81" s="10">
        <v>2</v>
      </c>
    </row>
    <row r="82" spans="1:8" ht="165" x14ac:dyDescent="0.25">
      <c r="A82" s="9">
        <f t="shared" si="2"/>
        <v>81</v>
      </c>
      <c r="B82" s="3" t="s">
        <v>7</v>
      </c>
      <c r="C82" s="3" t="s">
        <v>8</v>
      </c>
      <c r="D82" s="9" t="s">
        <v>197</v>
      </c>
      <c r="E82" s="11" t="s">
        <v>20</v>
      </c>
      <c r="G82" s="12" t="s">
        <v>204</v>
      </c>
      <c r="H82" s="10">
        <v>2</v>
      </c>
    </row>
    <row r="83" spans="1:8" ht="75" x14ac:dyDescent="0.25">
      <c r="A83" s="9">
        <f t="shared" si="2"/>
        <v>82</v>
      </c>
      <c r="B83" s="3" t="s">
        <v>7</v>
      </c>
      <c r="C83" s="3" t="s">
        <v>8</v>
      </c>
      <c r="D83" s="9" t="s">
        <v>197</v>
      </c>
      <c r="E83" s="11" t="s">
        <v>20</v>
      </c>
      <c r="G83" s="12" t="s">
        <v>205</v>
      </c>
      <c r="H83" s="10">
        <v>2</v>
      </c>
    </row>
    <row r="84" spans="1:8" ht="45" x14ac:dyDescent="0.25">
      <c r="A84" s="9">
        <f t="shared" si="2"/>
        <v>83</v>
      </c>
      <c r="B84" s="3" t="s">
        <v>7</v>
      </c>
      <c r="C84" s="3" t="s">
        <v>8</v>
      </c>
      <c r="D84" s="9">
        <v>460</v>
      </c>
      <c r="E84" s="11" t="s">
        <v>185</v>
      </c>
      <c r="F84" s="8" t="s">
        <v>186</v>
      </c>
      <c r="G84" s="12" t="s">
        <v>196</v>
      </c>
      <c r="H84" s="10">
        <v>2</v>
      </c>
    </row>
    <row r="85" spans="1:8" ht="45" x14ac:dyDescent="0.25">
      <c r="A85" s="9">
        <f t="shared" si="2"/>
        <v>84</v>
      </c>
      <c r="B85" s="3" t="s">
        <v>7</v>
      </c>
      <c r="C85" s="3" t="s">
        <v>8</v>
      </c>
      <c r="D85" s="9">
        <v>460</v>
      </c>
      <c r="E85" s="11" t="s">
        <v>187</v>
      </c>
      <c r="F85" s="8" t="s">
        <v>188</v>
      </c>
      <c r="G85" s="12" t="s">
        <v>192</v>
      </c>
      <c r="H85" s="10">
        <v>2</v>
      </c>
    </row>
    <row r="86" spans="1:8" ht="60" x14ac:dyDescent="0.25">
      <c r="A86" s="9">
        <f t="shared" si="2"/>
        <v>85</v>
      </c>
      <c r="B86" s="3" t="s">
        <v>7</v>
      </c>
      <c r="C86" s="3" t="s">
        <v>8</v>
      </c>
      <c r="D86" s="9">
        <v>460</v>
      </c>
      <c r="E86" s="11" t="s">
        <v>187</v>
      </c>
      <c r="F86" s="8" t="s">
        <v>189</v>
      </c>
      <c r="G86" s="12" t="s">
        <v>249</v>
      </c>
      <c r="H86" s="10">
        <v>2</v>
      </c>
    </row>
    <row r="87" spans="1:8" ht="60" x14ac:dyDescent="0.25">
      <c r="A87" s="9">
        <f t="shared" si="2"/>
        <v>86</v>
      </c>
      <c r="B87" s="3" t="s">
        <v>7</v>
      </c>
      <c r="C87" s="3" t="s">
        <v>8</v>
      </c>
      <c r="D87" s="9">
        <v>461</v>
      </c>
      <c r="E87" s="11" t="s">
        <v>190</v>
      </c>
      <c r="F87" s="13" t="s">
        <v>191</v>
      </c>
      <c r="G87" s="12" t="s">
        <v>193</v>
      </c>
      <c r="H87" s="10">
        <v>2</v>
      </c>
    </row>
    <row r="88" spans="1:8" ht="180" x14ac:dyDescent="0.25">
      <c r="A88" s="9">
        <f t="shared" si="2"/>
        <v>87</v>
      </c>
      <c r="B88" s="3" t="s">
        <v>7</v>
      </c>
      <c r="C88" s="3" t="s">
        <v>8</v>
      </c>
      <c r="D88" s="9">
        <v>475</v>
      </c>
      <c r="E88" s="11" t="s">
        <v>207</v>
      </c>
      <c r="F88" s="8" t="s">
        <v>146</v>
      </c>
      <c r="G88" s="12" t="s">
        <v>216</v>
      </c>
      <c r="H88" s="10">
        <v>1</v>
      </c>
    </row>
    <row r="89" spans="1:8" ht="30" x14ac:dyDescent="0.25">
      <c r="A89" s="9">
        <f t="shared" si="2"/>
        <v>88</v>
      </c>
      <c r="B89" s="3" t="s">
        <v>7</v>
      </c>
      <c r="C89" s="3" t="s">
        <v>8</v>
      </c>
      <c r="D89" s="9">
        <v>475</v>
      </c>
      <c r="E89" s="11" t="s">
        <v>207</v>
      </c>
      <c r="F89" s="8" t="s">
        <v>208</v>
      </c>
      <c r="G89" s="12" t="s">
        <v>209</v>
      </c>
      <c r="H89" s="10">
        <v>2</v>
      </c>
    </row>
    <row r="90" spans="1:8" x14ac:dyDescent="0.25">
      <c r="A90" s="9">
        <f t="shared" si="2"/>
        <v>89</v>
      </c>
      <c r="B90" s="3" t="s">
        <v>7</v>
      </c>
      <c r="C90" s="3" t="s">
        <v>8</v>
      </c>
      <c r="D90" s="9">
        <v>476</v>
      </c>
      <c r="E90" s="11" t="s">
        <v>207</v>
      </c>
      <c r="F90" s="8" t="s">
        <v>212</v>
      </c>
      <c r="G90" s="12" t="s">
        <v>213</v>
      </c>
      <c r="H90" s="10">
        <v>2</v>
      </c>
    </row>
    <row r="91" spans="1:8" ht="45" x14ac:dyDescent="0.25">
      <c r="A91" s="9">
        <f t="shared" si="2"/>
        <v>90</v>
      </c>
      <c r="B91" s="3" t="s">
        <v>7</v>
      </c>
      <c r="C91" s="3" t="s">
        <v>8</v>
      </c>
      <c r="D91" s="9">
        <v>476</v>
      </c>
      <c r="E91" s="11" t="s">
        <v>207</v>
      </c>
      <c r="F91" s="8" t="s">
        <v>210</v>
      </c>
      <c r="G91" s="12" t="s">
        <v>211</v>
      </c>
      <c r="H91" s="10">
        <v>2</v>
      </c>
    </row>
    <row r="92" spans="1:8" ht="90" x14ac:dyDescent="0.25">
      <c r="A92" s="9">
        <f t="shared" si="2"/>
        <v>91</v>
      </c>
      <c r="B92" s="3" t="s">
        <v>7</v>
      </c>
      <c r="C92" s="3" t="s">
        <v>8</v>
      </c>
      <c r="D92" s="9" t="s">
        <v>214</v>
      </c>
      <c r="E92" s="11" t="s">
        <v>215</v>
      </c>
      <c r="G92" s="12" t="s">
        <v>224</v>
      </c>
      <c r="H92" s="10">
        <v>2</v>
      </c>
    </row>
    <row r="93" spans="1:8" ht="180" x14ac:dyDescent="0.25">
      <c r="A93" s="9">
        <f t="shared" si="2"/>
        <v>92</v>
      </c>
      <c r="B93" s="3" t="s">
        <v>7</v>
      </c>
      <c r="C93" s="3" t="s">
        <v>8</v>
      </c>
      <c r="D93" s="9">
        <v>534</v>
      </c>
      <c r="E93" s="11" t="s">
        <v>217</v>
      </c>
      <c r="F93" s="8" t="s">
        <v>218</v>
      </c>
      <c r="G93" s="12" t="s">
        <v>216</v>
      </c>
      <c r="H93" s="10">
        <v>1</v>
      </c>
    </row>
    <row r="94" spans="1:8" ht="30" x14ac:dyDescent="0.25">
      <c r="A94" s="9">
        <f t="shared" si="2"/>
        <v>93</v>
      </c>
      <c r="B94" s="3" t="s">
        <v>7</v>
      </c>
      <c r="C94" s="3" t="s">
        <v>8</v>
      </c>
      <c r="D94" s="9">
        <v>534</v>
      </c>
      <c r="E94" s="11" t="s">
        <v>217</v>
      </c>
      <c r="F94" s="8" t="s">
        <v>219</v>
      </c>
      <c r="G94" s="12" t="s">
        <v>209</v>
      </c>
      <c r="H94" s="10">
        <v>2</v>
      </c>
    </row>
    <row r="95" spans="1:8" ht="60" x14ac:dyDescent="0.25">
      <c r="A95" s="9">
        <f t="shared" si="2"/>
        <v>94</v>
      </c>
      <c r="B95" s="3" t="s">
        <v>7</v>
      </c>
      <c r="C95" s="3" t="s">
        <v>8</v>
      </c>
      <c r="D95" s="9">
        <v>612</v>
      </c>
      <c r="E95" s="11" t="s">
        <v>225</v>
      </c>
      <c r="F95" s="8" t="s">
        <v>226</v>
      </c>
      <c r="G95" s="12" t="s">
        <v>227</v>
      </c>
      <c r="H95" s="10">
        <v>2</v>
      </c>
    </row>
    <row r="96" spans="1:8" ht="60" x14ac:dyDescent="0.25">
      <c r="A96" s="9">
        <f t="shared" si="2"/>
        <v>95</v>
      </c>
      <c r="B96" s="3" t="s">
        <v>7</v>
      </c>
      <c r="C96" s="3" t="s">
        <v>8</v>
      </c>
      <c r="D96" s="3">
        <v>655</v>
      </c>
      <c r="E96" s="8" t="s">
        <v>111</v>
      </c>
      <c r="F96" s="8" t="s">
        <v>112</v>
      </c>
      <c r="G96" s="12" t="s">
        <v>113</v>
      </c>
      <c r="H96" s="10">
        <v>2</v>
      </c>
    </row>
    <row r="97" spans="1:9" ht="45" x14ac:dyDescent="0.25">
      <c r="A97" s="9">
        <f t="shared" si="2"/>
        <v>96</v>
      </c>
      <c r="B97" s="3" t="s">
        <v>7</v>
      </c>
      <c r="C97" s="3" t="s">
        <v>8</v>
      </c>
      <c r="D97" s="9" t="s">
        <v>237</v>
      </c>
      <c r="E97" s="11" t="s">
        <v>26</v>
      </c>
      <c r="G97" s="12" t="s">
        <v>238</v>
      </c>
      <c r="H97" s="10">
        <v>2</v>
      </c>
    </row>
    <row r="98" spans="1:9" ht="45" x14ac:dyDescent="0.25">
      <c r="A98" s="9">
        <f t="shared" ref="A98:A104" si="3">A97+1</f>
        <v>97</v>
      </c>
      <c r="B98" s="3" t="s">
        <v>7</v>
      </c>
      <c r="C98" s="3" t="s">
        <v>8</v>
      </c>
      <c r="D98" s="9" t="s">
        <v>237</v>
      </c>
      <c r="E98" s="11" t="s">
        <v>26</v>
      </c>
      <c r="G98" s="12" t="s">
        <v>239</v>
      </c>
      <c r="H98" s="10">
        <v>2</v>
      </c>
    </row>
    <row r="99" spans="1:9" ht="60" x14ac:dyDescent="0.25">
      <c r="A99" s="9">
        <f t="shared" si="3"/>
        <v>98</v>
      </c>
      <c r="B99" s="3" t="s">
        <v>7</v>
      </c>
      <c r="C99" s="3" t="s">
        <v>8</v>
      </c>
      <c r="D99" s="9" t="s">
        <v>237</v>
      </c>
      <c r="E99" s="11" t="s">
        <v>26</v>
      </c>
      <c r="G99" s="12" t="s">
        <v>240</v>
      </c>
      <c r="H99" s="10">
        <v>2</v>
      </c>
    </row>
    <row r="100" spans="1:9" x14ac:dyDescent="0.25">
      <c r="A100" s="3">
        <f t="shared" si="3"/>
        <v>99</v>
      </c>
      <c r="B100" s="3" t="s">
        <v>7</v>
      </c>
      <c r="C100" s="3" t="s">
        <v>8</v>
      </c>
      <c r="D100" s="9" t="s">
        <v>237</v>
      </c>
      <c r="E100" s="8" t="s">
        <v>26</v>
      </c>
      <c r="G100" s="1" t="s">
        <v>241</v>
      </c>
      <c r="H100" s="10">
        <v>2</v>
      </c>
    </row>
    <row r="101" spans="1:9" ht="30" x14ac:dyDescent="0.25">
      <c r="A101" s="9">
        <f t="shared" si="3"/>
        <v>100</v>
      </c>
      <c r="B101" s="3" t="s">
        <v>7</v>
      </c>
      <c r="C101" s="3" t="s">
        <v>8</v>
      </c>
      <c r="D101" s="9" t="s">
        <v>228</v>
      </c>
      <c r="E101" s="11" t="s">
        <v>229</v>
      </c>
      <c r="G101" s="12" t="s">
        <v>230</v>
      </c>
      <c r="H101" s="10">
        <v>2</v>
      </c>
    </row>
    <row r="102" spans="1:9" ht="30" x14ac:dyDescent="0.25">
      <c r="A102" s="9">
        <f t="shared" si="3"/>
        <v>101</v>
      </c>
      <c r="B102" s="3" t="s">
        <v>7</v>
      </c>
      <c r="C102" s="3" t="s">
        <v>8</v>
      </c>
      <c r="D102" s="9">
        <v>690</v>
      </c>
      <c r="E102" s="11" t="s">
        <v>231</v>
      </c>
      <c r="F102" s="8" t="s">
        <v>232</v>
      </c>
      <c r="G102" s="12" t="s">
        <v>233</v>
      </c>
      <c r="H102" s="10">
        <v>3</v>
      </c>
    </row>
    <row r="103" spans="1:9" ht="30" x14ac:dyDescent="0.25">
      <c r="A103" s="3">
        <f t="shared" si="3"/>
        <v>102</v>
      </c>
      <c r="B103" s="3" t="s">
        <v>7</v>
      </c>
      <c r="C103" s="3" t="s">
        <v>8</v>
      </c>
      <c r="D103" s="3">
        <v>691</v>
      </c>
      <c r="E103" s="8" t="s">
        <v>235</v>
      </c>
      <c r="F103" s="8" t="s">
        <v>242</v>
      </c>
      <c r="G103" s="1" t="s">
        <v>243</v>
      </c>
      <c r="H103" s="10">
        <v>2</v>
      </c>
    </row>
    <row r="104" spans="1:9" ht="150" x14ac:dyDescent="0.25">
      <c r="A104" s="9">
        <f t="shared" si="3"/>
        <v>103</v>
      </c>
      <c r="B104" s="3" t="s">
        <v>7</v>
      </c>
      <c r="C104" s="3" t="s">
        <v>8</v>
      </c>
      <c r="D104" s="9">
        <v>691</v>
      </c>
      <c r="E104" s="11" t="s">
        <v>235</v>
      </c>
      <c r="F104" s="13" t="s">
        <v>236</v>
      </c>
      <c r="G104" s="12" t="s">
        <v>234</v>
      </c>
      <c r="H104" s="10">
        <v>2</v>
      </c>
    </row>
    <row r="109" spans="1:9" x14ac:dyDescent="0.25">
      <c r="H109" s="3"/>
      <c r="I109" s="6"/>
    </row>
    <row r="110" spans="1:9" x14ac:dyDescent="0.25">
      <c r="H110" s="3"/>
      <c r="I110" s="6"/>
    </row>
    <row r="111" spans="1:9" x14ac:dyDescent="0.25">
      <c r="H111" s="3"/>
      <c r="I111" s="6"/>
    </row>
  </sheetData>
  <phoneticPr fontId="5" type="noConversion"/>
  <conditionalFormatting sqref="A1:G1048576">
    <cfRule type="expression" dxfId="14" priority="36">
      <formula>IF($H1="k",TRUE,FALSE)</formula>
    </cfRule>
    <cfRule type="expression" dxfId="13" priority="37">
      <formula>IF($H1="n",TRUE,FALSE)</formula>
    </cfRule>
    <cfRule type="expression" dxfId="12" priority="38">
      <formula>IF($H1="x",TRUE,FALSE)</formula>
    </cfRule>
    <cfRule type="expression" dxfId="11" priority="39">
      <formula>IF($H1="p",TRUE,FALSE)</formula>
    </cfRule>
    <cfRule type="expression" dxfId="10" priority="40">
      <formula>IF($H1="v",TRUE,FALSE)</formula>
    </cfRule>
    <cfRule type="expression" dxfId="9" priority="41">
      <formula>IF($H1="b",TRUE,FALSE)</formula>
    </cfRule>
    <cfRule type="expression" dxfId="8" priority="42">
      <formula>IF($H1="s",TRUE,FALSE)</formula>
    </cfRule>
    <cfRule type="expression" dxfId="7" priority="43">
      <formula>IF($C1="c",TRUE,FALSE)</formula>
    </cfRule>
    <cfRule type="expression" dxfId="6" priority="44">
      <formula>IF($H1="g",TRUE,FALSE)</formula>
    </cfRule>
    <cfRule type="expression" dxfId="5" priority="45">
      <formula>IF($H1="y",TRUE,FALSE)</formula>
    </cfRule>
    <cfRule type="expression" dxfId="4" priority="46">
      <formula>IF($H1="o",TRUE,FALSE)</formula>
    </cfRule>
    <cfRule type="expression" dxfId="3" priority="47">
      <formula>IF($H1="r",TRUE,FALSE)</formula>
    </cfRule>
    <cfRule type="expression" dxfId="2" priority="48">
      <formula>IF($H1="lr",TRUE,FALSE)</formula>
    </cfRule>
    <cfRule type="expression" dxfId="1" priority="49">
      <formula>IF($H1=1,TRUE,FALSE)</formula>
    </cfRule>
    <cfRule type="expression" dxfId="0" priority="50">
      <formula>IF($H1=3,TRUE,FALSE)</formula>
    </cfRule>
  </conditionalFormatting>
  <pageMargins left="0.25" right="0.25" top="0.75" bottom="0.75" header="0.3" footer="0.3"/>
  <pageSetup fitToHeight="0" orientation="landscape"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F1320546FCBF945AD4143EE56263093" ma:contentTypeVersion="2" ma:contentTypeDescription="Create a new document." ma:contentTypeScope="" ma:versionID="102a96a929d7387e462ac21496a5bd04">
  <xsd:schema xmlns:xsd="http://www.w3.org/2001/XMLSchema" xmlns:xs="http://www.w3.org/2001/XMLSchema" xmlns:p="http://schemas.microsoft.com/office/2006/metadata/properties" xmlns:ns2="cb6e1c33-8f55-4b54-bb15-a966b2202b09" targetNamespace="http://schemas.microsoft.com/office/2006/metadata/properties" ma:root="true" ma:fieldsID="e6dcef73674ab85d4532e869b4d73e8d" ns2:_="">
    <xsd:import namespace="cb6e1c33-8f55-4b54-bb15-a966b2202b0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6e1c33-8f55-4b54-bb15-a966b2202b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F0716C-A938-49D6-80C9-C3FC9323B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6e1c33-8f55-4b54-bb15-a966b2202b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87720C-06B9-49B2-AE77-A99A031F8E33}">
  <ds:schemaRefs>
    <ds:schemaRef ds:uri="http://schemas.microsoft.com/sharepoint/v3/contenttype/forms"/>
  </ds:schemaRefs>
</ds:datastoreItem>
</file>

<file path=customXml/itemProps3.xml><?xml version="1.0" encoding="utf-8"?>
<ds:datastoreItem xmlns:ds="http://schemas.openxmlformats.org/officeDocument/2006/customXml" ds:itemID="{3A83A62D-ADE2-4D71-878E-D1E5B175846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Comments</vt:lpstr>
      <vt:lpstr>Comments!Print_Area</vt:lpstr>
      <vt:lpstr>Comments!Print_Titles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2021-03-15T20:12:14Z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0x0101007F1320546FCBF945AD4143EE56263093</vt:lpwstr>
  </property>
</Properties>
</file>