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wsponline-my.sharepoint.com/personal/ian_gault_wsp_com/Documents/Documents/R working/MLWC/data-raw/"/>
    </mc:Choice>
  </mc:AlternateContent>
  <xr:revisionPtr revIDLastSave="2" documentId="8_{61F94D7F-9A2A-4DD3-8071-F29388DAC855}" xr6:coauthVersionLast="47" xr6:coauthVersionMax="47" xr10:uidLastSave="{4938813B-B0C5-4926-B4B8-ED1D7E47E60B}"/>
  <bookViews>
    <workbookView xWindow="28680" yWindow="-120" windowWidth="29040" windowHeight="15840" activeTab="2" xr2:uid="{00000000-000D-0000-FFFF-FFFF00000000}"/>
  </bookViews>
  <sheets>
    <sheet name="EHZ1" sheetId="1" r:id="rId1"/>
    <sheet name="EHZ2" sheetId="2" r:id="rId2"/>
    <sheet name="EHZ5" sheetId="3" r:id="rId3"/>
    <sheet name="EHZ6" sheetId="4" r:id="rId4"/>
    <sheet name="Lowland" sheetId="5" r:id="rId5"/>
    <sheet name="UplandN" sheetId="6" r:id="rId6"/>
    <sheet name="UplandS" sheetId="7" r:id="rId7"/>
    <sheet name="Lake" sheetId="8" r:id="rId8"/>
    <sheet name="pH (plot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L3" i="9" s="1"/>
  <c r="K4" i="9"/>
  <c r="L4" i="9" s="1"/>
  <c r="K5" i="9"/>
  <c r="L5" i="9" s="1"/>
  <c r="K6" i="9"/>
  <c r="L6" i="9" s="1"/>
  <c r="K7" i="9"/>
  <c r="K8" i="9"/>
  <c r="L8" i="9" s="1"/>
  <c r="K9" i="9"/>
  <c r="L9" i="9" s="1"/>
  <c r="K10" i="9"/>
  <c r="L10" i="9" s="1"/>
  <c r="K11" i="9"/>
  <c r="L11" i="9" s="1"/>
  <c r="K12" i="9"/>
  <c r="L12" i="9" s="1"/>
  <c r="K13" i="9"/>
  <c r="L13" i="9" s="1"/>
  <c r="K14" i="9"/>
  <c r="L14" i="9" s="1"/>
  <c r="K15" i="9"/>
  <c r="L15" i="9" s="1"/>
  <c r="K16" i="9"/>
  <c r="L16" i="9" s="1"/>
  <c r="K2" i="9"/>
  <c r="L2" i="9" s="1"/>
  <c r="M17" i="9"/>
  <c r="P17" i="9"/>
  <c r="Q17" i="9"/>
  <c r="R17" i="9"/>
  <c r="S17" i="9"/>
  <c r="T17" i="9"/>
  <c r="M18" i="9"/>
  <c r="P18" i="9"/>
  <c r="Q18" i="9"/>
  <c r="R18" i="9"/>
  <c r="S18" i="9"/>
  <c r="T18" i="9"/>
  <c r="M19" i="9"/>
  <c r="P19" i="9"/>
  <c r="Q19" i="9"/>
  <c r="R19" i="9"/>
  <c r="S19" i="9"/>
  <c r="T19" i="9"/>
  <c r="M20" i="9"/>
  <c r="P20" i="9"/>
  <c r="Q20" i="9"/>
  <c r="R20" i="9"/>
  <c r="S20" i="9"/>
  <c r="T20" i="9"/>
  <c r="M21" i="9"/>
  <c r="P21" i="9"/>
  <c r="Q21" i="9"/>
  <c r="R21" i="9"/>
  <c r="S21" i="9"/>
  <c r="T21" i="9"/>
  <c r="M22" i="9"/>
  <c r="P22" i="9"/>
  <c r="Q22" i="9"/>
  <c r="R22" i="9"/>
  <c r="S22" i="9"/>
  <c r="T22" i="9"/>
  <c r="M23" i="9"/>
  <c r="P23" i="9"/>
  <c r="Q23" i="9"/>
  <c r="R23" i="9"/>
  <c r="S23" i="9"/>
  <c r="T23" i="9"/>
  <c r="M24" i="9"/>
  <c r="P24" i="9"/>
  <c r="Q24" i="9"/>
  <c r="R24" i="9"/>
  <c r="S24" i="9"/>
  <c r="T24" i="9"/>
  <c r="M25" i="9"/>
  <c r="P25" i="9"/>
  <c r="Q25" i="9"/>
  <c r="R25" i="9"/>
  <c r="T25" i="9"/>
  <c r="M26" i="9"/>
  <c r="P26" i="9"/>
  <c r="Q26" i="9"/>
  <c r="R26" i="9"/>
  <c r="T26" i="9"/>
  <c r="M27" i="9"/>
  <c r="P27" i="9"/>
  <c r="Q27" i="9"/>
  <c r="R27" i="9"/>
  <c r="T27" i="9"/>
  <c r="M28" i="9"/>
  <c r="P28" i="9"/>
  <c r="Q28" i="9"/>
  <c r="R28" i="9"/>
  <c r="T28" i="9"/>
  <c r="M29" i="9"/>
  <c r="P29" i="9"/>
  <c r="Q29" i="9"/>
  <c r="R29" i="9"/>
  <c r="T29" i="9"/>
  <c r="M30" i="9"/>
  <c r="P30" i="9"/>
  <c r="Q30" i="9"/>
  <c r="R30" i="9"/>
  <c r="T30" i="9"/>
  <c r="M31" i="9"/>
  <c r="P31" i="9"/>
  <c r="Q31" i="9"/>
  <c r="R31" i="9"/>
  <c r="T31" i="9"/>
  <c r="M32" i="9"/>
  <c r="P32" i="9"/>
  <c r="Q32" i="9"/>
  <c r="R32" i="9"/>
  <c r="T32" i="9"/>
  <c r="M33" i="9"/>
  <c r="P33" i="9"/>
  <c r="Q33" i="9"/>
  <c r="R33" i="9"/>
  <c r="T33" i="9"/>
  <c r="M34" i="9"/>
  <c r="P34" i="9"/>
  <c r="Q34" i="9"/>
  <c r="R34" i="9"/>
  <c r="T34" i="9"/>
  <c r="M35" i="9"/>
  <c r="P35" i="9"/>
  <c r="Q35" i="9"/>
  <c r="R35" i="9"/>
  <c r="T35" i="9"/>
  <c r="M36" i="9"/>
  <c r="P36" i="9"/>
  <c r="Q36" i="9"/>
  <c r="R36" i="9"/>
  <c r="T36" i="9"/>
  <c r="M37" i="9"/>
  <c r="P37" i="9"/>
  <c r="Q37" i="9"/>
  <c r="R37" i="9"/>
  <c r="T37" i="9"/>
  <c r="M38" i="9"/>
  <c r="P38" i="9"/>
  <c r="Q38" i="9"/>
  <c r="R38" i="9"/>
  <c r="T38" i="9"/>
  <c r="M39" i="9"/>
  <c r="P39" i="9"/>
  <c r="Q39" i="9"/>
  <c r="R39" i="9"/>
  <c r="T39" i="9"/>
  <c r="M40" i="9"/>
  <c r="P40" i="9"/>
  <c r="Q40" i="9"/>
  <c r="R40" i="9"/>
  <c r="T40" i="9"/>
  <c r="M41" i="9"/>
  <c r="P41" i="9"/>
  <c r="Q41" i="9"/>
  <c r="R41" i="9"/>
  <c r="T41" i="9"/>
  <c r="M42" i="9"/>
  <c r="P42" i="9"/>
  <c r="Q42" i="9"/>
  <c r="R42" i="9"/>
  <c r="T42" i="9"/>
  <c r="M43" i="9"/>
  <c r="P43" i="9"/>
  <c r="Q43" i="9"/>
  <c r="R43" i="9"/>
  <c r="T43" i="9"/>
  <c r="M44" i="9"/>
  <c r="P44" i="9"/>
  <c r="Q44" i="9"/>
  <c r="R44" i="9"/>
  <c r="T44" i="9"/>
  <c r="M45" i="9"/>
  <c r="P45" i="9"/>
  <c r="Q45" i="9"/>
  <c r="R45" i="9"/>
  <c r="T45" i="9"/>
  <c r="M46" i="9"/>
  <c r="P46" i="9"/>
  <c r="Q46" i="9"/>
  <c r="R46" i="9"/>
  <c r="T46" i="9"/>
  <c r="M47" i="9"/>
  <c r="P47" i="9"/>
  <c r="Q47" i="9"/>
  <c r="R47" i="9"/>
  <c r="T47" i="9"/>
  <c r="M48" i="9"/>
  <c r="P48" i="9"/>
  <c r="Q48" i="9"/>
  <c r="R48" i="9"/>
  <c r="T48" i="9"/>
  <c r="M49" i="9"/>
  <c r="P49" i="9"/>
  <c r="Q49" i="9"/>
  <c r="R49" i="9"/>
  <c r="T49" i="9"/>
  <c r="M50" i="9"/>
  <c r="P50" i="9"/>
  <c r="Q50" i="9"/>
  <c r="R50" i="9"/>
  <c r="T50" i="9"/>
  <c r="M51" i="9"/>
  <c r="P51" i="9"/>
  <c r="Q51" i="9"/>
  <c r="R51" i="9"/>
  <c r="T51" i="9"/>
  <c r="M52" i="9"/>
  <c r="P52" i="9"/>
  <c r="Q52" i="9"/>
  <c r="R52" i="9"/>
  <c r="T52" i="9"/>
  <c r="M53" i="9"/>
  <c r="P53" i="9"/>
  <c r="Q53" i="9"/>
  <c r="R53" i="9"/>
  <c r="T53" i="9"/>
  <c r="M54" i="9"/>
  <c r="P54" i="9"/>
  <c r="Q54" i="9"/>
  <c r="R54" i="9"/>
  <c r="T54" i="9"/>
  <c r="M55" i="9"/>
  <c r="P55" i="9"/>
  <c r="Q55" i="9"/>
  <c r="R55" i="9"/>
  <c r="T55" i="9"/>
  <c r="M56" i="9"/>
  <c r="P56" i="9"/>
  <c r="Q56" i="9"/>
  <c r="R56" i="9"/>
  <c r="T56" i="9"/>
  <c r="M57" i="9"/>
  <c r="P57" i="9"/>
  <c r="Q57" i="9"/>
  <c r="R57" i="9"/>
  <c r="T57" i="9"/>
  <c r="M58" i="9"/>
  <c r="P58" i="9"/>
  <c r="Q58" i="9"/>
  <c r="R58" i="9"/>
  <c r="T58" i="9"/>
  <c r="M59" i="9"/>
  <c r="P59" i="9"/>
  <c r="Q59" i="9"/>
  <c r="R59" i="9"/>
  <c r="T59" i="9"/>
  <c r="M60" i="9"/>
  <c r="P60" i="9"/>
  <c r="Q60" i="9"/>
  <c r="R60" i="9"/>
  <c r="T60" i="9"/>
  <c r="M61" i="9"/>
  <c r="P61" i="9"/>
  <c r="Q61" i="9"/>
  <c r="R61" i="9"/>
  <c r="T61" i="9"/>
  <c r="M62" i="9"/>
  <c r="P62" i="9"/>
  <c r="Q62" i="9"/>
  <c r="R62" i="9"/>
  <c r="T62" i="9"/>
  <c r="M63" i="9"/>
  <c r="P63" i="9"/>
  <c r="Q63" i="9"/>
  <c r="R63" i="9"/>
  <c r="T63" i="9"/>
  <c r="M64" i="9"/>
  <c r="P64" i="9"/>
  <c r="Q64" i="9"/>
  <c r="R64" i="9"/>
  <c r="T64" i="9"/>
  <c r="M65" i="9"/>
  <c r="P65" i="9"/>
  <c r="Q65" i="9"/>
  <c r="R65" i="9"/>
  <c r="T65" i="9"/>
  <c r="M66" i="9"/>
  <c r="P66" i="9"/>
  <c r="Q66" i="9"/>
  <c r="R66" i="9"/>
  <c r="T66" i="9"/>
  <c r="M67" i="9"/>
  <c r="P67" i="9"/>
  <c r="Q67" i="9"/>
  <c r="R67" i="9"/>
  <c r="T67" i="9"/>
  <c r="M68" i="9"/>
  <c r="P68" i="9"/>
  <c r="Q68" i="9"/>
  <c r="R68" i="9"/>
  <c r="T68" i="9"/>
  <c r="M69" i="9"/>
  <c r="P69" i="9"/>
  <c r="Q69" i="9"/>
  <c r="R69" i="9"/>
  <c r="T69" i="9"/>
  <c r="M70" i="9"/>
  <c r="P70" i="9"/>
  <c r="Q70" i="9"/>
  <c r="R70" i="9"/>
  <c r="T70" i="9"/>
  <c r="M71" i="9"/>
  <c r="P71" i="9"/>
  <c r="Q71" i="9"/>
  <c r="R71" i="9"/>
  <c r="T71" i="9"/>
  <c r="M72" i="9"/>
  <c r="P72" i="9"/>
  <c r="Q72" i="9"/>
  <c r="R72" i="9"/>
  <c r="T72" i="9"/>
  <c r="M73" i="9"/>
  <c r="P73" i="9"/>
  <c r="Q73" i="9"/>
  <c r="R73" i="9"/>
  <c r="T73" i="9"/>
  <c r="M74" i="9"/>
  <c r="P74" i="9"/>
  <c r="Q74" i="9"/>
  <c r="R74" i="9"/>
  <c r="M75" i="9"/>
  <c r="P75" i="9"/>
  <c r="Q75" i="9"/>
  <c r="R75" i="9"/>
  <c r="M76" i="9"/>
  <c r="P76" i="9"/>
  <c r="Q76" i="9"/>
  <c r="R76" i="9"/>
  <c r="M77" i="9"/>
  <c r="P77" i="9"/>
  <c r="Q77" i="9"/>
  <c r="R77" i="9"/>
  <c r="M78" i="9"/>
  <c r="P78" i="9"/>
  <c r="Q78" i="9"/>
  <c r="R78" i="9"/>
  <c r="M79" i="9"/>
  <c r="P79" i="9"/>
  <c r="Q79" i="9"/>
  <c r="R79" i="9"/>
  <c r="M80" i="9"/>
  <c r="P80" i="9"/>
  <c r="Q80" i="9"/>
  <c r="R80" i="9"/>
  <c r="M81" i="9"/>
  <c r="P81" i="9"/>
  <c r="Q81" i="9"/>
  <c r="R81" i="9"/>
  <c r="M82" i="9"/>
  <c r="P82" i="9"/>
  <c r="Q82" i="9"/>
  <c r="R82" i="9"/>
  <c r="M83" i="9"/>
  <c r="P83" i="9"/>
  <c r="Q83" i="9"/>
  <c r="R83" i="9"/>
  <c r="M84" i="9"/>
  <c r="P84" i="9"/>
  <c r="Q84" i="9"/>
  <c r="R84" i="9"/>
  <c r="M85" i="9"/>
  <c r="P85" i="9"/>
  <c r="Q85" i="9"/>
  <c r="R85" i="9"/>
  <c r="M86" i="9"/>
  <c r="P86" i="9"/>
  <c r="Q86" i="9"/>
  <c r="R86" i="9"/>
  <c r="M87" i="9"/>
  <c r="P87" i="9"/>
  <c r="R87" i="9"/>
  <c r="P88" i="9"/>
  <c r="R88" i="9"/>
  <c r="P89" i="9"/>
  <c r="R89" i="9"/>
  <c r="P90" i="9"/>
  <c r="R90" i="9"/>
  <c r="P91" i="9"/>
  <c r="R91" i="9"/>
  <c r="P92" i="9"/>
  <c r="R92" i="9"/>
  <c r="P93" i="9"/>
  <c r="R93" i="9"/>
  <c r="P94" i="9"/>
  <c r="R94" i="9"/>
  <c r="P95" i="9"/>
  <c r="R95" i="9"/>
  <c r="P96" i="9"/>
  <c r="R96" i="9"/>
  <c r="P97" i="9"/>
  <c r="R97" i="9"/>
  <c r="P98" i="9"/>
  <c r="R98" i="9"/>
  <c r="P99" i="9"/>
  <c r="R99" i="9"/>
  <c r="P100" i="9"/>
  <c r="R100" i="9"/>
  <c r="P101" i="9"/>
  <c r="R101" i="9"/>
  <c r="P102" i="9"/>
  <c r="R102" i="9"/>
  <c r="P103" i="9"/>
  <c r="R103" i="9"/>
  <c r="P104" i="9"/>
  <c r="R104" i="9"/>
  <c r="P105" i="9"/>
  <c r="R105" i="9"/>
  <c r="P106" i="9"/>
  <c r="R106" i="9"/>
  <c r="P107" i="9"/>
  <c r="R107" i="9"/>
  <c r="P108" i="9"/>
  <c r="R108" i="9"/>
  <c r="P109" i="9"/>
  <c r="R109" i="9"/>
  <c r="P110" i="9"/>
  <c r="R110" i="9"/>
  <c r="P111" i="9"/>
  <c r="R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M2" i="9"/>
  <c r="N2" i="9"/>
  <c r="O2" i="9"/>
  <c r="P2" i="9"/>
  <c r="Q2" i="9"/>
  <c r="R2" i="9"/>
  <c r="S2" i="9"/>
  <c r="T2" i="9"/>
  <c r="M3" i="9"/>
  <c r="N3" i="9"/>
  <c r="O3" i="9"/>
  <c r="P3" i="9"/>
  <c r="Q3" i="9"/>
  <c r="R3" i="9"/>
  <c r="S3" i="9"/>
  <c r="T3" i="9"/>
  <c r="M4" i="9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Q8" i="9"/>
  <c r="R8" i="9"/>
  <c r="S8" i="9"/>
  <c r="T8" i="9"/>
  <c r="M9" i="9"/>
  <c r="N9" i="9"/>
  <c r="O9" i="9"/>
  <c r="P9" i="9"/>
  <c r="Q9" i="9"/>
  <c r="R9" i="9"/>
  <c r="S9" i="9"/>
  <c r="T9" i="9"/>
  <c r="M10" i="9"/>
  <c r="O10" i="9"/>
  <c r="P10" i="9"/>
  <c r="Q10" i="9"/>
  <c r="R10" i="9"/>
  <c r="S10" i="9"/>
  <c r="T10" i="9"/>
  <c r="M11" i="9"/>
  <c r="P11" i="9"/>
  <c r="Q11" i="9"/>
  <c r="R11" i="9"/>
  <c r="S11" i="9"/>
  <c r="T11" i="9"/>
  <c r="M12" i="9"/>
  <c r="P12" i="9"/>
  <c r="Q12" i="9"/>
  <c r="R12" i="9"/>
  <c r="S12" i="9"/>
  <c r="T12" i="9"/>
  <c r="M13" i="9"/>
  <c r="P13" i="9"/>
  <c r="Q13" i="9"/>
  <c r="R13" i="9"/>
  <c r="S13" i="9"/>
  <c r="T13" i="9"/>
  <c r="M14" i="9"/>
  <c r="P14" i="9"/>
  <c r="Q14" i="9"/>
  <c r="R14" i="9"/>
  <c r="S14" i="9"/>
  <c r="T14" i="9"/>
  <c r="M15" i="9"/>
  <c r="P15" i="9"/>
  <c r="Q15" i="9"/>
  <c r="R15" i="9"/>
  <c r="S15" i="9"/>
  <c r="T15" i="9"/>
  <c r="M16" i="9"/>
  <c r="P16" i="9"/>
  <c r="Q16" i="9"/>
  <c r="R16" i="9"/>
  <c r="S16" i="9"/>
  <c r="T16" i="9"/>
  <c r="K18" i="9" l="1"/>
  <c r="K17" i="9" s="1"/>
  <c r="L17" i="9" s="1"/>
  <c r="L7" i="9"/>
  <c r="L18" i="9" s="1"/>
</calcChain>
</file>

<file path=xl/sharedStrings.xml><?xml version="1.0" encoding="utf-8"?>
<sst xmlns="http://schemas.openxmlformats.org/spreadsheetml/2006/main" count="109" uniqueCount="25">
  <si>
    <t>Chlorophyll a mg/L</t>
  </si>
  <si>
    <t xml:space="preserve">Dissolved Calcium </t>
  </si>
  <si>
    <t xml:space="preserve">Dissolved Magnesium </t>
  </si>
  <si>
    <t xml:space="preserve">Dissolved Potassium </t>
  </si>
  <si>
    <t xml:space="preserve">Dissolved Sodium </t>
  </si>
  <si>
    <t xml:space="preserve">Electrical Conductivity, field measured </t>
  </si>
  <si>
    <t xml:space="preserve">Electrical Conductivity, lab measured </t>
  </si>
  <si>
    <t>pH</t>
  </si>
  <si>
    <t>pH, field measured</t>
  </si>
  <si>
    <t>pH, lab measured</t>
  </si>
  <si>
    <t>pH (plot)</t>
  </si>
  <si>
    <t xml:space="preserve">Total Dissolved Solids </t>
  </si>
  <si>
    <t>EHZ1</t>
  </si>
  <si>
    <t>EHZ2</t>
  </si>
  <si>
    <t>EHZ5</t>
  </si>
  <si>
    <t>EHZ6</t>
  </si>
  <si>
    <t>LOWLAND</t>
  </si>
  <si>
    <t>UPLAND</t>
  </si>
  <si>
    <t>LAKE</t>
  </si>
  <si>
    <t>EHZ3</t>
  </si>
  <si>
    <t>EHZ4</t>
  </si>
  <si>
    <t>TKN</t>
  </si>
  <si>
    <t>TDP</t>
  </si>
  <si>
    <t>dissolved iron</t>
  </si>
  <si>
    <t>dissolved manganese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</si>
</sst>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2" applyNumberFormat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0" fontId="2" fillId="2" borderId="0" xfId="1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1" xfId="2" applyNumberFormat="1" applyFont="1" applyFill="1" applyBorder="1" applyAlignment="1">
      <alignment horizontal="right"/>
    </xf>
    <xf numFmtId="0" fontId="5" fillId="0" borderId="0" xfId="1" applyFont="1"/>
    <xf numFmtId="2" fontId="2" fillId="0" borderId="0" xfId="2" applyNumberFormat="1" applyFont="1" applyFill="1" applyBorder="1" applyAlignment="1">
      <alignment horizontal="right"/>
    </xf>
    <xf numFmtId="2" fontId="2" fillId="0" borderId="1" xfId="2" applyNumberFormat="1" applyFont="1" applyFill="1" applyBorder="1" applyAlignment="1">
      <alignment horizontal="right"/>
    </xf>
    <xf numFmtId="0" fontId="4" fillId="0" borderId="0" xfId="6" applyFont="1" applyAlignment="1">
      <alignment horizontal="right"/>
    </xf>
    <xf numFmtId="0" fontId="3" fillId="3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3" borderId="1" xfId="1" applyFont="1" applyFill="1" applyBorder="1" applyAlignment="1">
      <alignment horizontal="right"/>
    </xf>
    <xf numFmtId="0" fontId="0" fillId="4" borderId="0" xfId="0" applyFill="1"/>
    <xf numFmtId="164" fontId="0" fillId="4" borderId="0" xfId="0" applyNumberFormat="1" applyFill="1"/>
    <xf numFmtId="0" fontId="2" fillId="5" borderId="0" xfId="1" applyFont="1" applyFill="1"/>
    <xf numFmtId="0" fontId="0" fillId="5" borderId="0" xfId="0" applyFill="1"/>
  </cellXfs>
  <cellStyles count="7">
    <cellStyle name="Normal" xfId="0" builtinId="0"/>
    <cellStyle name="Normal 2 2 3" xfId="1" xr:uid="{B14EFD43-693F-4B1F-BCF9-512BAE7FF258}"/>
    <cellStyle name="Normal 2 3 2" xfId="6" xr:uid="{3E632F2E-E67F-4C14-8CE9-08876F34BEA3}"/>
    <cellStyle name="Normal 6 3" xfId="3" xr:uid="{AF0AE30C-C963-48E3-9B2F-A3FC810801BB}"/>
    <cellStyle name="Normal 8 3" xfId="4" xr:uid="{69F0C969-1B93-4CE8-9CC1-FF7EA950CAEA}"/>
    <cellStyle name="Normal 9 3" xfId="5" xr:uid="{5DAF5648-3242-415D-87AB-708040744DD5}"/>
    <cellStyle name="Percent 2 3" xfId="2" xr:uid="{6C84218C-F227-4A5A-8A5E-5C8C88C360A3}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8"/>
  <sheetViews>
    <sheetView topLeftCell="C1" workbookViewId="0">
      <selection activeCell="H1" sqref="H1:H16"/>
    </sheetView>
  </sheetViews>
  <sheetFormatPr defaultRowHeight="15" x14ac:dyDescent="0.25"/>
  <cols>
    <col min="1" max="1" width="22.42578125" style="2" bestFit="1" customWidth="1"/>
    <col min="2" max="2" width="25.5703125" style="2" bestFit="1" customWidth="1"/>
    <col min="3" max="3" width="24.42578125" style="2" bestFit="1" customWidth="1"/>
    <col min="4" max="4" width="22" style="2" bestFit="1" customWidth="1"/>
    <col min="5" max="5" width="33.85546875" style="2" customWidth="1"/>
    <col min="6" max="6" width="11.42578125" style="2" bestFit="1" customWidth="1"/>
    <col min="7" max="7" width="23.42578125" style="2" customWidth="1"/>
    <col min="8" max="8" width="10.85546875" style="2" customWidth="1"/>
    <col min="9" max="9" width="25.5703125" style="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</row>
    <row r="2" spans="1:9" x14ac:dyDescent="0.25">
      <c r="A2" s="2">
        <v>34.6</v>
      </c>
      <c r="B2" s="2">
        <v>7.1</v>
      </c>
      <c r="C2" s="2">
        <v>0.2</v>
      </c>
      <c r="D2" s="2">
        <v>1.8</v>
      </c>
      <c r="E2" s="2">
        <v>220</v>
      </c>
      <c r="F2" s="2">
        <v>7.19</v>
      </c>
      <c r="G2" s="2">
        <v>7.35</v>
      </c>
      <c r="H2" s="3">
        <v>7.19</v>
      </c>
      <c r="I2" s="2">
        <v>113</v>
      </c>
    </row>
    <row r="3" spans="1:9" x14ac:dyDescent="0.25">
      <c r="A3" s="2">
        <v>58.1</v>
      </c>
      <c r="B3" s="2">
        <v>10.1</v>
      </c>
      <c r="C3" s="2">
        <v>0.25</v>
      </c>
      <c r="D3" s="2">
        <v>2</v>
      </c>
      <c r="E3" s="2">
        <v>240</v>
      </c>
      <c r="F3" s="2">
        <v>6.26</v>
      </c>
      <c r="G3" s="2">
        <v>7.25</v>
      </c>
      <c r="H3" s="3">
        <v>6.26</v>
      </c>
      <c r="I3" s="2">
        <v>173</v>
      </c>
    </row>
    <row r="4" spans="1:9" x14ac:dyDescent="0.25">
      <c r="A4" s="2">
        <v>19.2</v>
      </c>
      <c r="B4" s="2">
        <v>3.4</v>
      </c>
      <c r="C4" s="2">
        <v>0.6</v>
      </c>
      <c r="D4" s="2">
        <v>2</v>
      </c>
      <c r="E4" s="2">
        <v>170</v>
      </c>
      <c r="F4" s="2">
        <v>5.56</v>
      </c>
      <c r="G4" s="2">
        <v>7.19</v>
      </c>
      <c r="H4" s="3">
        <v>5.56</v>
      </c>
      <c r="I4" s="2">
        <v>65</v>
      </c>
    </row>
    <row r="5" spans="1:9" x14ac:dyDescent="0.25">
      <c r="A5" s="2">
        <v>22.3</v>
      </c>
      <c r="B5" s="2">
        <v>5.56</v>
      </c>
      <c r="C5" s="14">
        <v>0.1</v>
      </c>
      <c r="D5" s="2">
        <v>1.48</v>
      </c>
      <c r="E5" s="2">
        <v>200</v>
      </c>
      <c r="F5" s="2">
        <v>6.69</v>
      </c>
      <c r="G5" s="2">
        <v>7.38</v>
      </c>
      <c r="H5" s="3">
        <v>6.69</v>
      </c>
      <c r="I5" s="2">
        <v>79</v>
      </c>
    </row>
    <row r="6" spans="1:9" x14ac:dyDescent="0.25">
      <c r="A6" s="2">
        <v>35</v>
      </c>
      <c r="B6" s="2">
        <v>6.5</v>
      </c>
      <c r="C6" s="2">
        <v>0.8</v>
      </c>
      <c r="D6" s="2">
        <v>1.5</v>
      </c>
      <c r="E6" s="2">
        <v>170</v>
      </c>
      <c r="F6" s="2">
        <v>7.35</v>
      </c>
      <c r="G6" s="2">
        <v>7.49</v>
      </c>
      <c r="H6" s="3">
        <v>7.35</v>
      </c>
      <c r="I6" s="2">
        <v>120</v>
      </c>
    </row>
    <row r="7" spans="1:9" x14ac:dyDescent="0.25">
      <c r="A7" s="2">
        <v>35</v>
      </c>
      <c r="B7" s="2">
        <v>6.5</v>
      </c>
      <c r="C7" s="2">
        <v>0.77</v>
      </c>
      <c r="D7" s="2">
        <v>1.5</v>
      </c>
      <c r="E7" s="2">
        <v>210</v>
      </c>
      <c r="F7" s="2">
        <v>7.25</v>
      </c>
      <c r="G7" s="2">
        <v>7.56</v>
      </c>
      <c r="H7" s="3">
        <v>7.35</v>
      </c>
      <c r="I7" s="2">
        <v>120</v>
      </c>
    </row>
    <row r="8" spans="1:9" x14ac:dyDescent="0.25">
      <c r="A8" s="2">
        <v>35</v>
      </c>
      <c r="B8" s="2">
        <v>6.5</v>
      </c>
      <c r="C8" s="2">
        <v>1.8</v>
      </c>
      <c r="D8" s="2">
        <v>2.9</v>
      </c>
      <c r="E8" s="2">
        <v>150</v>
      </c>
      <c r="F8" s="2">
        <v>7.19</v>
      </c>
      <c r="G8" s="2">
        <v>7.4</v>
      </c>
      <c r="H8" s="3">
        <v>7.25</v>
      </c>
      <c r="I8" s="2">
        <v>120</v>
      </c>
    </row>
    <row r="9" spans="1:9" x14ac:dyDescent="0.25">
      <c r="A9" s="2">
        <v>35</v>
      </c>
      <c r="B9" s="2">
        <v>6.5</v>
      </c>
      <c r="C9" s="2">
        <v>1.8</v>
      </c>
      <c r="D9" s="2">
        <v>2.9</v>
      </c>
      <c r="F9" s="2">
        <v>7.38</v>
      </c>
      <c r="H9" s="3">
        <v>7.25</v>
      </c>
      <c r="I9" s="2">
        <v>120</v>
      </c>
    </row>
    <row r="10" spans="1:9" x14ac:dyDescent="0.25">
      <c r="A10" s="2">
        <v>27</v>
      </c>
      <c r="B10" s="2">
        <v>5.5</v>
      </c>
      <c r="C10" s="14">
        <v>0.15</v>
      </c>
      <c r="D10" s="2">
        <v>1.7</v>
      </c>
      <c r="H10" s="3">
        <v>7.19</v>
      </c>
      <c r="I10" s="2">
        <v>90</v>
      </c>
    </row>
    <row r="11" spans="1:9" x14ac:dyDescent="0.25">
      <c r="A11" s="2">
        <v>27</v>
      </c>
      <c r="B11" s="2">
        <v>5.5</v>
      </c>
      <c r="C11" s="14">
        <v>0.15</v>
      </c>
      <c r="D11" s="2">
        <v>1.7</v>
      </c>
      <c r="H11" s="3">
        <v>7.19</v>
      </c>
      <c r="I11" s="2">
        <v>90</v>
      </c>
    </row>
    <row r="12" spans="1:9" x14ac:dyDescent="0.25">
      <c r="A12" s="2">
        <v>35</v>
      </c>
      <c r="B12" s="2">
        <v>6.5</v>
      </c>
      <c r="C12" s="2">
        <v>0.4</v>
      </c>
      <c r="D12" s="2">
        <v>1.6</v>
      </c>
      <c r="H12" s="3">
        <v>7.38</v>
      </c>
      <c r="I12" s="2">
        <v>120</v>
      </c>
    </row>
    <row r="13" spans="1:9" x14ac:dyDescent="0.25">
      <c r="A13" s="2">
        <v>35</v>
      </c>
      <c r="B13" s="2">
        <v>6.5</v>
      </c>
      <c r="C13" s="2">
        <v>0.44</v>
      </c>
      <c r="D13" s="2">
        <v>1.6</v>
      </c>
      <c r="H13" s="3">
        <v>7.38</v>
      </c>
      <c r="I13" s="2">
        <v>120</v>
      </c>
    </row>
    <row r="14" spans="1:9" x14ac:dyDescent="0.25">
      <c r="A14" s="2">
        <v>24</v>
      </c>
      <c r="B14" s="2">
        <v>5.2</v>
      </c>
      <c r="C14" s="2">
        <v>5.3</v>
      </c>
      <c r="D14" s="2">
        <v>2.5</v>
      </c>
      <c r="H14" s="3">
        <v>7.49</v>
      </c>
      <c r="I14" s="2">
        <v>89</v>
      </c>
    </row>
    <row r="15" spans="1:9" x14ac:dyDescent="0.25">
      <c r="A15" s="2">
        <v>33</v>
      </c>
      <c r="B15" s="2">
        <v>6.1</v>
      </c>
      <c r="C15" s="2">
        <v>1</v>
      </c>
      <c r="D15" s="2">
        <v>1.8</v>
      </c>
      <c r="H15" s="3">
        <v>7.56</v>
      </c>
      <c r="I15" s="2">
        <v>110</v>
      </c>
    </row>
    <row r="16" spans="1:9" x14ac:dyDescent="0.25">
      <c r="A16" s="2">
        <v>22</v>
      </c>
      <c r="B16" s="2">
        <v>4.5</v>
      </c>
      <c r="C16" s="14">
        <v>0.15</v>
      </c>
      <c r="D16" s="2">
        <v>1.7</v>
      </c>
      <c r="H16" s="3">
        <v>7.4</v>
      </c>
      <c r="I16" s="2">
        <v>71</v>
      </c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  <row r="31" spans="8:8" x14ac:dyDescent="0.25">
      <c r="H31" s="3"/>
    </row>
    <row r="32" spans="8:8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3:8" x14ac:dyDescent="0.25">
      <c r="H65" s="3"/>
    </row>
    <row r="66" spans="3:8" x14ac:dyDescent="0.25">
      <c r="C66" s="4"/>
      <c r="H66" s="3"/>
    </row>
    <row r="67" spans="3:8" x14ac:dyDescent="0.25">
      <c r="H67" s="3"/>
    </row>
    <row r="68" spans="3:8" x14ac:dyDescent="0.25">
      <c r="H68" s="3"/>
    </row>
    <row r="69" spans="3:8" x14ac:dyDescent="0.25">
      <c r="H69" s="3"/>
    </row>
    <row r="70" spans="3:8" x14ac:dyDescent="0.25">
      <c r="H70" s="3"/>
    </row>
    <row r="71" spans="3:8" x14ac:dyDescent="0.25">
      <c r="C71" s="4"/>
      <c r="H71" s="3"/>
    </row>
    <row r="72" spans="3:8" x14ac:dyDescent="0.25">
      <c r="H72" s="3"/>
    </row>
    <row r="73" spans="3:8" x14ac:dyDescent="0.25">
      <c r="H73" s="3"/>
    </row>
    <row r="74" spans="3:8" x14ac:dyDescent="0.25">
      <c r="H74" s="3"/>
    </row>
    <row r="75" spans="3:8" x14ac:dyDescent="0.25">
      <c r="H75" s="3"/>
    </row>
    <row r="76" spans="3:8" x14ac:dyDescent="0.25">
      <c r="H76" s="3"/>
    </row>
    <row r="77" spans="3:8" x14ac:dyDescent="0.25">
      <c r="H77" s="3"/>
    </row>
    <row r="78" spans="3:8" x14ac:dyDescent="0.25">
      <c r="H78" s="3"/>
    </row>
    <row r="79" spans="3:8" x14ac:dyDescent="0.25">
      <c r="H79" s="3"/>
    </row>
    <row r="80" spans="3:8" x14ac:dyDescent="0.25">
      <c r="H80" s="3"/>
    </row>
    <row r="81" spans="3:8" x14ac:dyDescent="0.25">
      <c r="H81" s="3"/>
    </row>
    <row r="82" spans="3:8" x14ac:dyDescent="0.25">
      <c r="H82" s="3"/>
    </row>
    <row r="83" spans="3:8" x14ac:dyDescent="0.25">
      <c r="H83" s="3"/>
    </row>
    <row r="84" spans="3:8" x14ac:dyDescent="0.25">
      <c r="H84" s="3"/>
    </row>
    <row r="85" spans="3:8" x14ac:dyDescent="0.25">
      <c r="H85" s="3"/>
    </row>
    <row r="86" spans="3:8" x14ac:dyDescent="0.25">
      <c r="H86" s="3"/>
    </row>
    <row r="87" spans="3:8" x14ac:dyDescent="0.25">
      <c r="H87" s="3"/>
    </row>
    <row r="88" spans="3:8" x14ac:dyDescent="0.25">
      <c r="H88" s="3"/>
    </row>
    <row r="89" spans="3:8" x14ac:dyDescent="0.25">
      <c r="H89" s="3"/>
    </row>
    <row r="90" spans="3:8" x14ac:dyDescent="0.25">
      <c r="H90" s="3"/>
    </row>
    <row r="91" spans="3:8" x14ac:dyDescent="0.25">
      <c r="H91" s="3"/>
    </row>
    <row r="92" spans="3:8" x14ac:dyDescent="0.25">
      <c r="H92" s="3"/>
    </row>
    <row r="93" spans="3:8" x14ac:dyDescent="0.25">
      <c r="H93" s="3"/>
    </row>
    <row r="94" spans="3:8" x14ac:dyDescent="0.25">
      <c r="H94" s="3"/>
    </row>
    <row r="95" spans="3:8" x14ac:dyDescent="0.25">
      <c r="H95" s="3"/>
    </row>
    <row r="96" spans="3:8" x14ac:dyDescent="0.25">
      <c r="C96" s="4"/>
      <c r="H96" s="3"/>
    </row>
    <row r="97" spans="3:8" x14ac:dyDescent="0.25">
      <c r="C97" s="4"/>
      <c r="H97" s="3"/>
    </row>
    <row r="98" spans="3:8" x14ac:dyDescent="0.25">
      <c r="C98" s="4"/>
      <c r="H98" s="3"/>
    </row>
    <row r="99" spans="3:8" x14ac:dyDescent="0.25">
      <c r="H99" s="3"/>
    </row>
    <row r="100" spans="3:8" x14ac:dyDescent="0.25">
      <c r="H100" s="3"/>
    </row>
    <row r="101" spans="3:8" x14ac:dyDescent="0.25">
      <c r="H101" s="3"/>
    </row>
    <row r="102" spans="3:8" x14ac:dyDescent="0.25">
      <c r="H102" s="3"/>
    </row>
    <row r="103" spans="3:8" x14ac:dyDescent="0.25">
      <c r="C103" s="4"/>
      <c r="H103" s="3"/>
    </row>
    <row r="104" spans="3:8" x14ac:dyDescent="0.25">
      <c r="H104" s="3"/>
    </row>
    <row r="105" spans="3:8" x14ac:dyDescent="0.25">
      <c r="C105" s="4"/>
      <c r="H105" s="3"/>
    </row>
    <row r="106" spans="3:8" x14ac:dyDescent="0.25">
      <c r="C106" s="4"/>
      <c r="H106" s="3"/>
    </row>
    <row r="107" spans="3:8" x14ac:dyDescent="0.25">
      <c r="H107" s="3"/>
    </row>
    <row r="108" spans="3:8" x14ac:dyDescent="0.25">
      <c r="H108" s="3"/>
    </row>
    <row r="109" spans="3:8" x14ac:dyDescent="0.25">
      <c r="H109" s="3"/>
    </row>
    <row r="110" spans="3:8" x14ac:dyDescent="0.25">
      <c r="H110" s="3"/>
    </row>
    <row r="111" spans="3:8" x14ac:dyDescent="0.25">
      <c r="C111" s="4"/>
      <c r="H111" s="3"/>
    </row>
    <row r="112" spans="3:8" x14ac:dyDescent="0.25">
      <c r="H112" s="3"/>
    </row>
    <row r="113" spans="3:8" x14ac:dyDescent="0.25">
      <c r="C113" s="4"/>
      <c r="H113" s="3"/>
    </row>
    <row r="114" spans="3:8" x14ac:dyDescent="0.25">
      <c r="C114" s="4"/>
      <c r="H114" s="3"/>
    </row>
    <row r="115" spans="3:8" x14ac:dyDescent="0.25">
      <c r="C115" s="4"/>
      <c r="H115" s="3"/>
    </row>
    <row r="116" spans="3:8" x14ac:dyDescent="0.25">
      <c r="C116" s="4"/>
      <c r="H116" s="3"/>
    </row>
    <row r="117" spans="3:8" x14ac:dyDescent="0.25">
      <c r="H117" s="3"/>
    </row>
    <row r="118" spans="3:8" x14ac:dyDescent="0.25">
      <c r="H118" s="3"/>
    </row>
    <row r="119" spans="3:8" x14ac:dyDescent="0.25">
      <c r="C119" s="4"/>
      <c r="H119" s="3"/>
    </row>
    <row r="120" spans="3:8" x14ac:dyDescent="0.25">
      <c r="C120" s="4"/>
      <c r="H120" s="3"/>
    </row>
    <row r="121" spans="3:8" x14ac:dyDescent="0.25">
      <c r="H121" s="3"/>
    </row>
    <row r="122" spans="3:8" x14ac:dyDescent="0.25">
      <c r="H122" s="3"/>
    </row>
    <row r="123" spans="3:8" x14ac:dyDescent="0.25">
      <c r="H123" s="3"/>
    </row>
    <row r="124" spans="3:8" x14ac:dyDescent="0.25">
      <c r="H124" s="3"/>
    </row>
    <row r="125" spans="3:8" x14ac:dyDescent="0.25">
      <c r="C125" s="4"/>
      <c r="H125" s="3"/>
    </row>
    <row r="126" spans="3:8" x14ac:dyDescent="0.25">
      <c r="C126" s="4"/>
      <c r="H126" s="3"/>
    </row>
    <row r="127" spans="3:8" x14ac:dyDescent="0.25">
      <c r="C127" s="4"/>
      <c r="H127" s="3"/>
    </row>
    <row r="128" spans="3:8" x14ac:dyDescent="0.25">
      <c r="C128" s="4"/>
      <c r="H128" s="3"/>
    </row>
    <row r="129" spans="3:8" x14ac:dyDescent="0.25">
      <c r="C129" s="4"/>
      <c r="H129" s="3"/>
    </row>
    <row r="130" spans="3:8" x14ac:dyDescent="0.25">
      <c r="C130" s="4"/>
      <c r="H130" s="3"/>
    </row>
    <row r="131" spans="3:8" x14ac:dyDescent="0.25">
      <c r="C131" s="4"/>
      <c r="H131" s="3"/>
    </row>
    <row r="132" spans="3:8" x14ac:dyDescent="0.25">
      <c r="C132" s="4"/>
      <c r="H132" s="3"/>
    </row>
    <row r="133" spans="3:8" x14ac:dyDescent="0.25">
      <c r="H133" s="3"/>
    </row>
    <row r="134" spans="3:8" x14ac:dyDescent="0.25">
      <c r="H134" s="3"/>
    </row>
    <row r="135" spans="3:8" x14ac:dyDescent="0.25">
      <c r="C135" s="4"/>
      <c r="H135" s="3"/>
    </row>
    <row r="136" spans="3:8" x14ac:dyDescent="0.25">
      <c r="C136" s="4"/>
      <c r="H136" s="3"/>
    </row>
    <row r="137" spans="3:8" x14ac:dyDescent="0.25">
      <c r="C137" s="4"/>
      <c r="H137" s="3"/>
    </row>
    <row r="138" spans="3:8" x14ac:dyDescent="0.25">
      <c r="C138" s="4"/>
      <c r="H138" s="3"/>
    </row>
    <row r="139" spans="3:8" x14ac:dyDescent="0.25">
      <c r="C139" s="4"/>
      <c r="H139" s="3"/>
    </row>
    <row r="140" spans="3:8" x14ac:dyDescent="0.25">
      <c r="C140" s="4"/>
      <c r="H140" s="3"/>
    </row>
    <row r="141" spans="3:8" x14ac:dyDescent="0.25">
      <c r="H141" s="3"/>
    </row>
    <row r="142" spans="3:8" x14ac:dyDescent="0.25">
      <c r="H142" s="3"/>
    </row>
    <row r="143" spans="3:8" x14ac:dyDescent="0.25">
      <c r="H143" s="3"/>
    </row>
    <row r="144" spans="3:8" x14ac:dyDescent="0.25">
      <c r="H144" s="3"/>
    </row>
    <row r="145" spans="3:8" x14ac:dyDescent="0.25">
      <c r="H145" s="3"/>
    </row>
    <row r="146" spans="3:8" x14ac:dyDescent="0.25">
      <c r="H146" s="3"/>
    </row>
    <row r="147" spans="3:8" x14ac:dyDescent="0.25">
      <c r="H147" s="3"/>
    </row>
    <row r="148" spans="3:8" x14ac:dyDescent="0.25">
      <c r="H148" s="3"/>
    </row>
    <row r="149" spans="3:8" x14ac:dyDescent="0.25">
      <c r="H149" s="3"/>
    </row>
    <row r="150" spans="3:8" x14ac:dyDescent="0.25">
      <c r="H150" s="3"/>
    </row>
    <row r="151" spans="3:8" x14ac:dyDescent="0.25">
      <c r="C151" s="4"/>
      <c r="H151" s="3"/>
    </row>
    <row r="152" spans="3:8" x14ac:dyDescent="0.25">
      <c r="C152" s="4"/>
      <c r="H152" s="3"/>
    </row>
    <row r="153" spans="3:8" x14ac:dyDescent="0.25">
      <c r="C153" s="4"/>
      <c r="H153" s="3"/>
    </row>
    <row r="154" spans="3:8" x14ac:dyDescent="0.25">
      <c r="C154" s="4"/>
      <c r="H154" s="3"/>
    </row>
    <row r="155" spans="3:8" x14ac:dyDescent="0.25">
      <c r="C155" s="4"/>
      <c r="H155" s="3"/>
    </row>
    <row r="156" spans="3:8" x14ac:dyDescent="0.25">
      <c r="C156" s="4"/>
      <c r="H156" s="3"/>
    </row>
    <row r="157" spans="3:8" x14ac:dyDescent="0.25">
      <c r="C157" s="4"/>
      <c r="H157" s="3"/>
    </row>
    <row r="158" spans="3:8" x14ac:dyDescent="0.25">
      <c r="C158" s="4"/>
      <c r="H158" s="3"/>
    </row>
    <row r="159" spans="3:8" x14ac:dyDescent="0.25">
      <c r="H159" s="3"/>
    </row>
    <row r="160" spans="3:8" x14ac:dyDescent="0.25">
      <c r="H160" s="3"/>
    </row>
    <row r="161" spans="3:8" x14ac:dyDescent="0.25">
      <c r="H161" s="3"/>
    </row>
    <row r="162" spans="3:8" x14ac:dyDescent="0.25">
      <c r="H162" s="3"/>
    </row>
    <row r="163" spans="3:8" x14ac:dyDescent="0.25">
      <c r="H163" s="3"/>
    </row>
    <row r="164" spans="3:8" x14ac:dyDescent="0.25">
      <c r="C164" s="4"/>
      <c r="H164" s="3"/>
    </row>
    <row r="165" spans="3:8" x14ac:dyDescent="0.25">
      <c r="H165" s="3"/>
    </row>
    <row r="166" spans="3:8" x14ac:dyDescent="0.25">
      <c r="H166" s="3"/>
    </row>
    <row r="167" spans="3:8" x14ac:dyDescent="0.25">
      <c r="H167" s="3"/>
    </row>
    <row r="168" spans="3:8" x14ac:dyDescent="0.25">
      <c r="C168" s="4"/>
      <c r="H168" s="3"/>
    </row>
    <row r="169" spans="3:8" x14ac:dyDescent="0.25">
      <c r="H169" s="3"/>
    </row>
    <row r="170" spans="3:8" x14ac:dyDescent="0.25">
      <c r="H170" s="3"/>
    </row>
    <row r="171" spans="3:8" x14ac:dyDescent="0.25">
      <c r="H171" s="3"/>
    </row>
    <row r="172" spans="3:8" x14ac:dyDescent="0.25">
      <c r="H172" s="3"/>
    </row>
    <row r="173" spans="3:8" x14ac:dyDescent="0.25">
      <c r="C173" s="4"/>
      <c r="H173" s="3"/>
    </row>
    <row r="174" spans="3:8" x14ac:dyDescent="0.25">
      <c r="H174" s="3"/>
    </row>
    <row r="175" spans="3:8" x14ac:dyDescent="0.25">
      <c r="H175" s="3"/>
    </row>
    <row r="176" spans="3:8" x14ac:dyDescent="0.25">
      <c r="H176" s="3"/>
    </row>
    <row r="177" spans="3:8" x14ac:dyDescent="0.25">
      <c r="H177" s="3"/>
    </row>
    <row r="178" spans="3:8" x14ac:dyDescent="0.25">
      <c r="C178" s="4"/>
      <c r="H178" s="3"/>
    </row>
    <row r="179" spans="3:8" x14ac:dyDescent="0.25">
      <c r="C179" s="4"/>
      <c r="H179" s="3"/>
    </row>
    <row r="180" spans="3:8" x14ac:dyDescent="0.25">
      <c r="C180" s="4"/>
      <c r="H180" s="3"/>
    </row>
    <row r="181" spans="3:8" x14ac:dyDescent="0.25">
      <c r="C181" s="4"/>
      <c r="H181" s="3"/>
    </row>
    <row r="194" spans="3:8" x14ac:dyDescent="0.25">
      <c r="H194" s="3"/>
    </row>
    <row r="195" spans="3:8" x14ac:dyDescent="0.25">
      <c r="H195" s="3"/>
    </row>
    <row r="196" spans="3:8" x14ac:dyDescent="0.25">
      <c r="H196" s="3"/>
    </row>
    <row r="197" spans="3:8" x14ac:dyDescent="0.25">
      <c r="H197" s="3"/>
    </row>
    <row r="198" spans="3:8" x14ac:dyDescent="0.25">
      <c r="H198" s="3"/>
    </row>
    <row r="199" spans="3:8" x14ac:dyDescent="0.25">
      <c r="H199" s="3"/>
    </row>
    <row r="200" spans="3:8" x14ac:dyDescent="0.25">
      <c r="H200" s="3"/>
    </row>
    <row r="201" spans="3:8" x14ac:dyDescent="0.25">
      <c r="H201" s="3"/>
    </row>
    <row r="202" spans="3:8" x14ac:dyDescent="0.25">
      <c r="H202" s="3"/>
    </row>
    <row r="203" spans="3:8" x14ac:dyDescent="0.25">
      <c r="H203" s="3"/>
    </row>
    <row r="204" spans="3:8" x14ac:dyDescent="0.25">
      <c r="H204" s="3"/>
    </row>
    <row r="205" spans="3:8" x14ac:dyDescent="0.25">
      <c r="H205" s="3"/>
    </row>
    <row r="206" spans="3:8" x14ac:dyDescent="0.25">
      <c r="C206" s="4"/>
      <c r="H206" s="3"/>
    </row>
    <row r="207" spans="3:8" x14ac:dyDescent="0.25">
      <c r="C207" s="4"/>
      <c r="H207" s="3"/>
    </row>
    <row r="208" spans="3:8" x14ac:dyDescent="0.25">
      <c r="H208" s="3"/>
    </row>
    <row r="209" spans="3:8" x14ac:dyDescent="0.25">
      <c r="H209" s="3"/>
    </row>
    <row r="210" spans="3:8" x14ac:dyDescent="0.25">
      <c r="H210" s="3"/>
    </row>
    <row r="211" spans="3:8" x14ac:dyDescent="0.25">
      <c r="H211" s="3"/>
    </row>
    <row r="212" spans="3:8" x14ac:dyDescent="0.25">
      <c r="H212" s="3"/>
    </row>
    <row r="213" spans="3:8" x14ac:dyDescent="0.25">
      <c r="C213" s="4"/>
      <c r="H213" s="3"/>
    </row>
    <row r="214" spans="3:8" x14ac:dyDescent="0.25">
      <c r="H214" s="3"/>
    </row>
    <row r="215" spans="3:8" x14ac:dyDescent="0.25">
      <c r="H215" s="3"/>
    </row>
    <row r="216" spans="3:8" x14ac:dyDescent="0.25">
      <c r="H216" s="3"/>
    </row>
    <row r="217" spans="3:8" x14ac:dyDescent="0.25">
      <c r="H217" s="3"/>
    </row>
    <row r="218" spans="3:8" x14ac:dyDescent="0.25">
      <c r="H218" s="3"/>
    </row>
    <row r="219" spans="3:8" x14ac:dyDescent="0.25">
      <c r="H219" s="3"/>
    </row>
    <row r="220" spans="3:8" x14ac:dyDescent="0.25">
      <c r="H220" s="3"/>
    </row>
    <row r="221" spans="3:8" x14ac:dyDescent="0.25">
      <c r="C221" s="4"/>
      <c r="H221" s="3"/>
    </row>
    <row r="222" spans="3:8" x14ac:dyDescent="0.25">
      <c r="C222" s="4"/>
      <c r="H222" s="3"/>
    </row>
    <row r="223" spans="3:8" x14ac:dyDescent="0.25">
      <c r="H223" s="3"/>
    </row>
    <row r="224" spans="3:8" x14ac:dyDescent="0.25">
      <c r="H224" s="3"/>
    </row>
    <row r="225" spans="3:8" x14ac:dyDescent="0.25">
      <c r="H225" s="3"/>
    </row>
    <row r="226" spans="3:8" x14ac:dyDescent="0.25">
      <c r="H226" s="3"/>
    </row>
    <row r="227" spans="3:8" x14ac:dyDescent="0.25">
      <c r="H227" s="3"/>
    </row>
    <row r="228" spans="3:8" x14ac:dyDescent="0.25">
      <c r="H228" s="3"/>
    </row>
    <row r="229" spans="3:8" x14ac:dyDescent="0.25">
      <c r="H229" s="3"/>
    </row>
    <row r="230" spans="3:8" x14ac:dyDescent="0.25">
      <c r="H230" s="3"/>
    </row>
    <row r="231" spans="3:8" x14ac:dyDescent="0.25">
      <c r="H231" s="3"/>
    </row>
    <row r="232" spans="3:8" x14ac:dyDescent="0.25">
      <c r="H232" s="3"/>
    </row>
    <row r="233" spans="3:8" x14ac:dyDescent="0.25">
      <c r="H233" s="3"/>
    </row>
    <row r="234" spans="3:8" x14ac:dyDescent="0.25">
      <c r="H234" s="3"/>
    </row>
    <row r="235" spans="3:8" x14ac:dyDescent="0.25">
      <c r="H235" s="3"/>
    </row>
    <row r="236" spans="3:8" x14ac:dyDescent="0.25">
      <c r="H236" s="3"/>
    </row>
    <row r="237" spans="3:8" x14ac:dyDescent="0.25">
      <c r="C237" s="4"/>
      <c r="H237" s="3"/>
    </row>
    <row r="238" spans="3:8" x14ac:dyDescent="0.25">
      <c r="C238" s="4"/>
      <c r="H238" s="3"/>
    </row>
    <row r="239" spans="3:8" x14ac:dyDescent="0.25">
      <c r="H239" s="3"/>
    </row>
    <row r="240" spans="3:8" x14ac:dyDescent="0.25">
      <c r="H240" s="3"/>
    </row>
    <row r="241" spans="3:8" x14ac:dyDescent="0.25">
      <c r="C241" s="4"/>
      <c r="H241" s="3"/>
    </row>
    <row r="242" spans="3:8" x14ac:dyDescent="0.25">
      <c r="H242" s="3"/>
    </row>
    <row r="243" spans="3:8" x14ac:dyDescent="0.25">
      <c r="C243" s="4"/>
      <c r="H243" s="3"/>
    </row>
    <row r="244" spans="3:8" x14ac:dyDescent="0.25">
      <c r="H244" s="3"/>
    </row>
    <row r="245" spans="3:8" x14ac:dyDescent="0.25">
      <c r="H245" s="3"/>
    </row>
    <row r="246" spans="3:8" x14ac:dyDescent="0.25">
      <c r="C246" s="4"/>
      <c r="H246" s="3"/>
    </row>
    <row r="247" spans="3:8" x14ac:dyDescent="0.25">
      <c r="C247" s="4"/>
      <c r="H247" s="3"/>
    </row>
    <row r="248" spans="3:8" x14ac:dyDescent="0.25">
      <c r="H248" s="3"/>
    </row>
    <row r="249" spans="3:8" x14ac:dyDescent="0.25">
      <c r="H249" s="3"/>
    </row>
    <row r="250" spans="3:8" x14ac:dyDescent="0.25">
      <c r="H250" s="3"/>
    </row>
    <row r="251" spans="3:8" x14ac:dyDescent="0.25">
      <c r="H251" s="3"/>
    </row>
    <row r="252" spans="3:8" x14ac:dyDescent="0.25">
      <c r="C252" s="4"/>
      <c r="H252" s="3"/>
    </row>
    <row r="253" spans="3:8" x14ac:dyDescent="0.25">
      <c r="C253" s="4"/>
      <c r="H253" s="3"/>
    </row>
    <row r="254" spans="3:8" x14ac:dyDescent="0.25">
      <c r="H254" s="3"/>
    </row>
    <row r="255" spans="3:8" x14ac:dyDescent="0.25">
      <c r="H255" s="3"/>
    </row>
    <row r="256" spans="3:8" x14ac:dyDescent="0.25">
      <c r="H256" s="3"/>
    </row>
    <row r="257" spans="3:8" x14ac:dyDescent="0.25">
      <c r="H257" s="3"/>
    </row>
    <row r="258" spans="3:8" x14ac:dyDescent="0.25">
      <c r="C258" s="4"/>
      <c r="D258" s="4"/>
      <c r="H258" s="3"/>
    </row>
    <row r="259" spans="3:8" x14ac:dyDescent="0.25">
      <c r="C259" s="4"/>
      <c r="D259" s="4"/>
      <c r="H259" s="3"/>
    </row>
    <row r="260" spans="3:8" x14ac:dyDescent="0.25">
      <c r="H260" s="3"/>
    </row>
    <row r="261" spans="3:8" x14ac:dyDescent="0.25">
      <c r="H261" s="3"/>
    </row>
    <row r="262" spans="3:8" x14ac:dyDescent="0.25">
      <c r="H262" s="3"/>
    </row>
    <row r="263" spans="3:8" x14ac:dyDescent="0.25">
      <c r="H263" s="3"/>
    </row>
    <row r="264" spans="3:8" x14ac:dyDescent="0.25">
      <c r="H264" s="3"/>
    </row>
    <row r="265" spans="3:8" x14ac:dyDescent="0.25">
      <c r="H265" s="3"/>
    </row>
    <row r="266" spans="3:8" x14ac:dyDescent="0.25">
      <c r="H266" s="3"/>
    </row>
    <row r="267" spans="3:8" x14ac:dyDescent="0.25">
      <c r="C267" s="4"/>
      <c r="H267" s="3"/>
    </row>
    <row r="268" spans="3:8" x14ac:dyDescent="0.25">
      <c r="C268" s="4"/>
      <c r="H268" s="3"/>
    </row>
    <row r="269" spans="3:8" x14ac:dyDescent="0.25">
      <c r="H269" s="3"/>
    </row>
    <row r="270" spans="3:8" x14ac:dyDescent="0.25">
      <c r="H270" s="3"/>
    </row>
    <row r="271" spans="3:8" x14ac:dyDescent="0.25">
      <c r="H271" s="3"/>
    </row>
    <row r="272" spans="3:8" x14ac:dyDescent="0.25">
      <c r="H272" s="3"/>
    </row>
    <row r="273" spans="3:8" x14ac:dyDescent="0.25">
      <c r="H273" s="3"/>
    </row>
    <row r="274" spans="3:8" x14ac:dyDescent="0.25">
      <c r="C274" s="4"/>
      <c r="H274" s="3"/>
    </row>
    <row r="275" spans="3:8" x14ac:dyDescent="0.25">
      <c r="H275" s="3"/>
    </row>
    <row r="276" spans="3:8" x14ac:dyDescent="0.25">
      <c r="H276" s="3"/>
    </row>
    <row r="283" spans="3:8" x14ac:dyDescent="0.25">
      <c r="H283" s="3"/>
    </row>
    <row r="284" spans="3:8" x14ac:dyDescent="0.25">
      <c r="C284" s="4"/>
      <c r="H284" s="3"/>
    </row>
    <row r="285" spans="3:8" x14ac:dyDescent="0.25">
      <c r="C285" s="4"/>
      <c r="H285" s="3"/>
    </row>
    <row r="286" spans="3:8" x14ac:dyDescent="0.25">
      <c r="C286" s="4"/>
      <c r="H286" s="3"/>
    </row>
    <row r="287" spans="3:8" x14ac:dyDescent="0.25">
      <c r="C287" s="4"/>
      <c r="H287" s="3"/>
    </row>
    <row r="288" spans="3:8" x14ac:dyDescent="0.25">
      <c r="C288" s="4"/>
      <c r="H288" s="3"/>
    </row>
    <row r="289" spans="3:8" x14ac:dyDescent="0.25">
      <c r="H289" s="3"/>
    </row>
    <row r="290" spans="3:8" x14ac:dyDescent="0.25">
      <c r="H290" s="3"/>
    </row>
    <row r="291" spans="3:8" x14ac:dyDescent="0.25">
      <c r="H291" s="3"/>
    </row>
    <row r="292" spans="3:8" x14ac:dyDescent="0.25">
      <c r="H292" s="3"/>
    </row>
    <row r="293" spans="3:8" x14ac:dyDescent="0.25">
      <c r="C293" s="4"/>
      <c r="H293" s="3"/>
    </row>
    <row r="294" spans="3:8" x14ac:dyDescent="0.25">
      <c r="C294" s="4"/>
      <c r="H294" s="3"/>
    </row>
    <row r="295" spans="3:8" x14ac:dyDescent="0.25">
      <c r="H295" s="3"/>
    </row>
    <row r="296" spans="3:8" x14ac:dyDescent="0.25">
      <c r="H296" s="3"/>
    </row>
    <row r="297" spans="3:8" x14ac:dyDescent="0.25">
      <c r="H297" s="3"/>
    </row>
    <row r="298" spans="3:8" x14ac:dyDescent="0.25">
      <c r="H298" s="3"/>
    </row>
    <row r="305" spans="3:8" x14ac:dyDescent="0.25">
      <c r="H305" s="3"/>
    </row>
    <row r="306" spans="3:8" x14ac:dyDescent="0.25">
      <c r="H306" s="3"/>
    </row>
    <row r="307" spans="3:8" x14ac:dyDescent="0.25">
      <c r="H307" s="3"/>
    </row>
    <row r="308" spans="3:8" x14ac:dyDescent="0.25">
      <c r="H308" s="3"/>
    </row>
    <row r="309" spans="3:8" x14ac:dyDescent="0.25">
      <c r="H309" s="3"/>
    </row>
    <row r="310" spans="3:8" x14ac:dyDescent="0.25">
      <c r="H310" s="3"/>
    </row>
    <row r="311" spans="3:8" x14ac:dyDescent="0.25">
      <c r="C311" s="4"/>
      <c r="H311" s="3"/>
    </row>
    <row r="312" spans="3:8" x14ac:dyDescent="0.25">
      <c r="H312" s="3"/>
    </row>
    <row r="313" spans="3:8" x14ac:dyDescent="0.25">
      <c r="C313" s="4"/>
      <c r="H313" s="3"/>
    </row>
    <row r="314" spans="3:8" x14ac:dyDescent="0.25">
      <c r="H314" s="3"/>
    </row>
    <row r="315" spans="3:8" x14ac:dyDescent="0.25">
      <c r="C315" s="4"/>
      <c r="H315" s="3"/>
    </row>
    <row r="316" spans="3:8" x14ac:dyDescent="0.25">
      <c r="H316" s="3"/>
    </row>
    <row r="317" spans="3:8" x14ac:dyDescent="0.25">
      <c r="H317" s="3"/>
    </row>
    <row r="318" spans="3:8" x14ac:dyDescent="0.25">
      <c r="C318" s="4"/>
      <c r="H318" s="3"/>
    </row>
    <row r="319" spans="3:8" x14ac:dyDescent="0.25">
      <c r="H319" s="3"/>
    </row>
    <row r="320" spans="3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3:8" x14ac:dyDescent="0.25">
      <c r="C337" s="4"/>
      <c r="D337" s="4"/>
      <c r="H337" s="3"/>
    </row>
    <row r="338" spans="3:8" x14ac:dyDescent="0.25">
      <c r="C338" s="4"/>
      <c r="D338" s="4"/>
      <c r="H338" s="3"/>
    </row>
    <row r="339" spans="3:8" x14ac:dyDescent="0.25">
      <c r="C339" s="4"/>
      <c r="D339" s="4"/>
      <c r="H339" s="3"/>
    </row>
    <row r="340" spans="3:8" x14ac:dyDescent="0.25">
      <c r="C340" s="4"/>
      <c r="D340" s="4"/>
      <c r="H340" s="3"/>
    </row>
    <row r="341" spans="3:8" x14ac:dyDescent="0.25">
      <c r="H341" s="3"/>
    </row>
    <row r="342" spans="3:8" x14ac:dyDescent="0.25">
      <c r="C342" s="4"/>
      <c r="H342" s="3"/>
    </row>
    <row r="343" spans="3:8" x14ac:dyDescent="0.25">
      <c r="C343" s="4"/>
      <c r="H343" s="3"/>
    </row>
    <row r="344" spans="3:8" x14ac:dyDescent="0.25">
      <c r="C344" s="4"/>
      <c r="H344" s="3"/>
    </row>
    <row r="345" spans="3:8" x14ac:dyDescent="0.25">
      <c r="C345" s="4"/>
      <c r="H345" s="3"/>
    </row>
    <row r="346" spans="3:8" x14ac:dyDescent="0.25">
      <c r="C346" s="4"/>
      <c r="H346" s="3"/>
    </row>
    <row r="347" spans="3:8" x14ac:dyDescent="0.25">
      <c r="C347" s="4"/>
      <c r="H347" s="3"/>
    </row>
    <row r="348" spans="3:8" x14ac:dyDescent="0.25">
      <c r="H348" s="3"/>
    </row>
    <row r="349" spans="3:8" x14ac:dyDescent="0.25">
      <c r="H349" s="3"/>
    </row>
    <row r="350" spans="3:8" x14ac:dyDescent="0.25">
      <c r="C350" s="4"/>
      <c r="H350" s="3"/>
    </row>
    <row r="351" spans="3:8" x14ac:dyDescent="0.25">
      <c r="C351" s="4"/>
      <c r="H351" s="3"/>
    </row>
    <row r="352" spans="3:8" x14ac:dyDescent="0.25">
      <c r="H352" s="3"/>
    </row>
    <row r="353" spans="2:8" x14ac:dyDescent="0.25">
      <c r="H353" s="3"/>
    </row>
    <row r="354" spans="2:8" x14ac:dyDescent="0.25">
      <c r="B354" s="4"/>
      <c r="C354" s="4"/>
      <c r="D354" s="4"/>
      <c r="H354" s="3"/>
    </row>
    <row r="355" spans="2:8" x14ac:dyDescent="0.25">
      <c r="H355" s="3"/>
    </row>
    <row r="356" spans="2:8" x14ac:dyDescent="0.25">
      <c r="H356" s="3"/>
    </row>
    <row r="357" spans="2:8" x14ac:dyDescent="0.25">
      <c r="C357" s="4"/>
      <c r="H357" s="3"/>
    </row>
    <row r="358" spans="2:8" x14ac:dyDescent="0.25">
      <c r="C358" s="4"/>
      <c r="H358" s="3"/>
    </row>
    <row r="359" spans="2:8" x14ac:dyDescent="0.25">
      <c r="C359" s="4"/>
      <c r="H359" s="3"/>
    </row>
    <row r="360" spans="2:8" x14ac:dyDescent="0.25">
      <c r="C360" s="4"/>
      <c r="H360" s="3"/>
    </row>
    <row r="361" spans="2:8" x14ac:dyDescent="0.25">
      <c r="B361" s="4"/>
      <c r="C361" s="4"/>
      <c r="H361" s="3"/>
    </row>
    <row r="362" spans="2:8" x14ac:dyDescent="0.25">
      <c r="B362" s="4"/>
      <c r="C362" s="4"/>
      <c r="H362" s="3"/>
    </row>
    <row r="363" spans="2:8" x14ac:dyDescent="0.25">
      <c r="C363" s="4"/>
      <c r="H363" s="3"/>
    </row>
    <row r="364" spans="2:8" x14ac:dyDescent="0.25">
      <c r="C364" s="4"/>
      <c r="H364" s="3"/>
    </row>
    <row r="365" spans="2:8" x14ac:dyDescent="0.25">
      <c r="C365" s="4"/>
      <c r="H365" s="3"/>
    </row>
    <row r="366" spans="2:8" x14ac:dyDescent="0.25">
      <c r="C366" s="4"/>
      <c r="H366" s="3"/>
    </row>
    <row r="367" spans="2:8" x14ac:dyDescent="0.25">
      <c r="H367" s="3"/>
    </row>
    <row r="368" spans="2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84" spans="8:8" x14ac:dyDescent="0.25">
      <c r="H384" s="3"/>
    </row>
    <row r="385" spans="3:8" x14ac:dyDescent="0.25">
      <c r="H385" s="3"/>
    </row>
    <row r="386" spans="3:8" x14ac:dyDescent="0.25">
      <c r="H386" s="3"/>
    </row>
    <row r="387" spans="3:8" x14ac:dyDescent="0.25">
      <c r="H387" s="3"/>
    </row>
    <row r="388" spans="3:8" x14ac:dyDescent="0.25">
      <c r="H388" s="3"/>
    </row>
    <row r="389" spans="3:8" x14ac:dyDescent="0.25">
      <c r="H389" s="3"/>
    </row>
    <row r="390" spans="3:8" x14ac:dyDescent="0.25">
      <c r="H390" s="3"/>
    </row>
    <row r="391" spans="3:8" x14ac:dyDescent="0.25">
      <c r="H391" s="3"/>
    </row>
    <row r="392" spans="3:8" x14ac:dyDescent="0.25">
      <c r="H392" s="3"/>
    </row>
    <row r="393" spans="3:8" x14ac:dyDescent="0.25">
      <c r="H393" s="3"/>
    </row>
    <row r="394" spans="3:8" x14ac:dyDescent="0.25">
      <c r="C394" s="4"/>
      <c r="H394" s="3"/>
    </row>
    <row r="395" spans="3:8" x14ac:dyDescent="0.25">
      <c r="C395" s="4"/>
      <c r="H395" s="3"/>
    </row>
    <row r="396" spans="3:8" x14ac:dyDescent="0.25">
      <c r="H396" s="3"/>
    </row>
    <row r="397" spans="3:8" x14ac:dyDescent="0.25">
      <c r="H397" s="3"/>
    </row>
    <row r="398" spans="3:8" x14ac:dyDescent="0.25">
      <c r="H398" s="3"/>
    </row>
    <row r="399" spans="3:8" x14ac:dyDescent="0.25">
      <c r="H399" s="3"/>
    </row>
    <row r="400" spans="3:8" x14ac:dyDescent="0.25">
      <c r="H400" s="3"/>
    </row>
    <row r="401" spans="4:8" x14ac:dyDescent="0.25">
      <c r="H401" s="3"/>
    </row>
    <row r="402" spans="4:8" x14ac:dyDescent="0.25">
      <c r="D402" s="4"/>
      <c r="H402" s="3"/>
    </row>
    <row r="403" spans="4:8" x14ac:dyDescent="0.25">
      <c r="D403" s="4"/>
      <c r="H403" s="3"/>
    </row>
    <row r="404" spans="4:8" x14ac:dyDescent="0.25">
      <c r="D404" s="4"/>
      <c r="H404" s="3"/>
    </row>
    <row r="405" spans="4:8" x14ac:dyDescent="0.25">
      <c r="D405" s="4"/>
      <c r="H405" s="3"/>
    </row>
    <row r="406" spans="4:8" x14ac:dyDescent="0.25">
      <c r="H406" s="3"/>
    </row>
    <row r="407" spans="4:8" x14ac:dyDescent="0.25">
      <c r="H407" s="3"/>
    </row>
    <row r="408" spans="4:8" x14ac:dyDescent="0.25">
      <c r="H408" s="3"/>
    </row>
    <row r="409" spans="4:8" x14ac:dyDescent="0.25">
      <c r="H409" s="3"/>
    </row>
    <row r="410" spans="4:8" x14ac:dyDescent="0.25">
      <c r="H410" s="3"/>
    </row>
    <row r="411" spans="4:8" x14ac:dyDescent="0.25">
      <c r="H411" s="3"/>
    </row>
    <row r="412" spans="4:8" x14ac:dyDescent="0.25">
      <c r="H412" s="3"/>
    </row>
    <row r="413" spans="4:8" x14ac:dyDescent="0.25">
      <c r="H413" s="3"/>
    </row>
    <row r="414" spans="4:8" x14ac:dyDescent="0.25">
      <c r="H414" s="3"/>
    </row>
    <row r="415" spans="4:8" x14ac:dyDescent="0.25">
      <c r="H415" s="3"/>
    </row>
    <row r="416" spans="4:8" x14ac:dyDescent="0.25">
      <c r="H416" s="3"/>
    </row>
    <row r="417" spans="3:8" x14ac:dyDescent="0.25">
      <c r="H417" s="3"/>
    </row>
    <row r="418" spans="3:8" x14ac:dyDescent="0.25">
      <c r="H418" s="3"/>
    </row>
    <row r="419" spans="3:8" x14ac:dyDescent="0.25">
      <c r="H419" s="3"/>
    </row>
    <row r="420" spans="3:8" x14ac:dyDescent="0.25">
      <c r="D420" s="4"/>
      <c r="H420" s="3"/>
    </row>
    <row r="421" spans="3:8" x14ac:dyDescent="0.25">
      <c r="H421" s="3"/>
    </row>
    <row r="422" spans="3:8" x14ac:dyDescent="0.25">
      <c r="H422" s="3"/>
    </row>
    <row r="423" spans="3:8" x14ac:dyDescent="0.25">
      <c r="C423" s="4"/>
      <c r="H423" s="3"/>
    </row>
    <row r="424" spans="3:8" x14ac:dyDescent="0.25">
      <c r="C424" s="4"/>
      <c r="H424" s="3"/>
    </row>
    <row r="425" spans="3:8" x14ac:dyDescent="0.25">
      <c r="H425" s="3"/>
    </row>
    <row r="426" spans="3:8" x14ac:dyDescent="0.25">
      <c r="H426" s="3"/>
    </row>
    <row r="427" spans="3:8" x14ac:dyDescent="0.25">
      <c r="H427" s="3"/>
    </row>
    <row r="428" spans="3:8" x14ac:dyDescent="0.25">
      <c r="H428" s="3"/>
    </row>
    <row r="429" spans="3:8" x14ac:dyDescent="0.25">
      <c r="H429" s="3"/>
    </row>
    <row r="430" spans="3:8" x14ac:dyDescent="0.25">
      <c r="H430" s="3"/>
    </row>
    <row r="431" spans="3:8" x14ac:dyDescent="0.25">
      <c r="D431" s="4"/>
      <c r="H431" s="3"/>
    </row>
    <row r="432" spans="3:8" x14ac:dyDescent="0.25">
      <c r="D432" s="4"/>
      <c r="H432" s="3"/>
    </row>
    <row r="433" spans="3:8" x14ac:dyDescent="0.25">
      <c r="C433" s="4"/>
      <c r="D433" s="4"/>
      <c r="H433" s="3"/>
    </row>
    <row r="434" spans="3:8" x14ac:dyDescent="0.25">
      <c r="C434" s="4"/>
      <c r="D434" s="4"/>
      <c r="H434" s="3"/>
    </row>
    <row r="435" spans="3:8" x14ac:dyDescent="0.25">
      <c r="C435" s="4"/>
      <c r="D435" s="4"/>
      <c r="H435" s="3"/>
    </row>
    <row r="436" spans="3:8" x14ac:dyDescent="0.25">
      <c r="H436" s="3"/>
    </row>
    <row r="437" spans="3:8" x14ac:dyDescent="0.25">
      <c r="H437" s="3"/>
    </row>
    <row r="438" spans="3:8" x14ac:dyDescent="0.25">
      <c r="C438" s="4"/>
      <c r="H438" s="3"/>
    </row>
    <row r="439" spans="3:8" x14ac:dyDescent="0.25">
      <c r="C439" s="4"/>
      <c r="H439" s="3"/>
    </row>
    <row r="440" spans="3:8" x14ac:dyDescent="0.25">
      <c r="C440" s="4"/>
      <c r="H440" s="3"/>
    </row>
    <row r="441" spans="3:8" x14ac:dyDescent="0.25">
      <c r="H441" s="3"/>
    </row>
    <row r="442" spans="3:8" x14ac:dyDescent="0.25">
      <c r="H442" s="3"/>
    </row>
    <row r="443" spans="3:8" x14ac:dyDescent="0.25">
      <c r="H443" s="3"/>
    </row>
    <row r="444" spans="3:8" x14ac:dyDescent="0.25">
      <c r="H444" s="3"/>
    </row>
    <row r="445" spans="3:8" x14ac:dyDescent="0.25">
      <c r="H445" s="3"/>
    </row>
    <row r="446" spans="3:8" x14ac:dyDescent="0.25">
      <c r="H446" s="3"/>
    </row>
    <row r="447" spans="3:8" x14ac:dyDescent="0.25">
      <c r="H447" s="3"/>
    </row>
    <row r="448" spans="3:8" x14ac:dyDescent="0.25">
      <c r="H448" s="3"/>
    </row>
    <row r="449" spans="3:8" x14ac:dyDescent="0.25">
      <c r="C449" s="4"/>
      <c r="H449" s="3"/>
    </row>
    <row r="450" spans="3:8" x14ac:dyDescent="0.25">
      <c r="C450" s="4"/>
      <c r="H450" s="3"/>
    </row>
    <row r="451" spans="3:8" x14ac:dyDescent="0.25">
      <c r="H451" s="3"/>
    </row>
    <row r="452" spans="3:8" x14ac:dyDescent="0.25">
      <c r="H452" s="3"/>
    </row>
    <row r="453" spans="3:8" x14ac:dyDescent="0.25">
      <c r="H453" s="3"/>
    </row>
    <row r="454" spans="3:8" x14ac:dyDescent="0.25">
      <c r="H454" s="3"/>
    </row>
    <row r="455" spans="3:8" x14ac:dyDescent="0.25">
      <c r="H455" s="3"/>
    </row>
    <row r="456" spans="3:8" x14ac:dyDescent="0.25">
      <c r="H456" s="3"/>
    </row>
    <row r="457" spans="3:8" x14ac:dyDescent="0.25">
      <c r="H457" s="3"/>
    </row>
    <row r="458" spans="3:8" x14ac:dyDescent="0.25">
      <c r="H458" s="3"/>
    </row>
    <row r="459" spans="3:8" x14ac:dyDescent="0.25">
      <c r="H459" s="3"/>
    </row>
    <row r="460" spans="3:8" x14ac:dyDescent="0.25">
      <c r="H460" s="3"/>
    </row>
    <row r="461" spans="3:8" x14ac:dyDescent="0.25">
      <c r="H461" s="3"/>
    </row>
    <row r="462" spans="3:8" x14ac:dyDescent="0.25">
      <c r="C462" s="4"/>
      <c r="H462" s="3"/>
    </row>
    <row r="463" spans="3:8" x14ac:dyDescent="0.25">
      <c r="H463" s="3"/>
    </row>
    <row r="464" spans="3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15E8-75CF-4FA7-8A57-0C1F457423A1}">
  <sheetPr>
    <tabColor rgb="FF00B0F0"/>
  </sheetPr>
  <dimension ref="A1:N87"/>
  <sheetViews>
    <sheetView topLeftCell="F1" zoomScale="80" zoomScaleNormal="80" workbookViewId="0">
      <selection activeCell="S14" sqref="S14"/>
    </sheetView>
  </sheetViews>
  <sheetFormatPr defaultRowHeight="15" x14ac:dyDescent="0.25"/>
  <cols>
    <col min="1" max="5" width="20.7109375" style="2" customWidth="1"/>
    <col min="6" max="6" width="15.42578125" style="2" customWidth="1"/>
    <col min="7" max="7" width="18" style="2" customWidth="1"/>
    <col min="8" max="8" width="17.5703125" style="2" customWidth="1"/>
    <col min="9" max="9" width="15.140625" style="2" customWidth="1"/>
    <col min="10" max="10" width="20.7109375" style="2" customWidth="1"/>
    <col min="11" max="11" width="6.42578125" style="1" customWidth="1"/>
    <col min="12" max="12" width="8.85546875" customWidth="1"/>
    <col min="13" max="13" width="12.42578125" bestFit="1" customWidth="1"/>
    <col min="14" max="14" width="18.71093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9" t="s">
        <v>21</v>
      </c>
      <c r="L1" s="20" t="s">
        <v>22</v>
      </c>
      <c r="M1" s="20" t="s">
        <v>23</v>
      </c>
      <c r="N1" s="20" t="s">
        <v>24</v>
      </c>
    </row>
    <row r="2" spans="1:14" x14ac:dyDescent="0.25">
      <c r="A2" s="2">
        <v>68.400001520000004</v>
      </c>
      <c r="B2" s="2">
        <v>20.399999609999998</v>
      </c>
      <c r="C2" s="2">
        <v>4.0500001900000004</v>
      </c>
      <c r="D2" s="2">
        <v>6.0700001700000001</v>
      </c>
      <c r="E2" s="2">
        <v>750</v>
      </c>
      <c r="F2" s="2">
        <v>7.16</v>
      </c>
      <c r="G2" s="2">
        <v>6.73</v>
      </c>
      <c r="H2" s="2">
        <v>7.47</v>
      </c>
      <c r="I2" s="3">
        <v>7.16</v>
      </c>
      <c r="J2" s="2">
        <v>420</v>
      </c>
      <c r="K2" s="1">
        <v>0.82</v>
      </c>
      <c r="L2">
        <v>4.0000000000000001E-3</v>
      </c>
      <c r="M2">
        <v>0.19</v>
      </c>
      <c r="N2">
        <v>0.16</v>
      </c>
    </row>
    <row r="3" spans="1:14" x14ac:dyDescent="0.25">
      <c r="A3" s="2">
        <v>120</v>
      </c>
      <c r="B3" s="2">
        <v>31</v>
      </c>
      <c r="C3" s="2">
        <v>0.91</v>
      </c>
      <c r="D3" s="2">
        <v>7.1</v>
      </c>
      <c r="E3" s="2">
        <v>470</v>
      </c>
      <c r="F3" s="2">
        <v>7.47</v>
      </c>
      <c r="G3" s="2">
        <v>6.65</v>
      </c>
      <c r="H3" s="2">
        <v>8.32</v>
      </c>
      <c r="I3" s="3">
        <v>7.47</v>
      </c>
      <c r="J3" s="2">
        <v>420</v>
      </c>
      <c r="K3" s="1">
        <v>2</v>
      </c>
      <c r="L3">
        <v>4.3E-3</v>
      </c>
      <c r="M3">
        <v>0.06</v>
      </c>
      <c r="N3">
        <v>0.04</v>
      </c>
    </row>
    <row r="4" spans="1:14" x14ac:dyDescent="0.25">
      <c r="A4" s="2">
        <v>120</v>
      </c>
      <c r="B4" s="2">
        <v>31</v>
      </c>
      <c r="C4" s="2">
        <v>0.91</v>
      </c>
      <c r="D4" s="2">
        <v>7.1</v>
      </c>
      <c r="E4" s="2">
        <v>680</v>
      </c>
      <c r="F4" s="2">
        <v>8.32</v>
      </c>
      <c r="G4" s="2">
        <v>6.97</v>
      </c>
      <c r="H4" s="2">
        <v>7.58</v>
      </c>
      <c r="I4" s="3">
        <v>7.47</v>
      </c>
      <c r="J4" s="2">
        <v>250</v>
      </c>
      <c r="K4" s="1">
        <v>1.4</v>
      </c>
      <c r="L4">
        <v>3.0000000000000001E-3</v>
      </c>
      <c r="M4">
        <v>0.82</v>
      </c>
      <c r="N4">
        <v>0.3</v>
      </c>
    </row>
    <row r="5" spans="1:14" x14ac:dyDescent="0.25">
      <c r="A5" s="2">
        <v>75</v>
      </c>
      <c r="B5" s="2">
        <v>21</v>
      </c>
      <c r="C5" s="2">
        <v>1.2</v>
      </c>
      <c r="D5" s="2">
        <v>4.2</v>
      </c>
      <c r="E5" s="2">
        <v>690</v>
      </c>
      <c r="F5" s="2">
        <v>7.58</v>
      </c>
      <c r="G5" s="2">
        <v>6.93</v>
      </c>
      <c r="H5" s="2">
        <v>7.5</v>
      </c>
      <c r="I5" s="3">
        <v>8.32</v>
      </c>
      <c r="J5" s="2">
        <v>250</v>
      </c>
      <c r="K5" s="1">
        <v>9.5</v>
      </c>
      <c r="L5">
        <v>3.0000000000000001E-3</v>
      </c>
      <c r="M5">
        <v>0.46</v>
      </c>
      <c r="N5">
        <v>0.3</v>
      </c>
    </row>
    <row r="6" spans="1:14" x14ac:dyDescent="0.25">
      <c r="A6" s="2">
        <v>75</v>
      </c>
      <c r="B6" s="2">
        <v>21</v>
      </c>
      <c r="C6" s="2">
        <v>1.2</v>
      </c>
      <c r="D6" s="2">
        <v>4.2</v>
      </c>
      <c r="E6" s="2">
        <v>870</v>
      </c>
      <c r="F6" s="2">
        <v>7.5</v>
      </c>
      <c r="G6" s="2">
        <v>6.53</v>
      </c>
      <c r="H6" s="2">
        <v>7.03</v>
      </c>
      <c r="I6" s="3">
        <v>8.32</v>
      </c>
      <c r="J6" s="2">
        <v>350</v>
      </c>
      <c r="K6" s="1">
        <v>1.8</v>
      </c>
      <c r="L6">
        <v>3.0000000000000001E-3</v>
      </c>
      <c r="M6">
        <v>0.06</v>
      </c>
      <c r="N6">
        <v>0.55000000000000004</v>
      </c>
    </row>
    <row r="7" spans="1:14" x14ac:dyDescent="0.25">
      <c r="A7" s="2">
        <v>100</v>
      </c>
      <c r="B7" s="2">
        <v>27</v>
      </c>
      <c r="C7" s="2">
        <v>0.71</v>
      </c>
      <c r="D7" s="2">
        <v>5.4</v>
      </c>
      <c r="E7" s="2">
        <v>720</v>
      </c>
      <c r="F7" s="2">
        <v>7.03</v>
      </c>
      <c r="G7" s="2">
        <v>6.63</v>
      </c>
      <c r="H7" s="2">
        <v>7.17</v>
      </c>
      <c r="I7" s="3">
        <v>7.58</v>
      </c>
      <c r="J7" s="2">
        <v>350</v>
      </c>
      <c r="K7" s="1">
        <v>4.0999999999999996</v>
      </c>
      <c r="L7">
        <v>3.0000000000000001E-3</v>
      </c>
      <c r="M7">
        <v>0.26</v>
      </c>
      <c r="N7">
        <v>0.33</v>
      </c>
    </row>
    <row r="8" spans="1:14" x14ac:dyDescent="0.25">
      <c r="A8" s="2">
        <v>100</v>
      </c>
      <c r="B8" s="2">
        <v>27</v>
      </c>
      <c r="C8" s="2">
        <v>0.71</v>
      </c>
      <c r="D8" s="2">
        <v>5.4</v>
      </c>
      <c r="E8" s="2">
        <v>740</v>
      </c>
      <c r="F8" s="2">
        <v>7.17</v>
      </c>
      <c r="G8" s="2">
        <v>6.81</v>
      </c>
      <c r="H8" s="2">
        <v>7</v>
      </c>
      <c r="I8" s="3">
        <v>7.58</v>
      </c>
      <c r="J8" s="2">
        <v>380</v>
      </c>
      <c r="K8" s="1">
        <v>2.6</v>
      </c>
      <c r="L8">
        <v>3.0000000000000001E-3</v>
      </c>
      <c r="M8">
        <v>0.63</v>
      </c>
      <c r="N8">
        <v>0.36</v>
      </c>
    </row>
    <row r="9" spans="1:14" x14ac:dyDescent="0.25">
      <c r="A9" s="2">
        <v>110</v>
      </c>
      <c r="B9" s="2">
        <v>30</v>
      </c>
      <c r="C9" s="2">
        <v>0.31</v>
      </c>
      <c r="D9" s="2">
        <v>5.3</v>
      </c>
      <c r="E9" s="2">
        <v>500</v>
      </c>
      <c r="F9" s="2">
        <v>7.02</v>
      </c>
      <c r="G9" s="2">
        <v>6.84</v>
      </c>
      <c r="H9" s="2">
        <v>7.86</v>
      </c>
      <c r="I9" s="3">
        <v>7.5</v>
      </c>
      <c r="J9" s="2">
        <v>380</v>
      </c>
      <c r="K9" s="1">
        <v>1.1000000000000001</v>
      </c>
      <c r="L9">
        <v>3.0000000000000001E-3</v>
      </c>
      <c r="M9">
        <v>8.3000000000000004E-2</v>
      </c>
      <c r="N9">
        <v>2.5000000000000001E-2</v>
      </c>
    </row>
    <row r="10" spans="1:14" x14ac:dyDescent="0.25">
      <c r="A10" s="2">
        <v>110</v>
      </c>
      <c r="B10" s="2">
        <v>30</v>
      </c>
      <c r="C10" s="2">
        <v>0.31</v>
      </c>
      <c r="D10" s="2">
        <v>5.3</v>
      </c>
      <c r="E10" s="2">
        <v>680</v>
      </c>
      <c r="F10" s="2">
        <v>7.86</v>
      </c>
      <c r="G10" s="2">
        <v>6.78</v>
      </c>
      <c r="H10" s="2">
        <v>7.54</v>
      </c>
      <c r="I10" s="3">
        <v>7.5</v>
      </c>
      <c r="J10" s="2">
        <v>460</v>
      </c>
      <c r="K10" s="1">
        <v>3</v>
      </c>
      <c r="L10">
        <v>8.0000000000000002E-3</v>
      </c>
      <c r="M10">
        <v>0.13</v>
      </c>
      <c r="N10">
        <v>0.15</v>
      </c>
    </row>
    <row r="11" spans="1:14" x14ac:dyDescent="0.25">
      <c r="A11" s="2">
        <v>140</v>
      </c>
      <c r="B11" s="2">
        <v>35</v>
      </c>
      <c r="C11" s="2">
        <v>1.6</v>
      </c>
      <c r="D11" s="2">
        <v>7</v>
      </c>
      <c r="E11" s="2">
        <v>760</v>
      </c>
      <c r="F11" s="2">
        <v>7.54</v>
      </c>
      <c r="G11" s="2">
        <v>6.88</v>
      </c>
      <c r="H11" s="2">
        <v>7.41</v>
      </c>
      <c r="I11" s="3">
        <v>7.03</v>
      </c>
      <c r="J11" s="2">
        <v>460</v>
      </c>
      <c r="K11" s="1">
        <v>2.8</v>
      </c>
      <c r="L11">
        <v>3.0000000000000001E-3</v>
      </c>
      <c r="M11">
        <v>0.3</v>
      </c>
      <c r="N11">
        <v>0.15</v>
      </c>
    </row>
    <row r="12" spans="1:14" x14ac:dyDescent="0.25">
      <c r="A12" s="2">
        <v>140</v>
      </c>
      <c r="B12" s="2">
        <v>35</v>
      </c>
      <c r="C12" s="2">
        <v>1.6</v>
      </c>
      <c r="D12" s="2">
        <v>7</v>
      </c>
      <c r="E12" s="2">
        <v>870</v>
      </c>
      <c r="F12" s="2">
        <v>7.41</v>
      </c>
      <c r="G12" s="2">
        <v>7.31</v>
      </c>
      <c r="H12" s="2">
        <v>7.41</v>
      </c>
      <c r="I12" s="3">
        <v>7.03</v>
      </c>
      <c r="J12" s="2">
        <v>360</v>
      </c>
      <c r="K12" s="1">
        <v>5.4</v>
      </c>
      <c r="L12">
        <v>3.0000000000000001E-3</v>
      </c>
      <c r="M12">
        <v>0.2</v>
      </c>
      <c r="N12">
        <v>0.25</v>
      </c>
    </row>
    <row r="13" spans="1:14" x14ac:dyDescent="0.25">
      <c r="A13" s="2">
        <v>94</v>
      </c>
      <c r="B13" s="2">
        <v>26</v>
      </c>
      <c r="C13" s="2">
        <v>1.6</v>
      </c>
      <c r="D13" s="2">
        <v>5.8</v>
      </c>
      <c r="E13" s="2">
        <v>590</v>
      </c>
      <c r="F13" s="2">
        <v>7.34</v>
      </c>
      <c r="G13" s="2">
        <v>6.64</v>
      </c>
      <c r="H13" s="2">
        <v>7.45</v>
      </c>
      <c r="I13" s="3">
        <v>7.17</v>
      </c>
      <c r="J13" s="2">
        <v>360</v>
      </c>
      <c r="K13" s="1">
        <v>2.1</v>
      </c>
      <c r="L13">
        <v>3.0000000000000001E-3</v>
      </c>
      <c r="M13">
        <v>0.38</v>
      </c>
      <c r="N13">
        <v>0.11</v>
      </c>
    </row>
    <row r="14" spans="1:14" x14ac:dyDescent="0.25">
      <c r="A14" s="2">
        <v>94</v>
      </c>
      <c r="B14" s="2">
        <v>26</v>
      </c>
      <c r="C14" s="2">
        <v>1.6</v>
      </c>
      <c r="D14" s="2">
        <v>5.8</v>
      </c>
      <c r="E14" s="2">
        <v>720</v>
      </c>
      <c r="F14" s="2">
        <v>7.35</v>
      </c>
      <c r="G14" s="2">
        <v>6.68</v>
      </c>
      <c r="H14" s="2">
        <v>7.45</v>
      </c>
      <c r="I14" s="3">
        <v>7.17</v>
      </c>
      <c r="J14" s="2">
        <v>380</v>
      </c>
      <c r="K14" s="1">
        <v>6.9</v>
      </c>
      <c r="L14">
        <v>3.0000000000000001E-3</v>
      </c>
      <c r="M14">
        <v>0.06</v>
      </c>
      <c r="N14">
        <v>0.11</v>
      </c>
    </row>
    <row r="15" spans="1:14" x14ac:dyDescent="0.25">
      <c r="A15" s="2">
        <v>100</v>
      </c>
      <c r="B15" s="2">
        <v>29</v>
      </c>
      <c r="C15" s="2">
        <v>0.91</v>
      </c>
      <c r="D15" s="2">
        <v>5.8</v>
      </c>
      <c r="E15" s="2">
        <v>750</v>
      </c>
      <c r="F15" s="2">
        <v>6.8</v>
      </c>
      <c r="G15" s="2">
        <v>6.65</v>
      </c>
      <c r="H15" s="2">
        <v>6.98</v>
      </c>
      <c r="I15" s="3">
        <v>7</v>
      </c>
      <c r="J15" s="2">
        <v>380</v>
      </c>
      <c r="K15" s="1">
        <v>5</v>
      </c>
      <c r="L15">
        <v>3.0000000000000001E-3</v>
      </c>
      <c r="M15">
        <v>0.08</v>
      </c>
      <c r="N15">
        <v>0.28000000000000003</v>
      </c>
    </row>
    <row r="16" spans="1:14" x14ac:dyDescent="0.25">
      <c r="A16" s="2">
        <v>100</v>
      </c>
      <c r="B16" s="2">
        <v>29</v>
      </c>
      <c r="C16" s="2">
        <v>0.91</v>
      </c>
      <c r="D16" s="2">
        <v>5.8</v>
      </c>
      <c r="E16" s="2">
        <v>800</v>
      </c>
      <c r="F16" s="2">
        <v>6.94</v>
      </c>
      <c r="G16" s="2">
        <v>6.96</v>
      </c>
      <c r="H16" s="2">
        <v>7.55</v>
      </c>
      <c r="I16" s="3">
        <v>7.02</v>
      </c>
      <c r="J16" s="2">
        <v>260</v>
      </c>
      <c r="K16" s="1">
        <v>1.1000000000000001</v>
      </c>
      <c r="L16">
        <v>3.0000000000000001E-3</v>
      </c>
      <c r="M16">
        <v>0.06</v>
      </c>
      <c r="N16">
        <v>0.38</v>
      </c>
    </row>
    <row r="17" spans="1:14" x14ac:dyDescent="0.25">
      <c r="A17" s="2">
        <v>79</v>
      </c>
      <c r="B17" s="2">
        <v>21</v>
      </c>
      <c r="C17" s="2">
        <v>0.34</v>
      </c>
      <c r="D17" s="2">
        <v>3.9</v>
      </c>
      <c r="E17" s="2">
        <v>560</v>
      </c>
      <c r="F17" s="2">
        <v>6.16</v>
      </c>
      <c r="G17" s="2">
        <v>5.34</v>
      </c>
      <c r="H17" s="2">
        <v>7.79</v>
      </c>
      <c r="I17" s="3">
        <v>7.86</v>
      </c>
      <c r="J17" s="2">
        <v>260</v>
      </c>
      <c r="K17" s="1">
        <v>2.7</v>
      </c>
      <c r="L17">
        <v>3.0000000000000001E-3</v>
      </c>
      <c r="M17">
        <v>0.11</v>
      </c>
      <c r="N17">
        <v>0.12</v>
      </c>
    </row>
    <row r="18" spans="1:14" x14ac:dyDescent="0.25">
      <c r="A18" s="2">
        <v>79</v>
      </c>
      <c r="B18" s="2">
        <v>21</v>
      </c>
      <c r="C18" s="2">
        <v>0.34</v>
      </c>
      <c r="D18" s="2">
        <v>3.9</v>
      </c>
      <c r="E18" s="2">
        <v>710</v>
      </c>
      <c r="F18" s="2">
        <v>6.95</v>
      </c>
      <c r="G18" s="2">
        <v>5.52</v>
      </c>
      <c r="H18" s="2">
        <v>7.44</v>
      </c>
      <c r="I18" s="3">
        <v>7.86</v>
      </c>
      <c r="J18" s="2">
        <v>350</v>
      </c>
      <c r="K18" s="1">
        <v>3.5</v>
      </c>
      <c r="L18">
        <v>3.0000000000000001E-3</v>
      </c>
      <c r="M18">
        <v>6.7000000000000004E-2</v>
      </c>
      <c r="N18">
        <v>0.2</v>
      </c>
    </row>
    <row r="19" spans="1:14" x14ac:dyDescent="0.25">
      <c r="A19" s="2">
        <v>100</v>
      </c>
      <c r="B19" s="2">
        <v>28</v>
      </c>
      <c r="C19" s="2">
        <v>0.35</v>
      </c>
      <c r="D19" s="2">
        <v>5.3</v>
      </c>
      <c r="E19" s="2">
        <v>750</v>
      </c>
      <c r="F19" s="2">
        <v>6.95</v>
      </c>
      <c r="H19" s="2">
        <v>7.15</v>
      </c>
      <c r="I19" s="3">
        <v>7.54</v>
      </c>
      <c r="J19" s="2">
        <v>350</v>
      </c>
      <c r="K19" s="1">
        <v>2.8</v>
      </c>
      <c r="L19">
        <v>3.0000000000000001E-3</v>
      </c>
      <c r="M19">
        <v>3.6</v>
      </c>
      <c r="N19">
        <v>0.23</v>
      </c>
    </row>
    <row r="20" spans="1:14" x14ac:dyDescent="0.25">
      <c r="A20" s="2">
        <v>100</v>
      </c>
      <c r="B20" s="2">
        <v>28</v>
      </c>
      <c r="C20" s="2">
        <v>0.35</v>
      </c>
      <c r="D20" s="2">
        <v>5.3</v>
      </c>
      <c r="E20" s="2">
        <v>660</v>
      </c>
      <c r="F20" s="2">
        <v>7.38</v>
      </c>
      <c r="H20" s="2">
        <v>7.43</v>
      </c>
      <c r="I20" s="3">
        <v>7.54</v>
      </c>
      <c r="J20" s="2">
        <v>400</v>
      </c>
      <c r="K20" s="1">
        <v>1.5</v>
      </c>
      <c r="L20">
        <v>3.0000000000000001E-3</v>
      </c>
      <c r="M20">
        <v>3.6</v>
      </c>
      <c r="N20">
        <v>0.23</v>
      </c>
    </row>
    <row r="21" spans="1:14" x14ac:dyDescent="0.25">
      <c r="A21" s="2">
        <v>110</v>
      </c>
      <c r="B21" s="2">
        <v>31</v>
      </c>
      <c r="C21" s="2">
        <v>3.5</v>
      </c>
      <c r="D21" s="2">
        <v>6.8</v>
      </c>
      <c r="E21" s="2">
        <v>740</v>
      </c>
      <c r="F21" s="2">
        <v>7.36</v>
      </c>
      <c r="H21" s="2">
        <v>7.57</v>
      </c>
      <c r="I21" s="3">
        <v>7.41</v>
      </c>
      <c r="J21" s="2">
        <v>480</v>
      </c>
      <c r="K21" s="1">
        <v>2.1</v>
      </c>
      <c r="L21">
        <v>3.0000000000000001E-3</v>
      </c>
      <c r="M21">
        <v>4.3</v>
      </c>
      <c r="N21">
        <v>0.21</v>
      </c>
    </row>
    <row r="22" spans="1:14" x14ac:dyDescent="0.25">
      <c r="A22" s="2">
        <v>140</v>
      </c>
      <c r="B22" s="2">
        <v>37</v>
      </c>
      <c r="C22" s="2">
        <v>0.75</v>
      </c>
      <c r="D22" s="2">
        <v>7.6</v>
      </c>
      <c r="E22" s="2">
        <v>790</v>
      </c>
      <c r="F22" s="2">
        <v>7.94</v>
      </c>
      <c r="H22" s="2">
        <v>7.04</v>
      </c>
      <c r="I22" s="3">
        <v>7.41</v>
      </c>
      <c r="J22" s="2">
        <v>480</v>
      </c>
      <c r="K22" s="1">
        <v>2.2999999999999998</v>
      </c>
      <c r="L22">
        <v>7.1000000000000004E-3</v>
      </c>
      <c r="M22">
        <v>3.8</v>
      </c>
      <c r="N22">
        <v>0.21</v>
      </c>
    </row>
    <row r="23" spans="1:14" x14ac:dyDescent="0.25">
      <c r="A23" s="2">
        <v>140</v>
      </c>
      <c r="B23" s="2">
        <v>37</v>
      </c>
      <c r="C23" s="2">
        <v>0.75</v>
      </c>
      <c r="D23" s="2">
        <v>7.6</v>
      </c>
      <c r="E23" s="2">
        <v>740</v>
      </c>
      <c r="F23" s="2">
        <v>7.86</v>
      </c>
      <c r="H23" s="2">
        <v>7.49</v>
      </c>
      <c r="I23" s="3">
        <v>7.41</v>
      </c>
      <c r="J23" s="2">
        <v>290</v>
      </c>
      <c r="K23" s="1">
        <v>1.8</v>
      </c>
      <c r="L23">
        <v>3.5999999999999999E-3</v>
      </c>
      <c r="M23">
        <v>3.3</v>
      </c>
      <c r="N23">
        <v>0.21</v>
      </c>
    </row>
    <row r="24" spans="1:14" x14ac:dyDescent="0.25">
      <c r="A24" s="2">
        <v>77</v>
      </c>
      <c r="B24" s="2">
        <v>22</v>
      </c>
      <c r="C24" s="2">
        <v>2.2000000000000002</v>
      </c>
      <c r="D24" s="2">
        <v>5</v>
      </c>
      <c r="E24" s="2">
        <v>730</v>
      </c>
      <c r="F24" s="2">
        <v>7.51</v>
      </c>
      <c r="H24" s="2">
        <v>7.53</v>
      </c>
      <c r="I24" s="3">
        <v>7.45</v>
      </c>
      <c r="J24" s="2">
        <v>360</v>
      </c>
      <c r="L24">
        <v>0.01</v>
      </c>
      <c r="M24">
        <v>2.1</v>
      </c>
      <c r="N24">
        <v>0.19</v>
      </c>
    </row>
    <row r="25" spans="1:14" x14ac:dyDescent="0.25">
      <c r="A25" s="2">
        <v>96</v>
      </c>
      <c r="B25" s="2">
        <v>26</v>
      </c>
      <c r="C25" s="2">
        <v>1</v>
      </c>
      <c r="D25" s="2">
        <v>5.0999999999999996</v>
      </c>
      <c r="E25" s="2">
        <v>700</v>
      </c>
      <c r="F25" s="2">
        <v>7.47</v>
      </c>
      <c r="H25" s="2">
        <v>7.58</v>
      </c>
      <c r="I25" s="3">
        <v>7.45</v>
      </c>
      <c r="J25" s="2">
        <v>400</v>
      </c>
      <c r="L25">
        <v>3.0000000000000001E-3</v>
      </c>
      <c r="M25">
        <v>0.97</v>
      </c>
      <c r="N25">
        <v>0.13</v>
      </c>
    </row>
    <row r="26" spans="1:14" x14ac:dyDescent="0.25">
      <c r="A26" s="2">
        <v>120</v>
      </c>
      <c r="B26" s="2">
        <v>32</v>
      </c>
      <c r="C26" s="2">
        <v>0.34</v>
      </c>
      <c r="D26" s="2">
        <v>6.1</v>
      </c>
      <c r="E26" s="2">
        <v>800</v>
      </c>
      <c r="F26" s="2">
        <v>7.7</v>
      </c>
      <c r="H26" s="2">
        <v>7.42</v>
      </c>
      <c r="I26" s="3">
        <v>6.98</v>
      </c>
      <c r="J26" s="2">
        <v>410</v>
      </c>
      <c r="L26">
        <v>1.4E-2</v>
      </c>
      <c r="M26">
        <v>2.9</v>
      </c>
      <c r="N26">
        <v>0.19</v>
      </c>
    </row>
    <row r="27" spans="1:14" x14ac:dyDescent="0.25">
      <c r="A27" s="2">
        <v>110</v>
      </c>
      <c r="B27" s="2">
        <v>32</v>
      </c>
      <c r="C27" s="2">
        <v>0.63</v>
      </c>
      <c r="D27" s="2">
        <v>6.5</v>
      </c>
      <c r="E27" s="2">
        <v>720</v>
      </c>
      <c r="F27" s="2">
        <v>7.83</v>
      </c>
      <c r="H27" s="2">
        <v>7.49</v>
      </c>
      <c r="I27" s="3">
        <v>7.55</v>
      </c>
      <c r="J27" s="2">
        <v>290</v>
      </c>
      <c r="L27">
        <v>3.0000000000000001E-3</v>
      </c>
      <c r="M27">
        <v>0.7</v>
      </c>
      <c r="N27">
        <v>0.14000000000000001</v>
      </c>
    </row>
    <row r="28" spans="1:14" x14ac:dyDescent="0.25">
      <c r="A28" s="2">
        <v>84</v>
      </c>
      <c r="B28" s="2">
        <v>22</v>
      </c>
      <c r="C28" s="2">
        <v>0.47</v>
      </c>
      <c r="D28" s="2">
        <v>4</v>
      </c>
      <c r="E28" s="2">
        <v>790</v>
      </c>
      <c r="F28" s="2">
        <v>7.97</v>
      </c>
      <c r="H28" s="2">
        <v>7.84</v>
      </c>
      <c r="I28" s="3">
        <v>7.79</v>
      </c>
      <c r="J28" s="2">
        <v>390</v>
      </c>
      <c r="L28">
        <v>1.6E-2</v>
      </c>
      <c r="M28">
        <v>2.9</v>
      </c>
      <c r="N28">
        <v>0.19</v>
      </c>
    </row>
    <row r="29" spans="1:14" x14ac:dyDescent="0.25">
      <c r="A29" s="2">
        <v>110</v>
      </c>
      <c r="B29" s="2">
        <v>29</v>
      </c>
      <c r="C29" s="2">
        <v>0.65</v>
      </c>
      <c r="D29" s="2">
        <v>5.9</v>
      </c>
      <c r="E29" s="2">
        <v>750</v>
      </c>
      <c r="F29" s="2">
        <v>7.56</v>
      </c>
      <c r="H29" s="2">
        <v>7.88</v>
      </c>
      <c r="I29" s="3">
        <v>7.44</v>
      </c>
      <c r="J29" s="2">
        <v>390</v>
      </c>
      <c r="L29">
        <v>3.2000000000000002E-3</v>
      </c>
      <c r="M29">
        <v>1</v>
      </c>
      <c r="N29">
        <v>0.14000000000000001</v>
      </c>
    </row>
    <row r="30" spans="1:14" x14ac:dyDescent="0.25">
      <c r="A30" s="2">
        <v>110</v>
      </c>
      <c r="B30" s="2">
        <v>28</v>
      </c>
      <c r="C30" s="2">
        <v>0.91</v>
      </c>
      <c r="D30" s="2">
        <v>5.8</v>
      </c>
      <c r="E30" s="2">
        <v>890</v>
      </c>
      <c r="F30" s="2">
        <v>7.72</v>
      </c>
      <c r="H30" s="2">
        <v>7.12</v>
      </c>
      <c r="I30" s="3">
        <v>6.73</v>
      </c>
      <c r="J30" s="2">
        <v>360</v>
      </c>
      <c r="L30">
        <v>7.1999999999999998E-3</v>
      </c>
      <c r="M30">
        <v>3.6</v>
      </c>
      <c r="N30">
        <v>0.24</v>
      </c>
    </row>
    <row r="31" spans="1:14" x14ac:dyDescent="0.25">
      <c r="A31" s="2">
        <v>110</v>
      </c>
      <c r="B31" s="2">
        <v>30</v>
      </c>
      <c r="C31" s="2">
        <v>2.4</v>
      </c>
      <c r="D31" s="2">
        <v>6.6</v>
      </c>
      <c r="E31" s="2">
        <v>700</v>
      </c>
      <c r="F31" s="2">
        <v>7.7</v>
      </c>
      <c r="H31" s="2">
        <v>7.26</v>
      </c>
      <c r="I31" s="3">
        <v>6.65</v>
      </c>
      <c r="J31" s="2">
        <v>380</v>
      </c>
      <c r="L31">
        <v>3.0000000000000001E-3</v>
      </c>
      <c r="M31">
        <v>0.89</v>
      </c>
      <c r="N31">
        <v>0.13</v>
      </c>
    </row>
    <row r="32" spans="1:14" x14ac:dyDescent="0.25">
      <c r="A32" s="2">
        <v>100</v>
      </c>
      <c r="B32" s="2">
        <v>31</v>
      </c>
      <c r="C32" s="2">
        <v>0.78</v>
      </c>
      <c r="D32" s="2">
        <v>5.7</v>
      </c>
      <c r="E32" s="2">
        <v>730</v>
      </c>
      <c r="F32" s="2">
        <v>6.92</v>
      </c>
      <c r="H32" s="2">
        <v>7.71</v>
      </c>
      <c r="I32" s="3">
        <v>6.97</v>
      </c>
      <c r="J32" s="2">
        <v>420</v>
      </c>
      <c r="L32">
        <v>3.0000000000000001E-3</v>
      </c>
      <c r="M32">
        <v>2.4</v>
      </c>
      <c r="N32">
        <v>0.14000000000000001</v>
      </c>
    </row>
    <row r="33" spans="1:14" x14ac:dyDescent="0.25">
      <c r="A33" s="2">
        <v>110</v>
      </c>
      <c r="B33" s="2">
        <v>32</v>
      </c>
      <c r="C33" s="2">
        <v>0.4</v>
      </c>
      <c r="D33" s="2">
        <v>6.1</v>
      </c>
      <c r="E33" s="2">
        <v>790</v>
      </c>
      <c r="F33" s="2">
        <v>7.62</v>
      </c>
      <c r="H33" s="2">
        <v>7.65</v>
      </c>
      <c r="I33" s="3">
        <v>6.93</v>
      </c>
      <c r="J33" s="2">
        <v>390</v>
      </c>
      <c r="L33">
        <v>1.0999999999999999E-2</v>
      </c>
      <c r="M33">
        <v>4.3</v>
      </c>
      <c r="N33">
        <v>0.2</v>
      </c>
    </row>
    <row r="34" spans="1:14" x14ac:dyDescent="0.25">
      <c r="A34" s="2">
        <v>110</v>
      </c>
      <c r="B34" s="2">
        <v>31</v>
      </c>
      <c r="C34" s="2">
        <v>0.78</v>
      </c>
      <c r="D34" s="2">
        <v>6.4</v>
      </c>
      <c r="E34" s="2">
        <v>710</v>
      </c>
      <c r="F34" s="2">
        <v>7.68</v>
      </c>
      <c r="H34" s="2">
        <v>7.51</v>
      </c>
      <c r="I34" s="3">
        <v>6.53</v>
      </c>
      <c r="J34" s="2">
        <v>390</v>
      </c>
      <c r="L34" s="2">
        <v>0.1</v>
      </c>
      <c r="M34">
        <v>1.1000000000000001</v>
      </c>
      <c r="N34">
        <v>0.15</v>
      </c>
    </row>
    <row r="35" spans="1:14" x14ac:dyDescent="0.25">
      <c r="A35" s="2">
        <v>100</v>
      </c>
      <c r="B35" s="2">
        <v>32</v>
      </c>
      <c r="C35" s="2">
        <v>5.4</v>
      </c>
      <c r="D35" s="2">
        <v>7.8</v>
      </c>
      <c r="E35" s="2">
        <v>290</v>
      </c>
      <c r="H35" s="2">
        <v>7.94</v>
      </c>
      <c r="I35" s="2">
        <v>6.63</v>
      </c>
      <c r="J35" s="2">
        <v>370</v>
      </c>
      <c r="M35">
        <v>0.22</v>
      </c>
      <c r="N35">
        <v>2.9000000000000001E-2</v>
      </c>
    </row>
    <row r="36" spans="1:14" x14ac:dyDescent="0.25">
      <c r="A36" s="2">
        <v>98</v>
      </c>
      <c r="B36" s="2">
        <v>30</v>
      </c>
      <c r="C36" s="2">
        <v>3.3</v>
      </c>
      <c r="D36" s="2">
        <v>6</v>
      </c>
      <c r="E36" s="2">
        <v>490</v>
      </c>
      <c r="H36" s="2">
        <v>7.86</v>
      </c>
      <c r="I36" s="2">
        <v>6.81</v>
      </c>
      <c r="J36" s="2">
        <v>430</v>
      </c>
      <c r="M36">
        <v>0.31</v>
      </c>
      <c r="N36">
        <v>7.3999999999999996E-2</v>
      </c>
    </row>
    <row r="37" spans="1:14" x14ac:dyDescent="0.25">
      <c r="A37" s="2">
        <v>120</v>
      </c>
      <c r="B37" s="2">
        <v>32</v>
      </c>
      <c r="C37" s="2">
        <v>0.94</v>
      </c>
      <c r="D37" s="2">
        <v>6.3</v>
      </c>
      <c r="E37" s="2">
        <v>470</v>
      </c>
      <c r="H37" s="2">
        <v>7.74</v>
      </c>
      <c r="I37" s="2">
        <v>6.84</v>
      </c>
      <c r="J37" s="2">
        <v>380</v>
      </c>
      <c r="M37">
        <v>0.06</v>
      </c>
      <c r="N37">
        <v>8.3000000000000001E-3</v>
      </c>
    </row>
    <row r="38" spans="1:14" x14ac:dyDescent="0.25">
      <c r="A38" s="2">
        <v>110</v>
      </c>
      <c r="B38" s="2">
        <v>33</v>
      </c>
      <c r="C38" s="2">
        <v>3.8</v>
      </c>
      <c r="D38" s="2">
        <v>7</v>
      </c>
      <c r="E38" s="2">
        <v>430</v>
      </c>
      <c r="H38" s="2">
        <v>7.47</v>
      </c>
      <c r="I38" s="2">
        <v>6.78</v>
      </c>
      <c r="J38" s="2">
        <v>420</v>
      </c>
      <c r="M38">
        <v>1.5</v>
      </c>
      <c r="N38">
        <v>7.3999999999999996E-2</v>
      </c>
    </row>
    <row r="39" spans="1:14" x14ac:dyDescent="0.25">
      <c r="A39" s="2">
        <v>120</v>
      </c>
      <c r="B39" s="2">
        <v>32</v>
      </c>
      <c r="C39" s="2">
        <v>1.5</v>
      </c>
      <c r="D39" s="2">
        <v>6.5</v>
      </c>
      <c r="E39" s="2">
        <v>340</v>
      </c>
      <c r="H39" s="2">
        <v>7.7</v>
      </c>
      <c r="I39" s="2">
        <v>6.88</v>
      </c>
      <c r="J39" s="2">
        <v>410</v>
      </c>
      <c r="M39">
        <v>1.5</v>
      </c>
      <c r="N39">
        <v>0.49</v>
      </c>
    </row>
    <row r="40" spans="1:14" x14ac:dyDescent="0.25">
      <c r="A40" s="2">
        <v>110</v>
      </c>
      <c r="B40" s="2">
        <v>35</v>
      </c>
      <c r="C40" s="2">
        <v>3.7</v>
      </c>
      <c r="D40" s="2">
        <v>7.6</v>
      </c>
      <c r="E40" s="2">
        <v>540</v>
      </c>
      <c r="H40" s="2">
        <v>7.83</v>
      </c>
      <c r="I40" s="2">
        <v>7.31</v>
      </c>
      <c r="J40" s="2">
        <v>470</v>
      </c>
      <c r="M40">
        <v>0.24</v>
      </c>
      <c r="N40">
        <v>1.2E-2</v>
      </c>
    </row>
    <row r="41" spans="1:14" x14ac:dyDescent="0.25">
      <c r="A41" s="2">
        <v>120</v>
      </c>
      <c r="B41" s="2">
        <v>33</v>
      </c>
      <c r="C41" s="2">
        <v>0.45</v>
      </c>
      <c r="D41" s="2">
        <v>7.3</v>
      </c>
      <c r="E41" s="2">
        <v>440</v>
      </c>
      <c r="H41" s="2">
        <v>7.97</v>
      </c>
      <c r="I41" s="2">
        <v>6.64</v>
      </c>
      <c r="J41" s="2">
        <v>390</v>
      </c>
      <c r="M41">
        <v>0.11</v>
      </c>
      <c r="N41">
        <v>4.0000000000000001E-3</v>
      </c>
    </row>
    <row r="42" spans="1:14" x14ac:dyDescent="0.25">
      <c r="A42" s="2">
        <v>94</v>
      </c>
      <c r="B42" s="2">
        <v>32</v>
      </c>
      <c r="C42" s="2">
        <v>3.7</v>
      </c>
      <c r="D42" s="2">
        <v>7.4</v>
      </c>
      <c r="E42" s="2">
        <v>550</v>
      </c>
      <c r="H42" s="2">
        <v>7.56</v>
      </c>
      <c r="I42" s="2">
        <v>6.68</v>
      </c>
      <c r="J42" s="2">
        <v>400</v>
      </c>
      <c r="M42">
        <v>0.42</v>
      </c>
      <c r="N42">
        <v>1.2999999999999999E-2</v>
      </c>
    </row>
    <row r="43" spans="1:14" x14ac:dyDescent="0.25">
      <c r="A43" s="2">
        <v>110</v>
      </c>
      <c r="B43" s="2">
        <v>32</v>
      </c>
      <c r="C43" s="2">
        <v>0.78</v>
      </c>
      <c r="D43" s="2">
        <v>7.6</v>
      </c>
      <c r="E43" s="2">
        <v>560</v>
      </c>
      <c r="H43" s="2">
        <v>7.72</v>
      </c>
      <c r="I43" s="2">
        <v>6.65</v>
      </c>
      <c r="J43" s="2">
        <v>420</v>
      </c>
      <c r="M43">
        <v>0.61</v>
      </c>
      <c r="N43">
        <v>0.06</v>
      </c>
    </row>
    <row r="44" spans="1:14" x14ac:dyDescent="0.25">
      <c r="A44" s="2">
        <v>120</v>
      </c>
      <c r="B44" s="2">
        <v>33</v>
      </c>
      <c r="C44" s="2">
        <v>0.68</v>
      </c>
      <c r="D44" s="2">
        <v>7.8</v>
      </c>
      <c r="E44" s="2">
        <v>580</v>
      </c>
      <c r="H44" s="2">
        <v>8.07</v>
      </c>
      <c r="I44" s="2">
        <v>6.96</v>
      </c>
      <c r="J44" s="2">
        <v>400</v>
      </c>
      <c r="M44">
        <v>0.45</v>
      </c>
      <c r="N44">
        <v>1.1000000000000001</v>
      </c>
    </row>
    <row r="45" spans="1:14" x14ac:dyDescent="0.25">
      <c r="A45" s="2">
        <v>100</v>
      </c>
      <c r="B45" s="2">
        <v>31</v>
      </c>
      <c r="C45" s="2">
        <v>3.8</v>
      </c>
      <c r="D45" s="2">
        <v>7.3</v>
      </c>
      <c r="E45" s="2">
        <v>500</v>
      </c>
      <c r="H45" s="2">
        <v>7.94</v>
      </c>
      <c r="I45" s="2">
        <v>5.34</v>
      </c>
      <c r="J45" s="2">
        <v>121</v>
      </c>
      <c r="M45">
        <v>0.21</v>
      </c>
      <c r="N45">
        <v>0.36</v>
      </c>
    </row>
    <row r="46" spans="1:14" x14ac:dyDescent="0.25">
      <c r="A46" s="2">
        <v>37.700000000000003</v>
      </c>
      <c r="B46" s="2">
        <v>5.4</v>
      </c>
      <c r="C46" s="2">
        <v>0.6</v>
      </c>
      <c r="D46" s="2">
        <v>2.2000000000000002</v>
      </c>
      <c r="E46" s="2">
        <v>370</v>
      </c>
      <c r="H46" s="2">
        <v>8.1999999999999993</v>
      </c>
      <c r="I46" s="2">
        <v>5.52</v>
      </c>
      <c r="J46" s="2">
        <v>252</v>
      </c>
      <c r="M46">
        <v>8.7999999999999995E-2</v>
      </c>
      <c r="N46">
        <v>4.0000000000000001E-3</v>
      </c>
    </row>
    <row r="47" spans="1:14" x14ac:dyDescent="0.25">
      <c r="A47" s="2">
        <v>61.2</v>
      </c>
      <c r="B47" s="2">
        <v>23.5</v>
      </c>
      <c r="C47" s="2">
        <v>2.1</v>
      </c>
      <c r="D47" s="2">
        <v>6.1</v>
      </c>
      <c r="E47" s="2">
        <v>440</v>
      </c>
      <c r="H47" s="2">
        <v>7.45</v>
      </c>
      <c r="I47" s="3">
        <v>7.34</v>
      </c>
      <c r="J47" s="2">
        <v>268</v>
      </c>
      <c r="M47">
        <v>7.3999999999999996E-2</v>
      </c>
      <c r="N47">
        <v>9.1999999999999998E-3</v>
      </c>
    </row>
    <row r="48" spans="1:14" x14ac:dyDescent="0.25">
      <c r="A48" s="2">
        <v>83.7</v>
      </c>
      <c r="B48" s="2">
        <v>16.2</v>
      </c>
      <c r="C48" s="2">
        <v>1.8</v>
      </c>
      <c r="D48" s="2">
        <v>5</v>
      </c>
      <c r="E48" s="2">
        <v>320</v>
      </c>
      <c r="H48" s="2">
        <v>7.48</v>
      </c>
      <c r="I48" s="3">
        <v>7.35</v>
      </c>
      <c r="J48" s="2">
        <v>347</v>
      </c>
      <c r="M48">
        <v>0.73</v>
      </c>
      <c r="N48">
        <v>5.8000000000000003E-2</v>
      </c>
    </row>
    <row r="49" spans="1:14" x14ac:dyDescent="0.25">
      <c r="A49" s="2">
        <v>79.099999999999994</v>
      </c>
      <c r="B49" s="2">
        <v>36</v>
      </c>
      <c r="C49" s="2">
        <v>0.9</v>
      </c>
      <c r="D49" s="2">
        <v>7</v>
      </c>
      <c r="E49" s="2">
        <v>310</v>
      </c>
      <c r="H49" s="2">
        <v>7.7</v>
      </c>
      <c r="I49" s="3">
        <v>6.8</v>
      </c>
      <c r="J49" s="2">
        <v>171</v>
      </c>
      <c r="M49">
        <v>7.0000000000000007E-2</v>
      </c>
      <c r="N49">
        <v>4.0000000000000001E-3</v>
      </c>
    </row>
    <row r="50" spans="1:14" x14ac:dyDescent="0.25">
      <c r="A50" s="2">
        <v>53.3</v>
      </c>
      <c r="B50" s="2">
        <v>8.6999999999999993</v>
      </c>
      <c r="C50" s="2">
        <v>1</v>
      </c>
      <c r="D50" s="2">
        <v>4</v>
      </c>
      <c r="E50" s="2">
        <v>300</v>
      </c>
      <c r="H50" s="2">
        <v>7.62</v>
      </c>
      <c r="I50" s="3">
        <v>6.94</v>
      </c>
      <c r="J50" s="2">
        <v>355</v>
      </c>
      <c r="M50">
        <v>6.5000000000000002E-2</v>
      </c>
      <c r="N50">
        <v>4.0000000000000001E-3</v>
      </c>
    </row>
    <row r="51" spans="1:14" x14ac:dyDescent="0.25">
      <c r="A51" s="2">
        <v>90.8</v>
      </c>
      <c r="B51" s="2">
        <v>33</v>
      </c>
      <c r="C51" s="2">
        <v>2.7</v>
      </c>
      <c r="D51" s="2">
        <v>7</v>
      </c>
      <c r="E51" s="2">
        <v>300</v>
      </c>
      <c r="H51" s="2">
        <v>7.68</v>
      </c>
      <c r="I51" s="3">
        <v>6.16</v>
      </c>
      <c r="J51" s="2">
        <v>280</v>
      </c>
      <c r="M51">
        <v>0.06</v>
      </c>
      <c r="N51">
        <v>7.9000000000000001E-2</v>
      </c>
    </row>
    <row r="52" spans="1:14" x14ac:dyDescent="0.25">
      <c r="A52" s="2">
        <v>71.599999999999994</v>
      </c>
      <c r="B52" s="2">
        <v>21.4</v>
      </c>
      <c r="C52" s="2">
        <v>2.7</v>
      </c>
      <c r="D52" s="2">
        <v>6.46</v>
      </c>
      <c r="E52" s="2">
        <v>330</v>
      </c>
      <c r="H52" s="2">
        <v>7.98</v>
      </c>
      <c r="I52" s="3">
        <v>6.95</v>
      </c>
      <c r="J52" s="2">
        <v>290</v>
      </c>
      <c r="M52">
        <v>0.06</v>
      </c>
      <c r="N52">
        <v>5.8999999999999999E-3</v>
      </c>
    </row>
    <row r="53" spans="1:14" x14ac:dyDescent="0.25">
      <c r="A53" s="2">
        <v>78.099999999999994</v>
      </c>
      <c r="B53" s="2">
        <v>21.6</v>
      </c>
      <c r="C53" s="2">
        <v>2.2000000000000002</v>
      </c>
      <c r="D53" s="2">
        <v>4.55</v>
      </c>
      <c r="E53" s="2">
        <v>320</v>
      </c>
      <c r="I53" s="3">
        <v>6.95</v>
      </c>
      <c r="J53" s="2">
        <v>340</v>
      </c>
      <c r="M53">
        <v>0.06</v>
      </c>
      <c r="N53">
        <v>0.17</v>
      </c>
    </row>
    <row r="54" spans="1:14" x14ac:dyDescent="0.25">
      <c r="A54" s="2">
        <v>81.900000000000006</v>
      </c>
      <c r="B54" s="2">
        <v>32.6</v>
      </c>
      <c r="C54" s="2">
        <v>4.0999999999999996</v>
      </c>
      <c r="D54" s="2">
        <v>7.61</v>
      </c>
      <c r="I54" s="3">
        <v>7.38</v>
      </c>
      <c r="J54" s="2">
        <v>150</v>
      </c>
    </row>
    <row r="55" spans="1:14" x14ac:dyDescent="0.25">
      <c r="A55" s="2">
        <v>46</v>
      </c>
      <c r="B55" s="2">
        <v>6.2</v>
      </c>
      <c r="C55" s="14">
        <v>0.15</v>
      </c>
      <c r="D55" s="2">
        <v>2.8</v>
      </c>
      <c r="I55" s="3">
        <v>7.36</v>
      </c>
      <c r="J55" s="2">
        <v>260</v>
      </c>
    </row>
    <row r="56" spans="1:14" x14ac:dyDescent="0.25">
      <c r="A56" s="2">
        <v>60</v>
      </c>
      <c r="B56" s="2">
        <v>20</v>
      </c>
      <c r="C56" s="2">
        <v>4.0999999999999996</v>
      </c>
      <c r="D56" s="2">
        <v>7.6</v>
      </c>
      <c r="I56" s="3">
        <v>7.51</v>
      </c>
      <c r="J56" s="2">
        <v>260</v>
      </c>
    </row>
    <row r="57" spans="1:14" x14ac:dyDescent="0.25">
      <c r="A57" s="2">
        <v>60</v>
      </c>
      <c r="B57" s="2">
        <v>20</v>
      </c>
      <c r="C57" s="2">
        <v>4.0999999999999996</v>
      </c>
      <c r="D57" s="2">
        <v>7.6</v>
      </c>
      <c r="I57" s="3">
        <v>7.94</v>
      </c>
      <c r="J57" s="2">
        <v>250</v>
      </c>
    </row>
    <row r="58" spans="1:14" x14ac:dyDescent="0.25">
      <c r="A58" s="2">
        <v>65</v>
      </c>
      <c r="B58" s="2">
        <v>18</v>
      </c>
      <c r="C58" s="2">
        <v>0.89</v>
      </c>
      <c r="D58" s="2">
        <v>4.9000000000000004</v>
      </c>
      <c r="I58" s="3">
        <v>7.94</v>
      </c>
      <c r="J58" s="2">
        <v>250</v>
      </c>
    </row>
    <row r="59" spans="1:14" x14ac:dyDescent="0.25">
      <c r="A59" s="2">
        <v>65</v>
      </c>
      <c r="B59" s="2">
        <v>18</v>
      </c>
      <c r="C59" s="2">
        <v>0.9</v>
      </c>
      <c r="D59" s="2">
        <v>4.9000000000000004</v>
      </c>
      <c r="I59" s="3">
        <v>7.86</v>
      </c>
      <c r="J59" s="2">
        <v>150</v>
      </c>
    </row>
    <row r="60" spans="1:14" x14ac:dyDescent="0.25">
      <c r="A60" s="2">
        <v>46</v>
      </c>
      <c r="B60" s="2">
        <v>6.2</v>
      </c>
      <c r="C60" s="14">
        <v>0.15</v>
      </c>
      <c r="D60" s="2">
        <v>2.8</v>
      </c>
      <c r="I60" s="3">
        <v>7.86</v>
      </c>
      <c r="J60" s="2">
        <v>200</v>
      </c>
    </row>
    <row r="61" spans="1:14" x14ac:dyDescent="0.25">
      <c r="A61" s="2">
        <v>64</v>
      </c>
      <c r="B61" s="2">
        <v>8.8000000000000007</v>
      </c>
      <c r="C61" s="2">
        <v>0.4</v>
      </c>
      <c r="D61" s="2">
        <v>2.5</v>
      </c>
      <c r="I61" s="3">
        <v>7.51</v>
      </c>
      <c r="J61" s="2">
        <v>240</v>
      </c>
    </row>
    <row r="62" spans="1:14" x14ac:dyDescent="0.25">
      <c r="A62" s="2">
        <v>71</v>
      </c>
      <c r="B62" s="2">
        <v>17</v>
      </c>
      <c r="C62" s="2">
        <v>0.86</v>
      </c>
      <c r="D62" s="2">
        <v>4.2</v>
      </c>
      <c r="I62" s="3">
        <v>7.47</v>
      </c>
      <c r="J62" s="2">
        <v>200</v>
      </c>
    </row>
    <row r="63" spans="1:14" x14ac:dyDescent="0.25">
      <c r="A63" s="2">
        <v>64</v>
      </c>
      <c r="B63" s="2">
        <v>8.8000000000000007</v>
      </c>
      <c r="C63" s="2">
        <v>0.38</v>
      </c>
      <c r="D63" s="2">
        <v>2.5</v>
      </c>
      <c r="I63" s="3">
        <v>7.74</v>
      </c>
      <c r="J63" s="2">
        <v>300</v>
      </c>
    </row>
    <row r="64" spans="1:14" x14ac:dyDescent="0.25">
      <c r="A64" s="2">
        <v>82</v>
      </c>
      <c r="B64" s="2">
        <v>23</v>
      </c>
      <c r="C64" s="2">
        <v>2.9</v>
      </c>
      <c r="D64" s="2">
        <v>6</v>
      </c>
      <c r="I64" s="3">
        <v>7.47</v>
      </c>
      <c r="J64" s="2">
        <v>300</v>
      </c>
    </row>
    <row r="65" spans="1:10" x14ac:dyDescent="0.25">
      <c r="A65" s="2">
        <v>82</v>
      </c>
      <c r="B65" s="2">
        <v>23</v>
      </c>
      <c r="C65" s="2">
        <v>2.9</v>
      </c>
      <c r="D65" s="2">
        <v>6</v>
      </c>
      <c r="I65" s="3">
        <v>7.7</v>
      </c>
      <c r="J65" s="2">
        <v>250</v>
      </c>
    </row>
    <row r="66" spans="1:10" x14ac:dyDescent="0.25">
      <c r="A66" s="2">
        <v>71</v>
      </c>
      <c r="B66" s="2">
        <v>17</v>
      </c>
      <c r="C66" s="2">
        <v>2.6</v>
      </c>
      <c r="D66" s="2">
        <v>5.5</v>
      </c>
      <c r="I66" s="3">
        <v>7.7</v>
      </c>
      <c r="J66" s="2">
        <v>250</v>
      </c>
    </row>
    <row r="67" spans="1:10" x14ac:dyDescent="0.25">
      <c r="A67" s="2">
        <v>71</v>
      </c>
      <c r="B67" s="2">
        <v>17</v>
      </c>
      <c r="C67" s="2">
        <v>2.6</v>
      </c>
      <c r="D67" s="2">
        <v>5.5</v>
      </c>
      <c r="I67" s="3">
        <v>7.83</v>
      </c>
      <c r="J67" s="2">
        <v>310</v>
      </c>
    </row>
    <row r="68" spans="1:10" x14ac:dyDescent="0.25">
      <c r="A68" s="2">
        <v>82</v>
      </c>
      <c r="B68" s="2">
        <v>25</v>
      </c>
      <c r="C68" s="2">
        <v>1.4</v>
      </c>
      <c r="D68" s="2">
        <v>4.9000000000000004</v>
      </c>
      <c r="I68" s="3">
        <v>7.83</v>
      </c>
      <c r="J68" s="2">
        <v>310</v>
      </c>
    </row>
    <row r="69" spans="1:10" x14ac:dyDescent="0.25">
      <c r="A69" s="2">
        <v>82</v>
      </c>
      <c r="B69" s="2">
        <v>25</v>
      </c>
      <c r="C69" s="2">
        <v>1.4</v>
      </c>
      <c r="D69" s="2">
        <v>4.9000000000000004</v>
      </c>
      <c r="I69" s="3">
        <v>7.97</v>
      </c>
      <c r="J69" s="2">
        <v>310</v>
      </c>
    </row>
    <row r="70" spans="1:10" x14ac:dyDescent="0.25">
      <c r="A70" s="2">
        <v>75</v>
      </c>
      <c r="B70" s="2">
        <v>27</v>
      </c>
      <c r="C70" s="2">
        <v>4.9000000000000004</v>
      </c>
      <c r="D70" s="2">
        <v>6.7</v>
      </c>
      <c r="I70" s="3">
        <v>7.97</v>
      </c>
      <c r="J70" s="2">
        <v>310</v>
      </c>
    </row>
    <row r="71" spans="1:10" x14ac:dyDescent="0.25">
      <c r="A71" s="2">
        <v>75</v>
      </c>
      <c r="B71" s="2">
        <v>27</v>
      </c>
      <c r="C71" s="2">
        <v>4.9000000000000004</v>
      </c>
      <c r="D71" s="2">
        <v>6.7</v>
      </c>
      <c r="I71" s="3">
        <v>7.56</v>
      </c>
      <c r="J71" s="2">
        <v>320</v>
      </c>
    </row>
    <row r="72" spans="1:10" x14ac:dyDescent="0.25">
      <c r="A72" s="2">
        <v>78</v>
      </c>
      <c r="B72" s="2">
        <v>27</v>
      </c>
      <c r="C72" s="2">
        <v>4.5</v>
      </c>
      <c r="D72" s="2">
        <v>6.2</v>
      </c>
      <c r="I72" s="3">
        <v>7.56</v>
      </c>
      <c r="J72" s="2">
        <v>320</v>
      </c>
    </row>
    <row r="73" spans="1:10" x14ac:dyDescent="0.25">
      <c r="A73" s="2">
        <v>78</v>
      </c>
      <c r="B73" s="2">
        <v>27</v>
      </c>
      <c r="C73" s="2">
        <v>4.5</v>
      </c>
      <c r="D73" s="2">
        <v>6.2</v>
      </c>
      <c r="I73" s="3">
        <v>7.72</v>
      </c>
      <c r="J73" s="2">
        <v>270</v>
      </c>
    </row>
    <row r="74" spans="1:10" x14ac:dyDescent="0.25">
      <c r="A74" s="2">
        <v>74</v>
      </c>
      <c r="B74" s="2">
        <v>22</v>
      </c>
      <c r="C74" s="2">
        <v>2.4</v>
      </c>
      <c r="D74" s="2">
        <v>3.5</v>
      </c>
      <c r="I74" s="3">
        <v>7.72</v>
      </c>
      <c r="J74" s="2">
        <v>190</v>
      </c>
    </row>
    <row r="75" spans="1:10" x14ac:dyDescent="0.25">
      <c r="A75" s="2">
        <v>61</v>
      </c>
      <c r="B75" s="2">
        <v>9.5</v>
      </c>
      <c r="C75" s="2">
        <v>0.96</v>
      </c>
      <c r="D75" s="2">
        <v>3.5</v>
      </c>
      <c r="I75" s="3">
        <v>8.07</v>
      </c>
      <c r="J75" s="2">
        <v>240</v>
      </c>
    </row>
    <row r="76" spans="1:10" x14ac:dyDescent="0.25">
      <c r="A76" s="2">
        <v>68</v>
      </c>
      <c r="B76" s="2">
        <v>21</v>
      </c>
      <c r="C76" s="2">
        <v>1.4</v>
      </c>
      <c r="D76" s="2">
        <v>4.9000000000000004</v>
      </c>
      <c r="I76" s="3">
        <v>7.94</v>
      </c>
      <c r="J76" s="2">
        <v>180</v>
      </c>
    </row>
    <row r="77" spans="1:10" x14ac:dyDescent="0.25">
      <c r="A77" s="2">
        <v>58</v>
      </c>
      <c r="B77" s="2">
        <v>8.4</v>
      </c>
      <c r="C77" s="2">
        <v>1.4</v>
      </c>
      <c r="D77" s="2">
        <v>3.7</v>
      </c>
      <c r="I77" s="3">
        <v>8.1999999999999993</v>
      </c>
      <c r="J77" s="2">
        <v>160</v>
      </c>
    </row>
    <row r="78" spans="1:10" x14ac:dyDescent="0.25">
      <c r="A78" s="2">
        <v>52</v>
      </c>
      <c r="B78" s="2">
        <v>7.7</v>
      </c>
      <c r="C78" s="2">
        <v>0.54</v>
      </c>
      <c r="D78" s="2">
        <v>2.7</v>
      </c>
      <c r="I78" s="3">
        <v>7.45</v>
      </c>
      <c r="J78" s="2">
        <v>170</v>
      </c>
    </row>
    <row r="79" spans="1:10" x14ac:dyDescent="0.25">
      <c r="A79" s="2">
        <v>53</v>
      </c>
      <c r="B79" s="2">
        <v>7.3</v>
      </c>
      <c r="C79" s="2">
        <v>1.8</v>
      </c>
      <c r="D79" s="2">
        <v>3.5</v>
      </c>
      <c r="I79" s="3">
        <v>7.48</v>
      </c>
      <c r="J79" s="2">
        <v>170</v>
      </c>
    </row>
    <row r="80" spans="1:10" x14ac:dyDescent="0.25">
      <c r="A80" s="2">
        <v>53</v>
      </c>
      <c r="B80" s="2">
        <v>7.3</v>
      </c>
      <c r="C80" s="2">
        <v>1.8</v>
      </c>
      <c r="D80" s="2">
        <v>3.5</v>
      </c>
      <c r="I80" s="3">
        <v>7.7</v>
      </c>
      <c r="J80" s="2">
        <v>140</v>
      </c>
    </row>
    <row r="81" spans="1:10" x14ac:dyDescent="0.25">
      <c r="A81" s="2">
        <v>36.799999999999997</v>
      </c>
      <c r="B81" s="2">
        <v>13.6</v>
      </c>
      <c r="C81" s="2">
        <v>0.3</v>
      </c>
      <c r="D81" s="2">
        <v>3.22</v>
      </c>
      <c r="I81" s="3">
        <v>7.7</v>
      </c>
      <c r="J81" s="2">
        <v>160</v>
      </c>
    </row>
    <row r="82" spans="1:10" x14ac:dyDescent="0.25">
      <c r="A82" s="2">
        <v>41</v>
      </c>
      <c r="B82" s="2">
        <v>13</v>
      </c>
      <c r="C82" s="2">
        <v>0.9</v>
      </c>
      <c r="D82" s="2">
        <v>3.1</v>
      </c>
      <c r="I82" s="3">
        <v>6.92</v>
      </c>
      <c r="J82" s="2">
        <v>160</v>
      </c>
    </row>
    <row r="83" spans="1:10" x14ac:dyDescent="0.25">
      <c r="A83" s="2">
        <v>41</v>
      </c>
      <c r="B83" s="2">
        <v>13</v>
      </c>
      <c r="C83" s="2">
        <v>0.9</v>
      </c>
      <c r="D83" s="2">
        <v>3.1</v>
      </c>
      <c r="I83" s="3">
        <v>7.62</v>
      </c>
      <c r="J83" s="2">
        <v>190</v>
      </c>
    </row>
    <row r="84" spans="1:10" x14ac:dyDescent="0.25">
      <c r="A84" s="2">
        <v>56</v>
      </c>
      <c r="B84" s="2">
        <v>16</v>
      </c>
      <c r="C84" s="14">
        <v>0.15</v>
      </c>
      <c r="D84" s="2">
        <v>3.2</v>
      </c>
      <c r="I84" s="3">
        <v>7.62</v>
      </c>
      <c r="J84" s="2">
        <v>190</v>
      </c>
    </row>
    <row r="85" spans="1:10" x14ac:dyDescent="0.25">
      <c r="A85" s="2">
        <v>56</v>
      </c>
      <c r="B85" s="2">
        <v>16</v>
      </c>
      <c r="C85" s="14">
        <v>0.15</v>
      </c>
      <c r="D85" s="2">
        <v>3.2</v>
      </c>
      <c r="I85" s="3">
        <v>7.68</v>
      </c>
      <c r="J85" s="2">
        <v>170</v>
      </c>
    </row>
    <row r="86" spans="1:10" x14ac:dyDescent="0.25">
      <c r="A86" s="2">
        <v>50</v>
      </c>
      <c r="B86" s="2">
        <v>15</v>
      </c>
      <c r="C86" s="14">
        <v>0.15</v>
      </c>
      <c r="D86" s="2">
        <v>2.8</v>
      </c>
      <c r="I86" s="3">
        <v>7.68</v>
      </c>
    </row>
    <row r="87" spans="1:10" x14ac:dyDescent="0.25">
      <c r="I87" s="3">
        <v>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75A8-D7BA-434E-9346-9F33A15F65B8}">
  <sheetPr>
    <tabColor rgb="FF00B0F0"/>
  </sheetPr>
  <dimension ref="A1:N188"/>
  <sheetViews>
    <sheetView tabSelected="1" zoomScale="80" zoomScaleNormal="80" workbookViewId="0">
      <selection activeCell="E7" sqref="E7"/>
    </sheetView>
  </sheetViews>
  <sheetFormatPr defaultRowHeight="15" x14ac:dyDescent="0.25"/>
  <cols>
    <col min="1" max="1" width="22.42578125" style="2" bestFit="1" customWidth="1"/>
    <col min="2" max="2" width="25.5703125" style="2" bestFit="1" customWidth="1"/>
    <col min="3" max="3" width="24.42578125" style="2" bestFit="1" customWidth="1"/>
    <col min="4" max="4" width="22" style="2" bestFit="1" customWidth="1"/>
    <col min="5" max="5" width="31.85546875" style="2" customWidth="1"/>
    <col min="6" max="6" width="11.42578125" style="2" bestFit="1" customWidth="1"/>
    <col min="7" max="7" width="26.42578125" style="2" bestFit="1" customWidth="1"/>
    <col min="8" max="8" width="24.5703125" style="2" bestFit="1" customWidth="1"/>
    <col min="9" max="9" width="19.140625" style="2" customWidth="1"/>
    <col min="10" max="10" width="25.5703125" style="2" bestFit="1" customWidth="1"/>
    <col min="11" max="11" width="7.5703125" customWidth="1"/>
    <col min="12" max="12" width="7.42578125" customWidth="1"/>
    <col min="13" max="13" width="12.42578125" bestFit="1" customWidth="1"/>
    <col min="14" max="14" width="18.71093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9" t="s">
        <v>21</v>
      </c>
      <c r="L1" s="20" t="s">
        <v>22</v>
      </c>
      <c r="M1" s="20" t="s">
        <v>23</v>
      </c>
      <c r="N1" s="20" t="s">
        <v>24</v>
      </c>
    </row>
    <row r="2" spans="1:14" x14ac:dyDescent="0.25">
      <c r="A2" s="2">
        <v>71</v>
      </c>
      <c r="B2" s="2">
        <v>18.299999230000001</v>
      </c>
      <c r="C2" s="2">
        <v>1.10000002</v>
      </c>
      <c r="D2" s="2">
        <v>7.6399998599999996</v>
      </c>
      <c r="E2" s="2">
        <v>680</v>
      </c>
      <c r="F2" s="2">
        <v>6.46</v>
      </c>
      <c r="G2" s="2">
        <v>6.52</v>
      </c>
      <c r="H2" s="2">
        <v>7.24</v>
      </c>
      <c r="I2" s="3">
        <v>6.46</v>
      </c>
      <c r="J2" s="2">
        <v>230</v>
      </c>
      <c r="K2">
        <v>1.4</v>
      </c>
      <c r="L2">
        <v>0.26</v>
      </c>
      <c r="M2" s="1">
        <v>1.8</v>
      </c>
      <c r="N2">
        <v>1.2999999999999999E-2</v>
      </c>
    </row>
    <row r="3" spans="1:14" x14ac:dyDescent="0.25">
      <c r="A3" s="2">
        <v>63.900001520000004</v>
      </c>
      <c r="B3" s="2">
        <v>16.5</v>
      </c>
      <c r="C3" s="2">
        <v>2.3499998999999998</v>
      </c>
      <c r="D3" s="2">
        <v>4.4499997999999996</v>
      </c>
      <c r="E3" s="2">
        <v>490</v>
      </c>
      <c r="F3" s="2">
        <v>6.41</v>
      </c>
      <c r="G3" s="2">
        <v>6.57</v>
      </c>
      <c r="H3" s="2">
        <v>7.31</v>
      </c>
      <c r="I3" s="3">
        <v>6.41</v>
      </c>
      <c r="J3" s="2">
        <v>390</v>
      </c>
      <c r="K3">
        <v>2.8</v>
      </c>
      <c r="L3">
        <v>0.1</v>
      </c>
      <c r="M3" s="1">
        <v>2.9</v>
      </c>
      <c r="N3">
        <v>3.4000000000000002E-2</v>
      </c>
    </row>
    <row r="4" spans="1:14" x14ac:dyDescent="0.25">
      <c r="A4" s="2">
        <v>57.6</v>
      </c>
      <c r="B4" s="2">
        <v>17.600000000000001</v>
      </c>
      <c r="C4" s="2">
        <v>1.3</v>
      </c>
      <c r="D4" s="2">
        <v>7.92</v>
      </c>
      <c r="E4" s="2">
        <v>500</v>
      </c>
      <c r="F4" s="2">
        <v>6.77</v>
      </c>
      <c r="G4" s="2">
        <v>7.8</v>
      </c>
      <c r="H4" s="2">
        <v>6.7</v>
      </c>
      <c r="I4" s="3">
        <v>6.77</v>
      </c>
      <c r="J4" s="2">
        <v>280</v>
      </c>
      <c r="K4">
        <v>3</v>
      </c>
      <c r="L4">
        <v>0.05</v>
      </c>
      <c r="M4" s="1">
        <v>6.6</v>
      </c>
      <c r="N4">
        <v>0.14000000000000001</v>
      </c>
    </row>
    <row r="5" spans="1:14" x14ac:dyDescent="0.25">
      <c r="A5" s="2">
        <v>110</v>
      </c>
      <c r="B5" s="2">
        <v>29</v>
      </c>
      <c r="C5" s="2">
        <v>3.2</v>
      </c>
      <c r="D5" s="2">
        <v>7.2</v>
      </c>
      <c r="E5" s="2">
        <v>800</v>
      </c>
      <c r="F5" s="2">
        <v>7.24</v>
      </c>
      <c r="G5" s="2">
        <v>7.19</v>
      </c>
      <c r="H5" s="2">
        <v>7.24</v>
      </c>
      <c r="I5" s="3">
        <v>7.24</v>
      </c>
      <c r="J5" s="2">
        <v>390</v>
      </c>
      <c r="K5">
        <v>2.8</v>
      </c>
      <c r="L5">
        <v>8.0000000000000002E-3</v>
      </c>
      <c r="M5" s="1">
        <v>5.7</v>
      </c>
      <c r="N5">
        <v>0.12</v>
      </c>
    </row>
    <row r="6" spans="1:14" x14ac:dyDescent="0.25">
      <c r="A6" s="2">
        <v>82</v>
      </c>
      <c r="B6" s="2">
        <v>20</v>
      </c>
      <c r="C6" s="14">
        <v>0.15</v>
      </c>
      <c r="D6" s="2">
        <v>5.6</v>
      </c>
      <c r="E6" s="2">
        <v>490</v>
      </c>
      <c r="F6" s="2">
        <v>7.31</v>
      </c>
      <c r="G6" s="2">
        <v>6.82</v>
      </c>
      <c r="H6" s="2">
        <v>7.33</v>
      </c>
      <c r="I6" s="3">
        <v>7.31</v>
      </c>
      <c r="J6" s="2">
        <v>280</v>
      </c>
      <c r="K6">
        <v>3.3</v>
      </c>
      <c r="L6">
        <v>0.1</v>
      </c>
      <c r="M6" s="1">
        <v>3.3</v>
      </c>
      <c r="N6">
        <v>0.14000000000000001</v>
      </c>
    </row>
    <row r="7" spans="1:14" x14ac:dyDescent="0.25">
      <c r="A7" s="2">
        <v>110</v>
      </c>
      <c r="B7" s="2">
        <v>29</v>
      </c>
      <c r="C7" s="2">
        <v>3.2</v>
      </c>
      <c r="D7" s="2">
        <v>7.2</v>
      </c>
      <c r="E7" s="2">
        <v>640</v>
      </c>
      <c r="F7" s="2">
        <v>7.24</v>
      </c>
      <c r="G7" s="2">
        <v>6.89</v>
      </c>
      <c r="H7" s="2">
        <v>7.32</v>
      </c>
      <c r="I7" s="3">
        <v>7.24</v>
      </c>
      <c r="J7" s="2">
        <v>280</v>
      </c>
      <c r="K7">
        <v>3.2</v>
      </c>
      <c r="L7">
        <v>7.1000000000000004E-3</v>
      </c>
      <c r="M7" s="1">
        <v>4.5999999999999996</v>
      </c>
      <c r="N7">
        <v>0.1</v>
      </c>
    </row>
    <row r="8" spans="1:14" x14ac:dyDescent="0.25">
      <c r="A8" s="2">
        <v>82</v>
      </c>
      <c r="B8" s="2">
        <v>20</v>
      </c>
      <c r="C8" s="14">
        <v>0.15</v>
      </c>
      <c r="D8" s="2">
        <v>5.6</v>
      </c>
      <c r="E8" s="2">
        <v>450</v>
      </c>
      <c r="F8" s="2">
        <v>7.31</v>
      </c>
      <c r="G8" s="2">
        <v>6.51</v>
      </c>
      <c r="H8" s="2">
        <v>7.5</v>
      </c>
      <c r="I8" s="3">
        <v>7.31</v>
      </c>
      <c r="J8" s="2">
        <v>440</v>
      </c>
      <c r="K8">
        <v>5.2</v>
      </c>
      <c r="L8">
        <v>5.2999999999999999E-2</v>
      </c>
      <c r="M8" s="1">
        <v>0.43</v>
      </c>
      <c r="N8">
        <v>3.4000000000000002E-2</v>
      </c>
    </row>
    <row r="9" spans="1:14" x14ac:dyDescent="0.25">
      <c r="A9" s="2">
        <v>79</v>
      </c>
      <c r="B9" s="2">
        <v>19</v>
      </c>
      <c r="C9" s="14">
        <v>0.15</v>
      </c>
      <c r="D9" s="2">
        <v>4.5</v>
      </c>
      <c r="E9" s="2">
        <v>530</v>
      </c>
      <c r="F9" s="2">
        <v>7.57</v>
      </c>
      <c r="G9" s="2">
        <v>6.61</v>
      </c>
      <c r="H9" s="2">
        <v>7.41</v>
      </c>
      <c r="I9" s="3">
        <v>6.7</v>
      </c>
      <c r="J9" s="2">
        <v>260</v>
      </c>
      <c r="K9">
        <v>3.5</v>
      </c>
      <c r="L9">
        <v>1.9E-2</v>
      </c>
      <c r="M9" s="1">
        <v>2.1</v>
      </c>
      <c r="N9">
        <v>0.11</v>
      </c>
    </row>
    <row r="10" spans="1:14" x14ac:dyDescent="0.25">
      <c r="A10" s="2">
        <v>120</v>
      </c>
      <c r="B10" s="2">
        <v>32</v>
      </c>
      <c r="C10" s="2">
        <v>2.7</v>
      </c>
      <c r="D10" s="2">
        <v>7.7</v>
      </c>
      <c r="E10" s="2">
        <v>580</v>
      </c>
      <c r="F10" s="2">
        <v>7.44</v>
      </c>
      <c r="G10" s="2">
        <v>6.19</v>
      </c>
      <c r="H10" s="2">
        <v>7.24</v>
      </c>
      <c r="I10" s="3">
        <v>7.24</v>
      </c>
      <c r="J10" s="2">
        <v>350</v>
      </c>
      <c r="K10">
        <v>3.8</v>
      </c>
      <c r="L10">
        <v>0.11</v>
      </c>
      <c r="M10" s="1">
        <v>4.0999999999999996</v>
      </c>
      <c r="N10">
        <v>9.4E-2</v>
      </c>
    </row>
    <row r="11" spans="1:14" x14ac:dyDescent="0.25">
      <c r="A11" s="2">
        <v>72</v>
      </c>
      <c r="B11" s="2">
        <v>18</v>
      </c>
      <c r="C11" s="2">
        <v>0.44</v>
      </c>
      <c r="D11" s="2">
        <v>4.9000000000000004</v>
      </c>
      <c r="E11" s="2">
        <v>480</v>
      </c>
      <c r="F11" s="2">
        <v>7.43</v>
      </c>
      <c r="G11" s="2">
        <v>6.98</v>
      </c>
      <c r="H11" s="2">
        <v>7.44</v>
      </c>
      <c r="I11" s="3">
        <v>7.33</v>
      </c>
      <c r="J11" s="2">
        <v>230</v>
      </c>
      <c r="K11">
        <v>4.0999999999999996</v>
      </c>
      <c r="L11">
        <v>2.1999999999999999E-2</v>
      </c>
      <c r="M11" s="1">
        <v>2.6</v>
      </c>
      <c r="N11">
        <v>5.0999999999999997E-2</v>
      </c>
    </row>
    <row r="12" spans="1:14" x14ac:dyDescent="0.25">
      <c r="A12" s="2">
        <v>94</v>
      </c>
      <c r="B12" s="2">
        <v>24</v>
      </c>
      <c r="C12" s="2">
        <v>2.5</v>
      </c>
      <c r="D12" s="2">
        <v>6.7</v>
      </c>
      <c r="E12" s="2">
        <v>450</v>
      </c>
      <c r="F12" s="2">
        <v>7.2</v>
      </c>
      <c r="G12" s="2">
        <v>6.65</v>
      </c>
      <c r="H12" s="2">
        <v>7.24</v>
      </c>
      <c r="I12" s="3">
        <v>7.32</v>
      </c>
      <c r="J12" s="2">
        <v>280</v>
      </c>
      <c r="K12">
        <v>2.6</v>
      </c>
      <c r="L12">
        <v>0.25</v>
      </c>
      <c r="M12" s="1">
        <v>4.8</v>
      </c>
      <c r="N12">
        <v>7.4999999999999997E-2</v>
      </c>
    </row>
    <row r="13" spans="1:14" x14ac:dyDescent="0.25">
      <c r="A13" s="2">
        <v>65</v>
      </c>
      <c r="B13" s="2">
        <v>17</v>
      </c>
      <c r="C13" s="2">
        <v>0.36</v>
      </c>
      <c r="D13" s="2">
        <v>3.9</v>
      </c>
      <c r="E13" s="2">
        <v>450</v>
      </c>
      <c r="F13" s="2">
        <v>7.4</v>
      </c>
      <c r="G13" s="2">
        <v>6.66</v>
      </c>
      <c r="H13" s="2">
        <v>7.31</v>
      </c>
      <c r="I13" s="3">
        <v>7.5</v>
      </c>
      <c r="J13" s="2">
        <v>310</v>
      </c>
      <c r="K13">
        <v>2.8</v>
      </c>
      <c r="L13">
        <v>0.24</v>
      </c>
      <c r="M13" s="1">
        <v>3.4</v>
      </c>
      <c r="N13">
        <v>9.4E-2</v>
      </c>
    </row>
    <row r="14" spans="1:14" x14ac:dyDescent="0.25">
      <c r="A14" s="2">
        <v>84</v>
      </c>
      <c r="B14" s="2">
        <v>19</v>
      </c>
      <c r="C14" s="14">
        <v>0.15</v>
      </c>
      <c r="D14" s="2">
        <v>5</v>
      </c>
      <c r="E14" s="2">
        <v>530</v>
      </c>
      <c r="F14" s="2">
        <v>6.82</v>
      </c>
      <c r="G14" s="2">
        <v>6.59</v>
      </c>
      <c r="H14" s="2">
        <v>7.57</v>
      </c>
      <c r="I14" s="3">
        <v>7.41</v>
      </c>
      <c r="J14" s="2">
        <v>260</v>
      </c>
      <c r="K14">
        <v>1.6</v>
      </c>
      <c r="L14">
        <v>4.8000000000000001E-2</v>
      </c>
      <c r="M14" s="1">
        <v>2.2999999999999998</v>
      </c>
      <c r="N14">
        <v>8.5999999999999993E-2</v>
      </c>
    </row>
    <row r="15" spans="1:14" x14ac:dyDescent="0.25">
      <c r="A15" s="2">
        <v>86</v>
      </c>
      <c r="B15" s="2">
        <v>23</v>
      </c>
      <c r="C15" s="14">
        <v>0.15</v>
      </c>
      <c r="D15" s="2">
        <v>7.2</v>
      </c>
      <c r="E15" s="2">
        <v>490</v>
      </c>
      <c r="F15" s="2">
        <v>6.81</v>
      </c>
      <c r="G15" s="2">
        <v>7.31</v>
      </c>
      <c r="H15" s="2">
        <v>7.44</v>
      </c>
      <c r="I15" s="3">
        <v>7.24</v>
      </c>
      <c r="J15" s="2">
        <v>260</v>
      </c>
      <c r="K15">
        <v>2.6</v>
      </c>
      <c r="L15">
        <v>7.8E-2</v>
      </c>
      <c r="M15" s="1">
        <v>1.4</v>
      </c>
      <c r="N15">
        <v>0.35</v>
      </c>
    </row>
    <row r="16" spans="1:14" x14ac:dyDescent="0.25">
      <c r="A16" s="2">
        <v>76</v>
      </c>
      <c r="B16" s="2">
        <v>19</v>
      </c>
      <c r="C16" s="14">
        <v>0.15</v>
      </c>
      <c r="D16" s="2">
        <v>4.8</v>
      </c>
      <c r="E16" s="2">
        <v>590</v>
      </c>
      <c r="F16" s="2">
        <v>6.85</v>
      </c>
      <c r="G16" s="2">
        <v>7.25</v>
      </c>
      <c r="H16" s="2">
        <v>7.43</v>
      </c>
      <c r="I16" s="3">
        <v>7.44</v>
      </c>
      <c r="J16" s="2">
        <v>260</v>
      </c>
      <c r="K16">
        <v>4.2</v>
      </c>
      <c r="L16">
        <v>6.0000000000000001E-3</v>
      </c>
      <c r="M16" s="1">
        <v>4.5999999999999996</v>
      </c>
      <c r="N16">
        <v>0.14000000000000001</v>
      </c>
    </row>
    <row r="17" spans="1:14" x14ac:dyDescent="0.25">
      <c r="A17" s="2">
        <v>72</v>
      </c>
      <c r="B17" s="2">
        <v>18</v>
      </c>
      <c r="C17" s="14">
        <v>0.15</v>
      </c>
      <c r="D17" s="2">
        <v>7.4</v>
      </c>
      <c r="E17" s="2">
        <v>520</v>
      </c>
      <c r="F17" s="2">
        <v>6.92</v>
      </c>
      <c r="G17" s="2">
        <v>6.8</v>
      </c>
      <c r="H17" s="2">
        <v>7.2</v>
      </c>
      <c r="I17" s="3">
        <v>7.24</v>
      </c>
      <c r="J17" s="2">
        <v>250</v>
      </c>
      <c r="K17">
        <v>3.2</v>
      </c>
      <c r="L17">
        <v>1.4E-2</v>
      </c>
      <c r="M17" s="1">
        <v>3.1</v>
      </c>
      <c r="N17">
        <v>4.0000000000000001E-3</v>
      </c>
    </row>
    <row r="18" spans="1:14" x14ac:dyDescent="0.25">
      <c r="A18" s="2">
        <v>72</v>
      </c>
      <c r="B18" s="2">
        <v>18</v>
      </c>
      <c r="C18" s="14">
        <v>0.15</v>
      </c>
      <c r="D18" s="2">
        <v>7.4</v>
      </c>
      <c r="E18" s="2">
        <v>620</v>
      </c>
      <c r="F18" s="2">
        <v>6.9</v>
      </c>
      <c r="G18" s="2">
        <v>6.82</v>
      </c>
      <c r="H18" s="2">
        <v>7.4</v>
      </c>
      <c r="I18" s="3">
        <v>7.24</v>
      </c>
      <c r="J18" s="2">
        <v>250</v>
      </c>
      <c r="K18">
        <v>1.9</v>
      </c>
      <c r="L18">
        <v>0.14000000000000001</v>
      </c>
      <c r="M18" s="1">
        <v>2.1</v>
      </c>
      <c r="N18">
        <v>4.0000000000000001E-3</v>
      </c>
    </row>
    <row r="19" spans="1:14" x14ac:dyDescent="0.25">
      <c r="A19" s="2">
        <v>72</v>
      </c>
      <c r="B19" s="2">
        <v>17</v>
      </c>
      <c r="C19" s="2">
        <v>1.1000000000000001</v>
      </c>
      <c r="D19" s="2">
        <v>6.4</v>
      </c>
      <c r="E19" s="2">
        <v>530</v>
      </c>
      <c r="F19" s="2">
        <v>6.77</v>
      </c>
      <c r="G19" s="2">
        <v>6.68</v>
      </c>
      <c r="H19" s="2">
        <v>6.82</v>
      </c>
      <c r="I19" s="3">
        <v>7.31</v>
      </c>
      <c r="J19" s="2">
        <v>280</v>
      </c>
      <c r="K19">
        <v>4.4000000000000004</v>
      </c>
      <c r="L19">
        <v>0.2</v>
      </c>
      <c r="M19" s="1">
        <v>4.5</v>
      </c>
      <c r="N19">
        <v>0.18</v>
      </c>
    </row>
    <row r="20" spans="1:14" x14ac:dyDescent="0.25">
      <c r="A20" s="2">
        <v>72</v>
      </c>
      <c r="B20" s="2">
        <v>17</v>
      </c>
      <c r="C20" s="2">
        <v>1.1000000000000001</v>
      </c>
      <c r="D20" s="2">
        <v>6.4</v>
      </c>
      <c r="E20" s="2">
        <v>660</v>
      </c>
      <c r="F20" s="2">
        <v>7.37</v>
      </c>
      <c r="G20" s="2">
        <v>6.51</v>
      </c>
      <c r="H20" s="2">
        <v>6.81</v>
      </c>
      <c r="I20" s="3">
        <v>7.31</v>
      </c>
      <c r="J20" s="2">
        <v>280</v>
      </c>
      <c r="K20">
        <v>2.2000000000000002</v>
      </c>
      <c r="L20">
        <v>5.2999999999999999E-2</v>
      </c>
      <c r="M20" s="1">
        <v>4.8</v>
      </c>
      <c r="N20">
        <v>0.13</v>
      </c>
    </row>
    <row r="21" spans="1:14" x14ac:dyDescent="0.25">
      <c r="A21" s="2">
        <v>75</v>
      </c>
      <c r="B21" s="2">
        <v>21</v>
      </c>
      <c r="C21" s="14">
        <v>1.5</v>
      </c>
      <c r="D21" s="2">
        <v>7.4</v>
      </c>
      <c r="E21" s="2">
        <v>490</v>
      </c>
      <c r="F21" s="2">
        <v>7.83</v>
      </c>
      <c r="G21" s="2">
        <v>6.63</v>
      </c>
      <c r="H21" s="2">
        <v>6.85</v>
      </c>
      <c r="I21" s="3">
        <v>7.57</v>
      </c>
      <c r="J21" s="2">
        <v>260</v>
      </c>
      <c r="K21">
        <v>1.8</v>
      </c>
      <c r="L21">
        <v>0.26</v>
      </c>
      <c r="M21" s="1">
        <v>4.4000000000000004</v>
      </c>
      <c r="N21">
        <v>0.13</v>
      </c>
    </row>
    <row r="22" spans="1:14" x14ac:dyDescent="0.25">
      <c r="A22" s="2">
        <v>75</v>
      </c>
      <c r="B22" s="2">
        <v>21</v>
      </c>
      <c r="C22" s="14">
        <v>0.15</v>
      </c>
      <c r="D22" s="2">
        <v>7.4</v>
      </c>
      <c r="E22" s="2">
        <v>670</v>
      </c>
      <c r="F22" s="2">
        <v>7.22</v>
      </c>
      <c r="G22" s="2">
        <v>5.04</v>
      </c>
      <c r="H22" s="2">
        <v>6.92</v>
      </c>
      <c r="I22" s="3">
        <v>7.57</v>
      </c>
      <c r="J22" s="2">
        <v>260</v>
      </c>
      <c r="K22">
        <v>1.9</v>
      </c>
      <c r="L22">
        <v>1.4999999999999999E-2</v>
      </c>
      <c r="M22" s="1">
        <v>9.9</v>
      </c>
      <c r="N22">
        <v>0.12</v>
      </c>
    </row>
    <row r="23" spans="1:14" x14ac:dyDescent="0.25">
      <c r="A23" s="2">
        <v>76</v>
      </c>
      <c r="B23" s="2">
        <v>18</v>
      </c>
      <c r="C23" s="2">
        <v>0.86</v>
      </c>
      <c r="D23" s="2">
        <v>4</v>
      </c>
      <c r="E23" s="2">
        <v>630</v>
      </c>
      <c r="F23" s="2">
        <v>7.57</v>
      </c>
      <c r="G23" s="2">
        <v>7.72</v>
      </c>
      <c r="H23" s="2">
        <v>6.9</v>
      </c>
      <c r="I23" s="3">
        <v>7.44</v>
      </c>
      <c r="J23" s="2">
        <v>330</v>
      </c>
      <c r="K23">
        <v>2.1</v>
      </c>
      <c r="L23">
        <v>0.26</v>
      </c>
      <c r="M23" s="1">
        <v>8.1999999999999993</v>
      </c>
      <c r="N23">
        <v>0.11</v>
      </c>
    </row>
    <row r="24" spans="1:14" x14ac:dyDescent="0.25">
      <c r="A24" s="2">
        <v>76</v>
      </c>
      <c r="B24" s="2">
        <v>18</v>
      </c>
      <c r="C24" s="2">
        <v>0.86</v>
      </c>
      <c r="D24" s="2">
        <v>4</v>
      </c>
      <c r="E24" s="2">
        <v>520</v>
      </c>
      <c r="F24" s="2">
        <v>7.28</v>
      </c>
      <c r="G24" s="2">
        <v>6.54</v>
      </c>
      <c r="H24" s="2">
        <v>6.77</v>
      </c>
      <c r="I24" s="3">
        <v>7.44</v>
      </c>
      <c r="J24" s="2">
        <v>330</v>
      </c>
      <c r="K24">
        <v>2.6</v>
      </c>
      <c r="L24">
        <v>0.01</v>
      </c>
      <c r="M24" s="1">
        <v>5.5</v>
      </c>
      <c r="N24">
        <v>0.14000000000000001</v>
      </c>
    </row>
    <row r="25" spans="1:14" x14ac:dyDescent="0.25">
      <c r="A25" s="2">
        <v>92</v>
      </c>
      <c r="B25" s="2">
        <v>24</v>
      </c>
      <c r="C25" s="2">
        <v>2.4</v>
      </c>
      <c r="D25" s="2">
        <v>6.4</v>
      </c>
      <c r="E25" s="2">
        <v>520</v>
      </c>
      <c r="F25" s="2">
        <v>7.13</v>
      </c>
      <c r="G25" s="2">
        <v>6.45</v>
      </c>
      <c r="H25" s="2">
        <v>7.37</v>
      </c>
      <c r="I25" s="3">
        <v>7.43</v>
      </c>
      <c r="J25" s="2">
        <v>280</v>
      </c>
      <c r="K25">
        <v>1.6</v>
      </c>
      <c r="L25">
        <v>2.1999999999999999E-2</v>
      </c>
      <c r="M25" s="1">
        <v>1.9</v>
      </c>
      <c r="N25">
        <v>8.5000000000000006E-2</v>
      </c>
    </row>
    <row r="26" spans="1:14" x14ac:dyDescent="0.25">
      <c r="A26" s="2">
        <v>92</v>
      </c>
      <c r="B26" s="2">
        <v>24</v>
      </c>
      <c r="C26" s="2">
        <v>2.4</v>
      </c>
      <c r="D26" s="2">
        <v>6.4</v>
      </c>
      <c r="E26" s="2">
        <v>370</v>
      </c>
      <c r="F26" s="2">
        <v>7.32</v>
      </c>
      <c r="G26" s="2">
        <v>6.05</v>
      </c>
      <c r="H26" s="2">
        <v>7.83</v>
      </c>
      <c r="I26" s="3">
        <v>7.43</v>
      </c>
      <c r="J26" s="2">
        <v>280</v>
      </c>
      <c r="K26">
        <v>5.3</v>
      </c>
      <c r="L26">
        <v>0.35</v>
      </c>
      <c r="M26" s="1">
        <v>0.35</v>
      </c>
      <c r="N26">
        <v>4.0000000000000001E-3</v>
      </c>
    </row>
    <row r="27" spans="1:14" x14ac:dyDescent="0.25">
      <c r="A27" s="2">
        <v>81</v>
      </c>
      <c r="B27" s="2">
        <v>19</v>
      </c>
      <c r="C27" s="14">
        <v>0.15</v>
      </c>
      <c r="D27" s="2">
        <v>11</v>
      </c>
      <c r="E27" s="2">
        <v>460</v>
      </c>
      <c r="F27" s="2">
        <v>7.35</v>
      </c>
      <c r="G27" s="2">
        <v>6.5</v>
      </c>
      <c r="H27" s="2">
        <v>7.22</v>
      </c>
      <c r="I27" s="3">
        <v>7.2</v>
      </c>
      <c r="J27" s="2">
        <v>330</v>
      </c>
      <c r="K27">
        <v>2.2999999999999998</v>
      </c>
      <c r="L27">
        <v>1.2E-2</v>
      </c>
      <c r="M27" s="1">
        <v>1.6</v>
      </c>
      <c r="N27">
        <v>8.5000000000000006E-2</v>
      </c>
    </row>
    <row r="28" spans="1:14" x14ac:dyDescent="0.25">
      <c r="A28" s="2">
        <v>81</v>
      </c>
      <c r="B28" s="2">
        <v>19</v>
      </c>
      <c r="C28" s="14">
        <v>1.5</v>
      </c>
      <c r="D28" s="2">
        <v>11</v>
      </c>
      <c r="E28" s="2">
        <v>560</v>
      </c>
      <c r="F28" s="2">
        <v>6.93</v>
      </c>
      <c r="G28" s="2">
        <v>6.42</v>
      </c>
      <c r="H28" s="2">
        <v>7.57</v>
      </c>
      <c r="I28" s="3">
        <v>7.2</v>
      </c>
      <c r="J28" s="2">
        <v>330</v>
      </c>
      <c r="K28">
        <v>5.6</v>
      </c>
      <c r="L28">
        <v>0.18</v>
      </c>
      <c r="M28" s="1">
        <v>3</v>
      </c>
      <c r="N28">
        <v>6.4000000000000001E-2</v>
      </c>
    </row>
    <row r="29" spans="1:14" x14ac:dyDescent="0.25">
      <c r="A29" s="2">
        <v>93</v>
      </c>
      <c r="B29" s="2">
        <v>24</v>
      </c>
      <c r="C29" s="14">
        <v>1.5</v>
      </c>
      <c r="D29" s="2">
        <v>12</v>
      </c>
      <c r="E29" s="2">
        <v>600</v>
      </c>
      <c r="F29" s="2">
        <v>7.02</v>
      </c>
      <c r="G29" s="2">
        <v>6.61</v>
      </c>
      <c r="H29" s="2">
        <v>7.28</v>
      </c>
      <c r="I29" s="3">
        <v>7.4</v>
      </c>
      <c r="J29" s="2">
        <v>280</v>
      </c>
      <c r="K29">
        <v>3.8</v>
      </c>
      <c r="L29">
        <v>1.4E-2</v>
      </c>
      <c r="M29" s="1">
        <v>4.0999999999999996</v>
      </c>
      <c r="N29">
        <v>0.17</v>
      </c>
    </row>
    <row r="30" spans="1:14" x14ac:dyDescent="0.25">
      <c r="A30" s="2">
        <v>93</v>
      </c>
      <c r="B30" s="2">
        <v>24</v>
      </c>
      <c r="C30" s="14">
        <v>0.15</v>
      </c>
      <c r="D30" s="2">
        <v>12</v>
      </c>
      <c r="E30" s="2">
        <v>540</v>
      </c>
      <c r="F30" s="2">
        <v>6.5</v>
      </c>
      <c r="G30" s="2">
        <v>7.13</v>
      </c>
      <c r="H30" s="2">
        <v>7.13</v>
      </c>
      <c r="I30" s="3">
        <v>7.4</v>
      </c>
      <c r="J30" s="2">
        <v>280</v>
      </c>
      <c r="K30">
        <v>5.5</v>
      </c>
      <c r="L30">
        <v>0.12</v>
      </c>
      <c r="M30" s="1">
        <v>5</v>
      </c>
      <c r="N30">
        <v>0.13</v>
      </c>
    </row>
    <row r="31" spans="1:14" x14ac:dyDescent="0.25">
      <c r="A31" s="2">
        <v>86</v>
      </c>
      <c r="B31" s="2">
        <v>21</v>
      </c>
      <c r="C31" s="14">
        <v>0.75</v>
      </c>
      <c r="D31" s="2">
        <v>5.2</v>
      </c>
      <c r="E31" s="2">
        <v>640</v>
      </c>
      <c r="F31" s="2">
        <v>6.7</v>
      </c>
      <c r="H31" s="2">
        <v>7.16</v>
      </c>
      <c r="I31" s="3">
        <v>6.82</v>
      </c>
      <c r="J31" s="2">
        <v>350</v>
      </c>
      <c r="K31">
        <v>3.1</v>
      </c>
      <c r="L31">
        <v>0.02</v>
      </c>
      <c r="M31" s="1">
        <v>7.4</v>
      </c>
      <c r="N31">
        <v>0.17</v>
      </c>
    </row>
    <row r="32" spans="1:14" x14ac:dyDescent="0.25">
      <c r="A32" s="2">
        <v>86</v>
      </c>
      <c r="B32" s="2">
        <v>21</v>
      </c>
      <c r="C32" s="14">
        <v>0.15</v>
      </c>
      <c r="D32" s="2">
        <v>5.2</v>
      </c>
      <c r="E32" s="2">
        <v>470</v>
      </c>
      <c r="F32" s="2">
        <v>6.82</v>
      </c>
      <c r="H32" s="2">
        <v>7.18</v>
      </c>
      <c r="I32" s="3">
        <v>6.82</v>
      </c>
      <c r="J32" s="2">
        <v>350</v>
      </c>
      <c r="K32">
        <v>5.6</v>
      </c>
      <c r="L32">
        <v>0.28999999999999998</v>
      </c>
      <c r="M32" s="1">
        <v>4.5</v>
      </c>
      <c r="N32">
        <v>0.12</v>
      </c>
    </row>
    <row r="33" spans="1:14" x14ac:dyDescent="0.25">
      <c r="A33" s="2">
        <v>110</v>
      </c>
      <c r="B33" s="2">
        <v>26</v>
      </c>
      <c r="C33" s="14">
        <v>0.15</v>
      </c>
      <c r="D33" s="2">
        <v>6.7</v>
      </c>
      <c r="E33" s="2">
        <v>640</v>
      </c>
      <c r="F33" s="2">
        <v>7.66</v>
      </c>
      <c r="H33" s="2">
        <v>6.73</v>
      </c>
      <c r="I33" s="3">
        <v>6.81</v>
      </c>
      <c r="J33" s="2">
        <v>240</v>
      </c>
      <c r="K33">
        <v>5.7</v>
      </c>
      <c r="L33">
        <v>1.2999999999999999E-2</v>
      </c>
      <c r="M33" s="1">
        <v>4.8</v>
      </c>
      <c r="N33">
        <v>0.14000000000000001</v>
      </c>
    </row>
    <row r="34" spans="1:14" x14ac:dyDescent="0.25">
      <c r="A34" s="2">
        <v>110</v>
      </c>
      <c r="B34" s="2">
        <v>26</v>
      </c>
      <c r="C34" s="14">
        <v>0.15</v>
      </c>
      <c r="D34" s="2">
        <v>6.8</v>
      </c>
      <c r="E34" s="2">
        <v>520</v>
      </c>
      <c r="F34" s="2">
        <v>7.88</v>
      </c>
      <c r="H34" s="2">
        <v>6.66</v>
      </c>
      <c r="I34" s="3">
        <v>6.81</v>
      </c>
      <c r="J34" s="2">
        <v>240</v>
      </c>
      <c r="K34">
        <v>5.0999999999999996</v>
      </c>
      <c r="L34">
        <v>0.45</v>
      </c>
      <c r="M34" s="1">
        <v>2.2000000000000002</v>
      </c>
      <c r="N34">
        <v>0.14000000000000001</v>
      </c>
    </row>
    <row r="35" spans="1:14" x14ac:dyDescent="0.25">
      <c r="A35" s="2">
        <v>67</v>
      </c>
      <c r="B35" s="2">
        <v>16</v>
      </c>
      <c r="C35" s="2">
        <v>0.76</v>
      </c>
      <c r="D35" s="2">
        <v>5.3</v>
      </c>
      <c r="E35" s="2">
        <v>480</v>
      </c>
      <c r="F35" s="2">
        <v>7.23</v>
      </c>
      <c r="H35" s="2">
        <v>7</v>
      </c>
      <c r="I35" s="3">
        <v>6.85</v>
      </c>
      <c r="J35" s="2">
        <v>350</v>
      </c>
      <c r="K35">
        <v>11</v>
      </c>
      <c r="L35">
        <v>6.4000000000000001E-2</v>
      </c>
      <c r="M35" s="1">
        <v>7.3</v>
      </c>
      <c r="N35">
        <v>0.11</v>
      </c>
    </row>
    <row r="36" spans="1:14" x14ac:dyDescent="0.25">
      <c r="A36" s="2">
        <v>67</v>
      </c>
      <c r="B36" s="2">
        <v>16</v>
      </c>
      <c r="C36" s="2">
        <v>0.76</v>
      </c>
      <c r="D36" s="2">
        <v>5.3</v>
      </c>
      <c r="E36" s="2">
        <v>600</v>
      </c>
      <c r="F36" s="2">
        <v>7.74</v>
      </c>
      <c r="H36" s="2">
        <v>7.08</v>
      </c>
      <c r="I36" s="3">
        <v>6.85</v>
      </c>
      <c r="J36" s="2">
        <v>350</v>
      </c>
      <c r="K36">
        <v>4.5</v>
      </c>
      <c r="L36">
        <v>0.63</v>
      </c>
      <c r="M36" s="1">
        <v>9.9</v>
      </c>
      <c r="N36">
        <v>0.14000000000000001</v>
      </c>
    </row>
    <row r="37" spans="1:14" x14ac:dyDescent="0.25">
      <c r="A37" s="2">
        <v>99</v>
      </c>
      <c r="B37" s="2">
        <v>26</v>
      </c>
      <c r="C37" s="14">
        <v>0.75</v>
      </c>
      <c r="D37" s="2">
        <v>6.6</v>
      </c>
      <c r="E37" s="2">
        <v>450</v>
      </c>
      <c r="F37" s="2">
        <v>7.47</v>
      </c>
      <c r="H37" s="2">
        <v>7.32</v>
      </c>
      <c r="I37" s="3">
        <v>6.92</v>
      </c>
      <c r="J37" s="2">
        <v>330</v>
      </c>
      <c r="K37">
        <v>5.9</v>
      </c>
      <c r="L37">
        <v>0.1</v>
      </c>
      <c r="M37" s="1">
        <v>2.7</v>
      </c>
      <c r="N37">
        <v>4.3E-3</v>
      </c>
    </row>
    <row r="38" spans="1:14" x14ac:dyDescent="0.25">
      <c r="A38" s="2">
        <v>99</v>
      </c>
      <c r="B38" s="2">
        <v>26</v>
      </c>
      <c r="C38" s="14">
        <v>0.15</v>
      </c>
      <c r="D38" s="2">
        <v>6.6</v>
      </c>
      <c r="E38" s="2">
        <v>580</v>
      </c>
      <c r="F38" s="2">
        <v>7.16</v>
      </c>
      <c r="H38" s="2">
        <v>7.35</v>
      </c>
      <c r="I38" s="3">
        <v>6.92</v>
      </c>
      <c r="J38" s="2">
        <v>330</v>
      </c>
      <c r="K38">
        <v>10</v>
      </c>
      <c r="L38">
        <v>1.3</v>
      </c>
      <c r="M38" s="1">
        <v>3.6</v>
      </c>
      <c r="N38">
        <v>0.13</v>
      </c>
    </row>
    <row r="39" spans="1:14" x14ac:dyDescent="0.25">
      <c r="A39" s="2">
        <v>88</v>
      </c>
      <c r="B39" s="2">
        <v>24</v>
      </c>
      <c r="C39" s="14">
        <v>0.15</v>
      </c>
      <c r="D39" s="2">
        <v>5.9</v>
      </c>
      <c r="E39" s="2">
        <v>510</v>
      </c>
      <c r="F39" s="2">
        <v>7.54</v>
      </c>
      <c r="H39" s="2">
        <v>7.03</v>
      </c>
      <c r="I39" s="3">
        <v>6.9</v>
      </c>
      <c r="J39" s="2">
        <v>270</v>
      </c>
      <c r="K39">
        <v>13</v>
      </c>
      <c r="L39">
        <v>1.4E-2</v>
      </c>
      <c r="M39" s="1">
        <v>1.6</v>
      </c>
      <c r="N39">
        <v>0.15</v>
      </c>
    </row>
    <row r="40" spans="1:14" x14ac:dyDescent="0.25">
      <c r="A40" s="2">
        <v>88</v>
      </c>
      <c r="B40" s="2">
        <v>24</v>
      </c>
      <c r="C40" s="14">
        <v>0.75</v>
      </c>
      <c r="D40" s="2">
        <v>5.9</v>
      </c>
      <c r="E40" s="2">
        <v>640</v>
      </c>
      <c r="F40" s="2">
        <v>7.97</v>
      </c>
      <c r="H40" s="2">
        <v>7.3</v>
      </c>
      <c r="I40" s="3">
        <v>6.9</v>
      </c>
      <c r="J40" s="2">
        <v>270</v>
      </c>
      <c r="K40">
        <v>5.9</v>
      </c>
      <c r="L40">
        <v>0.25</v>
      </c>
      <c r="M40" s="1">
        <v>3.3</v>
      </c>
      <c r="N40">
        <v>0.15</v>
      </c>
    </row>
    <row r="41" spans="1:14" x14ac:dyDescent="0.25">
      <c r="A41" s="2">
        <v>73</v>
      </c>
      <c r="B41" s="2">
        <v>19</v>
      </c>
      <c r="C41" s="14">
        <v>0.15</v>
      </c>
      <c r="D41" s="2">
        <v>4.8</v>
      </c>
      <c r="E41" s="2">
        <v>470</v>
      </c>
      <c r="F41" s="2">
        <v>7.79</v>
      </c>
      <c r="H41" s="2">
        <v>7.15</v>
      </c>
      <c r="I41" s="3">
        <v>6.77</v>
      </c>
      <c r="J41" s="2">
        <v>280</v>
      </c>
      <c r="K41">
        <v>3.4</v>
      </c>
      <c r="L41">
        <v>2.4E-2</v>
      </c>
      <c r="M41" s="1">
        <v>5.9</v>
      </c>
      <c r="N41">
        <v>0.1</v>
      </c>
    </row>
    <row r="42" spans="1:14" x14ac:dyDescent="0.25">
      <c r="A42" s="2">
        <v>73</v>
      </c>
      <c r="B42" s="2">
        <v>19</v>
      </c>
      <c r="C42" s="14">
        <v>0.15</v>
      </c>
      <c r="D42" s="2">
        <v>4.8</v>
      </c>
      <c r="E42" s="2">
        <v>660</v>
      </c>
      <c r="F42" s="2">
        <v>7.53</v>
      </c>
      <c r="H42" s="2">
        <v>7.08</v>
      </c>
      <c r="I42" s="3">
        <v>6.77</v>
      </c>
      <c r="J42" s="2">
        <v>280</v>
      </c>
      <c r="K42">
        <v>12</v>
      </c>
      <c r="L42">
        <v>0.3</v>
      </c>
      <c r="M42" s="1">
        <v>10</v>
      </c>
      <c r="N42">
        <v>0.16</v>
      </c>
    </row>
    <row r="43" spans="1:14" x14ac:dyDescent="0.25">
      <c r="A43" s="2">
        <v>80</v>
      </c>
      <c r="B43" s="2">
        <v>21</v>
      </c>
      <c r="C43" s="2">
        <v>2.2999999999999998</v>
      </c>
      <c r="D43" s="2">
        <v>6</v>
      </c>
      <c r="E43" s="2">
        <v>490</v>
      </c>
      <c r="F43" s="2">
        <v>7.73</v>
      </c>
      <c r="H43" s="2">
        <v>7.2</v>
      </c>
      <c r="I43" s="3">
        <v>7.37</v>
      </c>
      <c r="J43" s="2">
        <v>190</v>
      </c>
      <c r="K43">
        <v>1.6</v>
      </c>
      <c r="L43">
        <v>4.0000000000000001E-3</v>
      </c>
      <c r="M43" s="1">
        <v>6.8</v>
      </c>
      <c r="N43">
        <v>0.12</v>
      </c>
    </row>
    <row r="44" spans="1:14" x14ac:dyDescent="0.25">
      <c r="A44" s="2">
        <v>80</v>
      </c>
      <c r="B44" s="2">
        <v>21</v>
      </c>
      <c r="C44" s="2">
        <v>2.2999999999999998</v>
      </c>
      <c r="D44" s="2">
        <v>6</v>
      </c>
      <c r="E44" s="2">
        <v>590</v>
      </c>
      <c r="F44" s="2">
        <v>7.36</v>
      </c>
      <c r="H44" s="2">
        <v>7.26</v>
      </c>
      <c r="I44" s="3">
        <v>7.37</v>
      </c>
      <c r="J44" s="2">
        <v>190</v>
      </c>
      <c r="K44">
        <v>3.3</v>
      </c>
      <c r="L44">
        <v>0.37</v>
      </c>
      <c r="M44" s="1">
        <v>7.5</v>
      </c>
      <c r="N44">
        <v>0.11</v>
      </c>
    </row>
    <row r="45" spans="1:14" x14ac:dyDescent="0.25">
      <c r="A45" s="2">
        <v>59</v>
      </c>
      <c r="B45" s="2">
        <v>14</v>
      </c>
      <c r="C45" s="2">
        <v>1.9</v>
      </c>
      <c r="D45" s="2">
        <v>2.9</v>
      </c>
      <c r="E45" s="2">
        <v>490</v>
      </c>
      <c r="F45" s="2">
        <v>7.42</v>
      </c>
      <c r="H45" s="2">
        <v>6.87</v>
      </c>
      <c r="I45" s="3">
        <v>7.83</v>
      </c>
      <c r="J45" s="2">
        <v>240</v>
      </c>
      <c r="K45">
        <v>14</v>
      </c>
      <c r="L45">
        <v>0.18</v>
      </c>
      <c r="M45" s="1">
        <v>10</v>
      </c>
      <c r="N45">
        <v>0.16</v>
      </c>
    </row>
    <row r="46" spans="1:14" x14ac:dyDescent="0.25">
      <c r="A46" s="2">
        <v>59</v>
      </c>
      <c r="B46" s="2">
        <v>14</v>
      </c>
      <c r="C46" s="2">
        <v>1.9</v>
      </c>
      <c r="D46" s="2">
        <v>2.9</v>
      </c>
      <c r="E46" s="2">
        <v>670</v>
      </c>
      <c r="F46" s="2">
        <v>7.83</v>
      </c>
      <c r="H46" s="2">
        <v>7.24</v>
      </c>
      <c r="I46" s="3">
        <v>7.83</v>
      </c>
      <c r="J46" s="2">
        <v>240</v>
      </c>
      <c r="K46">
        <v>14</v>
      </c>
      <c r="L46">
        <v>2.1000000000000001E-2</v>
      </c>
      <c r="M46" s="1">
        <v>11</v>
      </c>
      <c r="N46">
        <v>0.14000000000000001</v>
      </c>
    </row>
    <row r="47" spans="1:14" x14ac:dyDescent="0.25">
      <c r="A47" s="2">
        <v>73</v>
      </c>
      <c r="B47" s="2">
        <v>17</v>
      </c>
      <c r="C47" s="2">
        <v>0.48</v>
      </c>
      <c r="D47" s="2">
        <v>3.7</v>
      </c>
      <c r="E47" s="2">
        <v>480</v>
      </c>
      <c r="F47" s="2">
        <v>7.45</v>
      </c>
      <c r="H47" s="2">
        <v>7.32</v>
      </c>
      <c r="I47" s="3">
        <v>7.22</v>
      </c>
      <c r="J47" s="2">
        <v>300</v>
      </c>
      <c r="K47">
        <v>28</v>
      </c>
      <c r="L47">
        <v>0.66</v>
      </c>
      <c r="M47" s="1">
        <v>6.1</v>
      </c>
      <c r="N47">
        <v>0.13</v>
      </c>
    </row>
    <row r="48" spans="1:14" x14ac:dyDescent="0.25">
      <c r="A48" s="2">
        <v>73</v>
      </c>
      <c r="B48" s="2">
        <v>17</v>
      </c>
      <c r="C48" s="2">
        <v>0.48</v>
      </c>
      <c r="D48" s="2">
        <v>3.7</v>
      </c>
      <c r="E48" s="2">
        <v>650</v>
      </c>
      <c r="F48" s="2">
        <v>5.78</v>
      </c>
      <c r="H48" s="2">
        <v>7.23</v>
      </c>
      <c r="I48" s="3">
        <v>7.22</v>
      </c>
      <c r="J48" s="2">
        <v>300</v>
      </c>
      <c r="K48">
        <v>6.6</v>
      </c>
      <c r="L48">
        <v>3.1E-2</v>
      </c>
      <c r="M48" s="1">
        <v>11</v>
      </c>
      <c r="N48">
        <v>0.12</v>
      </c>
    </row>
    <row r="49" spans="1:14" x14ac:dyDescent="0.25">
      <c r="A49" s="2">
        <v>86</v>
      </c>
      <c r="B49" s="2">
        <v>23</v>
      </c>
      <c r="C49" s="2">
        <v>1.6</v>
      </c>
      <c r="D49" s="2">
        <v>6.1</v>
      </c>
      <c r="E49" s="2">
        <v>420</v>
      </c>
      <c r="F49" s="2">
        <v>7.04</v>
      </c>
      <c r="H49" s="2">
        <v>7.93</v>
      </c>
      <c r="I49" s="3">
        <v>7.57</v>
      </c>
      <c r="J49" s="2">
        <v>330</v>
      </c>
      <c r="K49">
        <v>0.86</v>
      </c>
      <c r="L49">
        <v>0.02</v>
      </c>
      <c r="M49" s="1">
        <v>1.6</v>
      </c>
      <c r="N49">
        <v>5.8000000000000003E-2</v>
      </c>
    </row>
    <row r="50" spans="1:14" x14ac:dyDescent="0.25">
      <c r="A50" s="2">
        <v>88</v>
      </c>
      <c r="B50" s="2">
        <v>23</v>
      </c>
      <c r="C50" s="2">
        <v>1.7</v>
      </c>
      <c r="D50" s="2">
        <v>6.2</v>
      </c>
      <c r="E50" s="2">
        <v>570</v>
      </c>
      <c r="F50" s="2">
        <v>6.98</v>
      </c>
      <c r="H50" s="2">
        <v>6.85</v>
      </c>
      <c r="I50" s="3">
        <v>7.57</v>
      </c>
      <c r="J50" s="2">
        <v>330</v>
      </c>
      <c r="K50">
        <v>3.2</v>
      </c>
      <c r="L50">
        <v>0.64</v>
      </c>
      <c r="M50" s="1">
        <v>7.2</v>
      </c>
      <c r="N50">
        <v>0.13</v>
      </c>
    </row>
    <row r="51" spans="1:14" x14ac:dyDescent="0.25">
      <c r="A51" s="2">
        <v>95</v>
      </c>
      <c r="B51" s="2">
        <v>24</v>
      </c>
      <c r="C51" s="2">
        <v>0.63</v>
      </c>
      <c r="D51" s="2">
        <v>7</v>
      </c>
      <c r="E51" s="2">
        <v>500</v>
      </c>
      <c r="F51" s="2">
        <v>6.69</v>
      </c>
      <c r="H51" s="2">
        <v>6.83</v>
      </c>
      <c r="I51" s="3">
        <v>7.28</v>
      </c>
      <c r="J51" s="2">
        <v>290</v>
      </c>
      <c r="K51">
        <v>2.4</v>
      </c>
      <c r="L51">
        <v>1.0999999999999999E-2</v>
      </c>
      <c r="M51" s="1">
        <v>5.8</v>
      </c>
      <c r="N51">
        <v>0.1</v>
      </c>
    </row>
    <row r="52" spans="1:14" x14ac:dyDescent="0.25">
      <c r="A52" s="2">
        <v>95</v>
      </c>
      <c r="B52" s="2">
        <v>24</v>
      </c>
      <c r="C52" s="2">
        <v>0.63</v>
      </c>
      <c r="D52" s="2">
        <v>7</v>
      </c>
      <c r="E52" s="2">
        <v>650</v>
      </c>
      <c r="F52" s="2">
        <v>6.67</v>
      </c>
      <c r="H52" s="2">
        <v>6.85</v>
      </c>
      <c r="I52" s="3">
        <v>7.28</v>
      </c>
      <c r="J52" s="2">
        <v>290</v>
      </c>
      <c r="K52">
        <v>2.2000000000000002</v>
      </c>
      <c r="L52">
        <v>0.43</v>
      </c>
      <c r="M52" s="1">
        <v>9</v>
      </c>
      <c r="N52">
        <v>0.13</v>
      </c>
    </row>
    <row r="53" spans="1:14" x14ac:dyDescent="0.25">
      <c r="A53" s="2">
        <v>83</v>
      </c>
      <c r="B53" s="2">
        <v>20</v>
      </c>
      <c r="C53" s="14">
        <v>0.15</v>
      </c>
      <c r="D53" s="2">
        <v>5.3</v>
      </c>
      <c r="E53" s="2">
        <v>480</v>
      </c>
      <c r="F53" s="2">
        <v>6.83</v>
      </c>
      <c r="H53" s="2">
        <v>7.48</v>
      </c>
      <c r="I53" s="3">
        <v>7.13</v>
      </c>
      <c r="J53" s="2">
        <v>330</v>
      </c>
      <c r="K53">
        <v>2.4</v>
      </c>
      <c r="L53">
        <v>1.0999999999999999E-2</v>
      </c>
      <c r="M53" s="1">
        <v>8.4</v>
      </c>
      <c r="N53">
        <v>0.11</v>
      </c>
    </row>
    <row r="54" spans="1:14" x14ac:dyDescent="0.25">
      <c r="A54" s="2">
        <v>83</v>
      </c>
      <c r="B54" s="2">
        <v>20</v>
      </c>
      <c r="C54" s="14">
        <v>0.15</v>
      </c>
      <c r="D54" s="2">
        <v>5.3</v>
      </c>
      <c r="E54" s="2">
        <v>540</v>
      </c>
      <c r="F54" s="2">
        <v>6.72</v>
      </c>
      <c r="H54" s="2">
        <v>7.84</v>
      </c>
      <c r="I54" s="3">
        <v>7.13</v>
      </c>
      <c r="J54" s="2">
        <v>240</v>
      </c>
      <c r="K54">
        <v>12</v>
      </c>
      <c r="L54">
        <v>1.1000000000000001</v>
      </c>
      <c r="M54" s="1">
        <v>7.4</v>
      </c>
      <c r="N54">
        <v>0.11</v>
      </c>
    </row>
    <row r="55" spans="1:14" x14ac:dyDescent="0.25">
      <c r="A55" s="2">
        <v>89</v>
      </c>
      <c r="B55" s="2">
        <v>21</v>
      </c>
      <c r="C55" s="14">
        <v>0.15</v>
      </c>
      <c r="D55" s="2">
        <v>5.8</v>
      </c>
      <c r="E55" s="2">
        <v>350</v>
      </c>
      <c r="F55" s="2">
        <v>6.32</v>
      </c>
      <c r="H55" s="2">
        <v>7.53</v>
      </c>
      <c r="I55" s="3">
        <v>7.16</v>
      </c>
      <c r="J55" s="2">
        <v>350</v>
      </c>
      <c r="K55">
        <v>1.9</v>
      </c>
      <c r="L55">
        <v>4.8999999999999998E-3</v>
      </c>
      <c r="M55" s="1">
        <v>3.4</v>
      </c>
      <c r="N55">
        <v>6.7000000000000004E-2</v>
      </c>
    </row>
    <row r="56" spans="1:14" x14ac:dyDescent="0.25">
      <c r="A56" s="2">
        <v>66</v>
      </c>
      <c r="B56" s="2">
        <v>16</v>
      </c>
      <c r="C56" s="14">
        <v>0.15</v>
      </c>
      <c r="D56" s="2">
        <v>4.0999999999999996</v>
      </c>
      <c r="E56" s="2">
        <v>450</v>
      </c>
      <c r="F56" s="2">
        <v>6.38</v>
      </c>
      <c r="H56" s="2">
        <v>7.18</v>
      </c>
      <c r="I56" s="3">
        <v>7.18</v>
      </c>
      <c r="J56" s="2">
        <v>280</v>
      </c>
      <c r="K56">
        <v>4</v>
      </c>
      <c r="L56">
        <v>0.1</v>
      </c>
      <c r="M56" s="1">
        <v>1.2</v>
      </c>
      <c r="N56">
        <v>0.12</v>
      </c>
    </row>
    <row r="57" spans="1:14" x14ac:dyDescent="0.25">
      <c r="A57" s="2">
        <v>100</v>
      </c>
      <c r="B57" s="2">
        <v>26</v>
      </c>
      <c r="C57" s="14">
        <v>0.15</v>
      </c>
      <c r="D57" s="2">
        <v>6.3</v>
      </c>
      <c r="E57" s="2">
        <v>680</v>
      </c>
      <c r="F57" s="2">
        <v>6.37</v>
      </c>
      <c r="H57" s="2">
        <v>7.07</v>
      </c>
      <c r="I57" s="3">
        <v>6.73</v>
      </c>
      <c r="J57" s="2">
        <v>260</v>
      </c>
      <c r="K57">
        <v>2.2000000000000002</v>
      </c>
      <c r="L57">
        <v>0.1</v>
      </c>
      <c r="M57" s="1">
        <v>6.4</v>
      </c>
      <c r="N57">
        <v>0.11</v>
      </c>
    </row>
    <row r="58" spans="1:14" x14ac:dyDescent="0.25">
      <c r="A58" s="2">
        <v>85</v>
      </c>
      <c r="B58" s="2">
        <v>20</v>
      </c>
      <c r="C58" s="14">
        <v>0.15</v>
      </c>
      <c r="D58" s="2">
        <v>5.6</v>
      </c>
      <c r="E58" s="2">
        <v>510</v>
      </c>
      <c r="F58" s="2">
        <v>6.96</v>
      </c>
      <c r="H58" s="2">
        <v>7.31</v>
      </c>
      <c r="I58" s="3">
        <v>6.66</v>
      </c>
      <c r="J58" s="2">
        <v>340</v>
      </c>
      <c r="K58">
        <v>2.5</v>
      </c>
      <c r="L58">
        <v>2.3E-2</v>
      </c>
      <c r="M58" s="1">
        <v>3.8</v>
      </c>
      <c r="N58">
        <v>9.0999999999999998E-2</v>
      </c>
    </row>
    <row r="59" spans="1:14" x14ac:dyDescent="0.25">
      <c r="A59" s="2">
        <v>69</v>
      </c>
      <c r="B59" s="2">
        <v>17</v>
      </c>
      <c r="C59" s="14">
        <v>0.15</v>
      </c>
      <c r="D59" s="2">
        <v>4.0999999999999996</v>
      </c>
      <c r="E59" s="2">
        <v>500</v>
      </c>
      <c r="F59" s="2">
        <v>6.58</v>
      </c>
      <c r="H59" s="2">
        <v>7.73</v>
      </c>
      <c r="I59" s="3">
        <v>7</v>
      </c>
      <c r="J59" s="2">
        <v>230</v>
      </c>
      <c r="K59">
        <v>3.2</v>
      </c>
      <c r="L59">
        <v>4.5999999999999999E-2</v>
      </c>
      <c r="M59" s="1">
        <v>5</v>
      </c>
      <c r="N59">
        <v>0.11</v>
      </c>
    </row>
    <row r="60" spans="1:14" x14ac:dyDescent="0.25">
      <c r="A60" s="2">
        <v>100</v>
      </c>
      <c r="B60" s="2">
        <v>25</v>
      </c>
      <c r="C60" s="14">
        <v>0.15</v>
      </c>
      <c r="D60" s="2">
        <v>5</v>
      </c>
      <c r="E60" s="2">
        <v>570</v>
      </c>
      <c r="F60" s="2">
        <v>6.76</v>
      </c>
      <c r="H60" s="2">
        <v>7.11</v>
      </c>
      <c r="I60" s="3">
        <v>7.08</v>
      </c>
      <c r="J60" s="2">
        <v>84</v>
      </c>
      <c r="K60">
        <v>2.6</v>
      </c>
      <c r="L60">
        <v>0.18</v>
      </c>
      <c r="M60" s="1">
        <v>5.9</v>
      </c>
      <c r="N60">
        <v>9.8000000000000004E-2</v>
      </c>
    </row>
    <row r="61" spans="1:14" x14ac:dyDescent="0.25">
      <c r="A61" s="2">
        <v>70</v>
      </c>
      <c r="B61" s="2">
        <v>17</v>
      </c>
      <c r="C61" s="2">
        <v>0.86</v>
      </c>
      <c r="D61" s="2">
        <v>4.4000000000000004</v>
      </c>
      <c r="E61" s="2">
        <v>510</v>
      </c>
      <c r="F61" s="2">
        <v>6.59</v>
      </c>
      <c r="H61" s="2">
        <v>7.58</v>
      </c>
      <c r="I61" s="3">
        <v>7.32</v>
      </c>
      <c r="J61" s="2">
        <v>310</v>
      </c>
      <c r="K61">
        <v>2.1</v>
      </c>
      <c r="L61">
        <v>8.2000000000000003E-2</v>
      </c>
      <c r="M61" s="1">
        <v>1.6</v>
      </c>
      <c r="N61">
        <v>9.8000000000000004E-2</v>
      </c>
    </row>
    <row r="62" spans="1:14" x14ac:dyDescent="0.25">
      <c r="A62" s="2">
        <v>70</v>
      </c>
      <c r="B62" s="2">
        <v>17</v>
      </c>
      <c r="C62" s="2">
        <v>0.86</v>
      </c>
      <c r="D62" s="2">
        <v>4.4000000000000004</v>
      </c>
      <c r="E62" s="2">
        <v>580</v>
      </c>
      <c r="F62" s="2">
        <v>6.91</v>
      </c>
      <c r="H62" s="2">
        <v>7.06</v>
      </c>
      <c r="I62" s="3">
        <v>7.32</v>
      </c>
      <c r="J62" s="2">
        <v>150</v>
      </c>
      <c r="K62">
        <v>1.6</v>
      </c>
      <c r="L62">
        <v>4.8000000000000001E-2</v>
      </c>
      <c r="M62" s="1">
        <v>5.6</v>
      </c>
      <c r="N62">
        <v>0.14000000000000001</v>
      </c>
    </row>
    <row r="63" spans="1:14" x14ac:dyDescent="0.25">
      <c r="A63" s="2">
        <v>92</v>
      </c>
      <c r="B63" s="2">
        <v>22</v>
      </c>
      <c r="C63" s="2">
        <v>1</v>
      </c>
      <c r="D63" s="2">
        <v>5.9</v>
      </c>
      <c r="E63" s="2">
        <v>490</v>
      </c>
      <c r="F63" s="2">
        <v>7.02</v>
      </c>
      <c r="H63" s="2">
        <v>7.56</v>
      </c>
      <c r="I63" s="3">
        <v>7.35</v>
      </c>
      <c r="J63" s="2">
        <v>270</v>
      </c>
      <c r="K63">
        <v>1.9</v>
      </c>
      <c r="L63">
        <v>7.3999999999999996E-2</v>
      </c>
      <c r="M63" s="1">
        <v>3.7</v>
      </c>
      <c r="N63">
        <v>7.0999999999999994E-2</v>
      </c>
    </row>
    <row r="64" spans="1:14" x14ac:dyDescent="0.25">
      <c r="A64" s="2">
        <v>92</v>
      </c>
      <c r="B64" s="2">
        <v>22</v>
      </c>
      <c r="C64" s="2">
        <v>1</v>
      </c>
      <c r="D64" s="2">
        <v>5.9</v>
      </c>
      <c r="E64" s="2">
        <v>780</v>
      </c>
      <c r="F64" s="2">
        <v>7.21</v>
      </c>
      <c r="H64" s="2">
        <v>7.01</v>
      </c>
      <c r="I64" s="3">
        <v>7.35</v>
      </c>
      <c r="J64" s="2">
        <v>350</v>
      </c>
      <c r="K64">
        <v>4.4000000000000004</v>
      </c>
      <c r="L64">
        <v>1.6E-2</v>
      </c>
      <c r="M64" s="1">
        <v>7.6</v>
      </c>
      <c r="N64">
        <v>0.16</v>
      </c>
    </row>
    <row r="65" spans="1:14" x14ac:dyDescent="0.25">
      <c r="A65" s="2">
        <v>82</v>
      </c>
      <c r="B65" s="2">
        <v>21</v>
      </c>
      <c r="C65" s="2">
        <v>0.41</v>
      </c>
      <c r="D65" s="2">
        <v>6.6</v>
      </c>
      <c r="E65" s="2">
        <v>510</v>
      </c>
      <c r="H65" s="2">
        <v>7.66</v>
      </c>
      <c r="I65" s="3">
        <v>7.03</v>
      </c>
      <c r="J65" s="2">
        <v>250</v>
      </c>
      <c r="K65">
        <v>2.2999999999999998</v>
      </c>
      <c r="L65">
        <v>2.5000000000000001E-2</v>
      </c>
      <c r="M65" s="1">
        <v>5.4</v>
      </c>
      <c r="N65">
        <v>9.1999999999999998E-2</v>
      </c>
    </row>
    <row r="66" spans="1:14" x14ac:dyDescent="0.25">
      <c r="A66" s="2">
        <v>100</v>
      </c>
      <c r="B66" s="2">
        <v>25</v>
      </c>
      <c r="C66" s="14">
        <v>0.15</v>
      </c>
      <c r="D66" s="2">
        <v>7.2</v>
      </c>
      <c r="E66" s="2">
        <v>230</v>
      </c>
      <c r="H66" s="2">
        <v>7.23</v>
      </c>
      <c r="I66" s="3">
        <v>7.3</v>
      </c>
      <c r="J66" s="2">
        <v>360</v>
      </c>
      <c r="K66">
        <v>1.9</v>
      </c>
      <c r="L66">
        <v>0.1</v>
      </c>
      <c r="M66" s="1">
        <v>0.06</v>
      </c>
      <c r="N66">
        <v>4.0000000000000001E-3</v>
      </c>
    </row>
    <row r="67" spans="1:14" x14ac:dyDescent="0.25">
      <c r="A67" s="2">
        <v>71</v>
      </c>
      <c r="B67" s="2">
        <v>16</v>
      </c>
      <c r="C67" s="2">
        <v>0.33</v>
      </c>
      <c r="D67" s="2">
        <v>4.4000000000000004</v>
      </c>
      <c r="E67" s="2">
        <v>380</v>
      </c>
      <c r="H67" s="2">
        <v>7.88</v>
      </c>
      <c r="I67" s="3">
        <v>7.15</v>
      </c>
      <c r="J67" s="2">
        <v>270</v>
      </c>
      <c r="K67">
        <v>1.8</v>
      </c>
      <c r="L67">
        <v>3.5999999999999997E-2</v>
      </c>
      <c r="M67" s="1">
        <v>0.21</v>
      </c>
      <c r="N67">
        <v>3.3000000000000002E-2</v>
      </c>
    </row>
    <row r="68" spans="1:14" x14ac:dyDescent="0.25">
      <c r="A68" s="2">
        <v>100</v>
      </c>
      <c r="B68" s="2">
        <v>25</v>
      </c>
      <c r="C68" s="14">
        <v>0.15</v>
      </c>
      <c r="D68" s="2">
        <v>6.8</v>
      </c>
      <c r="E68" s="2">
        <v>470</v>
      </c>
      <c r="H68" s="2">
        <v>7.47</v>
      </c>
      <c r="I68" s="3">
        <v>6.52</v>
      </c>
      <c r="J68" s="2">
        <v>330</v>
      </c>
      <c r="K68">
        <v>8.3000000000000007</v>
      </c>
      <c r="L68">
        <v>4.2000000000000003E-2</v>
      </c>
      <c r="M68" s="1">
        <v>2.6</v>
      </c>
      <c r="N68">
        <v>0.13</v>
      </c>
    </row>
    <row r="69" spans="1:14" x14ac:dyDescent="0.25">
      <c r="A69" s="2">
        <v>73</v>
      </c>
      <c r="B69" s="2">
        <v>19</v>
      </c>
      <c r="C69" s="2">
        <v>0.7</v>
      </c>
      <c r="D69" s="2">
        <v>5.5</v>
      </c>
      <c r="E69" s="2">
        <v>500</v>
      </c>
      <c r="H69" s="2">
        <v>7.16</v>
      </c>
      <c r="I69" s="3">
        <v>6.57</v>
      </c>
      <c r="J69" s="2">
        <v>290</v>
      </c>
      <c r="L69">
        <v>0.02</v>
      </c>
      <c r="M69" s="1">
        <v>1.6</v>
      </c>
      <c r="N69">
        <v>1.9E-2</v>
      </c>
    </row>
    <row r="70" spans="1:14" x14ac:dyDescent="0.25">
      <c r="A70" s="2">
        <v>91</v>
      </c>
      <c r="B70" s="2">
        <v>23</v>
      </c>
      <c r="C70" s="2">
        <v>0.89</v>
      </c>
      <c r="D70" s="2">
        <v>7.1</v>
      </c>
      <c r="E70" s="2">
        <v>290</v>
      </c>
      <c r="H70" s="2">
        <v>8.19</v>
      </c>
      <c r="I70" s="3">
        <v>7.26</v>
      </c>
      <c r="J70" s="2">
        <v>380</v>
      </c>
      <c r="L70">
        <v>0.1</v>
      </c>
      <c r="M70" s="1">
        <v>0.18</v>
      </c>
      <c r="N70">
        <v>3.3000000000000002E-2</v>
      </c>
    </row>
    <row r="71" spans="1:14" x14ac:dyDescent="0.25">
      <c r="A71" s="2">
        <v>100</v>
      </c>
      <c r="B71" s="2">
        <v>21</v>
      </c>
      <c r="C71" s="2">
        <v>0.44</v>
      </c>
      <c r="D71" s="2">
        <v>6.6</v>
      </c>
      <c r="E71" s="2">
        <v>360</v>
      </c>
      <c r="H71" s="2">
        <v>7.4</v>
      </c>
      <c r="I71" s="3">
        <v>7.8</v>
      </c>
      <c r="J71" s="2">
        <v>290</v>
      </c>
      <c r="L71">
        <v>7.0000000000000007E-2</v>
      </c>
      <c r="M71" s="1">
        <v>0.14000000000000001</v>
      </c>
      <c r="N71">
        <v>1.0999999999999999E-2</v>
      </c>
    </row>
    <row r="72" spans="1:14" x14ac:dyDescent="0.25">
      <c r="A72" s="2">
        <v>120</v>
      </c>
      <c r="B72" s="2">
        <v>26</v>
      </c>
      <c r="C72" s="14">
        <v>0.15</v>
      </c>
      <c r="D72" s="2">
        <v>6.4</v>
      </c>
      <c r="E72" s="2">
        <v>97</v>
      </c>
      <c r="H72" s="2">
        <v>7.5</v>
      </c>
      <c r="I72" s="3">
        <v>7.24</v>
      </c>
      <c r="J72" s="2">
        <v>370</v>
      </c>
      <c r="L72">
        <v>2.5999999999999999E-2</v>
      </c>
      <c r="M72" s="1">
        <v>1.7</v>
      </c>
      <c r="N72">
        <v>0.1</v>
      </c>
    </row>
    <row r="73" spans="1:14" x14ac:dyDescent="0.25">
      <c r="A73" s="2">
        <v>71</v>
      </c>
      <c r="B73" s="2">
        <v>19</v>
      </c>
      <c r="C73" s="2">
        <v>0.4</v>
      </c>
      <c r="D73" s="2">
        <v>4.5999999999999996</v>
      </c>
      <c r="E73" s="2">
        <v>560</v>
      </c>
      <c r="H73" s="2">
        <v>7.2</v>
      </c>
      <c r="I73" s="3">
        <v>7.32</v>
      </c>
      <c r="J73" s="2">
        <v>220</v>
      </c>
      <c r="L73">
        <v>7.8E-2</v>
      </c>
      <c r="M73" s="1">
        <v>4</v>
      </c>
      <c r="N73">
        <v>0.23</v>
      </c>
    </row>
    <row r="74" spans="1:14" x14ac:dyDescent="0.25">
      <c r="A74" s="2">
        <v>100</v>
      </c>
      <c r="B74" s="2">
        <v>27</v>
      </c>
      <c r="C74" s="2">
        <v>0.6</v>
      </c>
      <c r="D74" s="2">
        <v>6.4</v>
      </c>
      <c r="E74" s="2">
        <v>170</v>
      </c>
      <c r="H74" s="2">
        <v>8.07</v>
      </c>
      <c r="I74" s="3">
        <v>7.19</v>
      </c>
      <c r="J74" s="2">
        <v>320</v>
      </c>
      <c r="L74">
        <v>0.21</v>
      </c>
      <c r="M74" s="1">
        <v>9.7000000000000003E-2</v>
      </c>
      <c r="N74">
        <v>3.5000000000000003E-2</v>
      </c>
    </row>
    <row r="75" spans="1:14" x14ac:dyDescent="0.25">
      <c r="A75" s="2">
        <v>60</v>
      </c>
      <c r="B75" s="2">
        <v>16</v>
      </c>
      <c r="C75" s="2">
        <v>0.9</v>
      </c>
      <c r="D75" s="2">
        <v>3.7</v>
      </c>
      <c r="E75" s="2">
        <v>380</v>
      </c>
      <c r="H75" s="2">
        <v>7.61</v>
      </c>
      <c r="I75" s="3">
        <v>6.82</v>
      </c>
      <c r="J75" s="2">
        <v>270</v>
      </c>
      <c r="L75">
        <v>7.1999999999999995E-2</v>
      </c>
      <c r="M75" s="1">
        <v>0.11</v>
      </c>
      <c r="N75">
        <v>8.6E-3</v>
      </c>
    </row>
    <row r="76" spans="1:14" x14ac:dyDescent="0.25">
      <c r="A76" s="2">
        <v>83</v>
      </c>
      <c r="B76" s="2">
        <v>22</v>
      </c>
      <c r="C76" s="2">
        <v>1.4</v>
      </c>
      <c r="D76" s="2">
        <v>6.4</v>
      </c>
      <c r="E76" s="2">
        <v>670</v>
      </c>
      <c r="H76" s="2">
        <v>7.94</v>
      </c>
      <c r="I76" s="3">
        <v>6.89</v>
      </c>
      <c r="J76" s="2">
        <v>370</v>
      </c>
      <c r="L76">
        <v>3.7999999999999999E-2</v>
      </c>
      <c r="M76" s="1">
        <v>23</v>
      </c>
      <c r="N76">
        <v>0.32</v>
      </c>
    </row>
    <row r="77" spans="1:14" x14ac:dyDescent="0.25">
      <c r="A77" s="2">
        <v>75</v>
      </c>
      <c r="B77" s="2">
        <v>19</v>
      </c>
      <c r="C77" s="14">
        <v>0.15</v>
      </c>
      <c r="D77" s="2">
        <v>5.3</v>
      </c>
      <c r="E77" s="2">
        <v>420</v>
      </c>
      <c r="H77" s="2">
        <v>7.54</v>
      </c>
      <c r="I77" s="3">
        <v>6.51</v>
      </c>
      <c r="J77" s="2">
        <v>250</v>
      </c>
      <c r="L77">
        <v>0.02</v>
      </c>
      <c r="M77" s="1">
        <v>0.32</v>
      </c>
      <c r="N77">
        <v>8.6E-3</v>
      </c>
    </row>
    <row r="78" spans="1:14" x14ac:dyDescent="0.25">
      <c r="A78" s="2">
        <v>99</v>
      </c>
      <c r="B78" s="2">
        <v>25</v>
      </c>
      <c r="C78" s="14">
        <v>0.15</v>
      </c>
      <c r="D78" s="2">
        <v>7.8</v>
      </c>
      <c r="E78" s="2">
        <v>280</v>
      </c>
      <c r="H78" s="2">
        <v>7.97</v>
      </c>
      <c r="I78" s="3">
        <v>6.61</v>
      </c>
      <c r="J78" s="2">
        <v>280</v>
      </c>
      <c r="L78">
        <v>3.9E-2</v>
      </c>
      <c r="M78" s="1">
        <v>0.27</v>
      </c>
      <c r="N78">
        <v>4.0000000000000001E-3</v>
      </c>
    </row>
    <row r="79" spans="1:14" x14ac:dyDescent="0.25">
      <c r="A79" s="2">
        <v>71</v>
      </c>
      <c r="B79" s="2">
        <v>19</v>
      </c>
      <c r="C79" s="14">
        <v>0.15</v>
      </c>
      <c r="D79" s="2">
        <v>4.5999999999999996</v>
      </c>
      <c r="E79" s="2">
        <v>360</v>
      </c>
      <c r="H79" s="2">
        <v>7.79</v>
      </c>
      <c r="I79" s="3">
        <v>6.19</v>
      </c>
      <c r="J79" s="2">
        <v>210</v>
      </c>
      <c r="L79">
        <v>0.18</v>
      </c>
      <c r="M79" s="1">
        <v>0.37</v>
      </c>
      <c r="N79">
        <v>4.4999999999999998E-2</v>
      </c>
    </row>
    <row r="80" spans="1:14" x14ac:dyDescent="0.25">
      <c r="A80" s="2">
        <v>79</v>
      </c>
      <c r="B80" s="2">
        <v>20</v>
      </c>
      <c r="C80" s="14">
        <v>0.15</v>
      </c>
      <c r="D80" s="2">
        <v>5.6</v>
      </c>
      <c r="E80" s="2">
        <v>470</v>
      </c>
      <c r="H80" s="2">
        <v>7.53</v>
      </c>
      <c r="I80" s="2">
        <v>6.98</v>
      </c>
      <c r="J80" s="2">
        <v>230</v>
      </c>
      <c r="L80">
        <v>0.16</v>
      </c>
      <c r="M80" s="1">
        <v>0.66</v>
      </c>
      <c r="N80">
        <v>7.2999999999999995E-2</v>
      </c>
    </row>
    <row r="81" spans="1:14" x14ac:dyDescent="0.25">
      <c r="A81" s="2">
        <v>53</v>
      </c>
      <c r="B81" s="2">
        <v>17</v>
      </c>
      <c r="C81" s="2">
        <v>7.1</v>
      </c>
      <c r="D81" s="2">
        <v>5.6</v>
      </c>
      <c r="E81" s="2">
        <v>670</v>
      </c>
      <c r="H81" s="2">
        <v>7.73</v>
      </c>
      <c r="I81" s="2">
        <v>6.65</v>
      </c>
      <c r="J81" s="2">
        <v>370</v>
      </c>
      <c r="L81">
        <v>7.4999999999999997E-2</v>
      </c>
      <c r="M81" s="1">
        <v>8.4</v>
      </c>
      <c r="N81">
        <v>0.53</v>
      </c>
    </row>
    <row r="82" spans="1:14" x14ac:dyDescent="0.25">
      <c r="A82" s="2">
        <v>64</v>
      </c>
      <c r="B82" s="2">
        <v>18</v>
      </c>
      <c r="C82" s="2">
        <v>3.8</v>
      </c>
      <c r="D82" s="2">
        <v>5</v>
      </c>
      <c r="E82" s="2">
        <v>670</v>
      </c>
      <c r="H82" s="2">
        <v>7.36</v>
      </c>
      <c r="I82" s="2">
        <v>6.66</v>
      </c>
      <c r="J82" s="2">
        <v>270</v>
      </c>
      <c r="L82">
        <v>0.14000000000000001</v>
      </c>
      <c r="M82" s="1">
        <v>6.9</v>
      </c>
      <c r="N82">
        <v>0.22</v>
      </c>
    </row>
    <row r="83" spans="1:14" x14ac:dyDescent="0.25">
      <c r="A83" s="2">
        <v>100</v>
      </c>
      <c r="B83" s="2">
        <v>30</v>
      </c>
      <c r="C83" s="2">
        <v>3.1</v>
      </c>
      <c r="D83" s="2">
        <v>6.1</v>
      </c>
      <c r="E83" s="2">
        <v>390</v>
      </c>
      <c r="H83" s="2">
        <v>7.42</v>
      </c>
      <c r="I83" s="2">
        <v>6.59</v>
      </c>
      <c r="J83" s="2">
        <v>280</v>
      </c>
      <c r="L83">
        <v>0.17</v>
      </c>
      <c r="M83" s="1">
        <v>0.36</v>
      </c>
      <c r="N83">
        <v>7.3999999999999996E-2</v>
      </c>
    </row>
    <row r="84" spans="1:14" x14ac:dyDescent="0.25">
      <c r="A84" s="2">
        <v>82</v>
      </c>
      <c r="B84" s="2">
        <v>21</v>
      </c>
      <c r="C84" s="2">
        <v>0.39</v>
      </c>
      <c r="D84" s="2">
        <v>5.0999999999999996</v>
      </c>
      <c r="E84" s="2">
        <v>350</v>
      </c>
      <c r="H84" s="2">
        <v>7.83</v>
      </c>
      <c r="I84" s="2">
        <v>7.31</v>
      </c>
      <c r="J84" s="2">
        <v>340</v>
      </c>
      <c r="L84">
        <v>6.5000000000000002E-2</v>
      </c>
      <c r="M84" s="1">
        <v>1.5</v>
      </c>
      <c r="N84">
        <v>4.0000000000000001E-3</v>
      </c>
    </row>
    <row r="85" spans="1:14" x14ac:dyDescent="0.25">
      <c r="A85" s="2">
        <v>81</v>
      </c>
      <c r="B85" s="2">
        <v>22</v>
      </c>
      <c r="C85" s="15">
        <v>0.15</v>
      </c>
      <c r="D85" s="2">
        <v>6</v>
      </c>
      <c r="E85" s="2">
        <v>310</v>
      </c>
      <c r="H85" s="2">
        <v>7.45</v>
      </c>
      <c r="I85" s="2">
        <v>7.25</v>
      </c>
      <c r="J85" s="2">
        <v>270</v>
      </c>
      <c r="L85">
        <v>8.6999999999999994E-2</v>
      </c>
      <c r="M85" s="1">
        <v>0.06</v>
      </c>
      <c r="N85">
        <v>4.0000000000000001E-3</v>
      </c>
    </row>
    <row r="86" spans="1:14" x14ac:dyDescent="0.25">
      <c r="A86" s="2">
        <v>83</v>
      </c>
      <c r="B86" s="2">
        <v>28</v>
      </c>
      <c r="C86" s="2">
        <v>3.6</v>
      </c>
      <c r="D86" s="2">
        <v>5.8</v>
      </c>
      <c r="E86" s="2">
        <v>420</v>
      </c>
      <c r="H86" s="2">
        <v>7.04</v>
      </c>
      <c r="I86" s="2">
        <v>6.8</v>
      </c>
      <c r="J86" s="2">
        <v>320</v>
      </c>
      <c r="L86">
        <v>8.5999999999999993E-2</v>
      </c>
      <c r="M86" s="1">
        <v>0.37</v>
      </c>
      <c r="N86">
        <v>2.5000000000000001E-2</v>
      </c>
    </row>
    <row r="87" spans="1:14" x14ac:dyDescent="0.25">
      <c r="A87" s="2">
        <v>73</v>
      </c>
      <c r="B87" s="2">
        <v>22</v>
      </c>
      <c r="C87" s="2">
        <v>1.4</v>
      </c>
      <c r="D87" s="2">
        <v>5.7</v>
      </c>
      <c r="E87" s="2">
        <v>130</v>
      </c>
      <c r="H87" s="2">
        <v>6.98</v>
      </c>
      <c r="I87" s="2">
        <v>6.82</v>
      </c>
      <c r="J87" s="2">
        <v>260</v>
      </c>
      <c r="L87">
        <v>2.9000000000000001E-2</v>
      </c>
      <c r="M87" s="1">
        <v>1.3</v>
      </c>
      <c r="N87">
        <v>7.4999999999999997E-2</v>
      </c>
    </row>
    <row r="88" spans="1:14" x14ac:dyDescent="0.25">
      <c r="A88" s="2">
        <v>82</v>
      </c>
      <c r="B88" s="2">
        <v>25</v>
      </c>
      <c r="C88" s="2">
        <v>9.1999999999999993</v>
      </c>
      <c r="D88" s="2">
        <v>6.6</v>
      </c>
      <c r="E88" s="2">
        <v>130</v>
      </c>
      <c r="H88" s="2">
        <v>6.09</v>
      </c>
      <c r="I88" s="2">
        <v>6.68</v>
      </c>
      <c r="J88" s="2">
        <v>430</v>
      </c>
      <c r="L88">
        <v>0.17</v>
      </c>
      <c r="M88" s="1">
        <v>1.9</v>
      </c>
      <c r="N88">
        <v>6.8000000000000005E-2</v>
      </c>
    </row>
    <row r="89" spans="1:14" x14ac:dyDescent="0.25">
      <c r="A89" s="2">
        <v>79</v>
      </c>
      <c r="B89" s="2">
        <v>21</v>
      </c>
      <c r="C89" s="15">
        <v>0.15</v>
      </c>
      <c r="D89" s="2">
        <v>6.5</v>
      </c>
      <c r="E89" s="2">
        <v>110</v>
      </c>
      <c r="H89" s="2">
        <v>7.06</v>
      </c>
      <c r="I89" s="2">
        <v>6.51</v>
      </c>
      <c r="J89" s="2">
        <v>270</v>
      </c>
      <c r="L89">
        <v>3.6999999999999998E-2</v>
      </c>
      <c r="M89" s="1">
        <v>1</v>
      </c>
      <c r="N89">
        <v>1.7000000000000001E-2</v>
      </c>
    </row>
    <row r="90" spans="1:14" x14ac:dyDescent="0.25">
      <c r="A90" s="2">
        <v>120</v>
      </c>
      <c r="B90" s="2">
        <v>38</v>
      </c>
      <c r="C90" s="2">
        <v>5.6</v>
      </c>
      <c r="D90" s="2">
        <v>8.1</v>
      </c>
      <c r="E90" s="2">
        <v>110</v>
      </c>
      <c r="H90" s="2">
        <v>6.81</v>
      </c>
      <c r="I90" s="2">
        <v>6.63</v>
      </c>
      <c r="J90" s="2">
        <v>249</v>
      </c>
      <c r="L90">
        <v>0.1</v>
      </c>
      <c r="M90" s="1">
        <v>1.2</v>
      </c>
      <c r="N90">
        <v>0.06</v>
      </c>
    </row>
    <row r="91" spans="1:14" x14ac:dyDescent="0.25">
      <c r="A91" s="2">
        <v>74</v>
      </c>
      <c r="B91" s="2">
        <v>19</v>
      </c>
      <c r="C91" s="15">
        <v>0.15</v>
      </c>
      <c r="D91" s="2">
        <v>6.1</v>
      </c>
      <c r="E91" s="2">
        <v>62</v>
      </c>
      <c r="H91" s="2">
        <v>6.9</v>
      </c>
      <c r="I91" s="2">
        <v>5.04</v>
      </c>
      <c r="J91" s="2">
        <v>232</v>
      </c>
      <c r="M91" s="1">
        <v>0.64</v>
      </c>
      <c r="N91">
        <v>0.01</v>
      </c>
    </row>
    <row r="92" spans="1:14" x14ac:dyDescent="0.25">
      <c r="A92" s="2">
        <v>62.8</v>
      </c>
      <c r="B92" s="2">
        <v>20.2</v>
      </c>
      <c r="C92" s="2">
        <v>4.2</v>
      </c>
      <c r="D92" s="2">
        <v>7</v>
      </c>
      <c r="E92" s="2">
        <v>82</v>
      </c>
      <c r="H92" s="2">
        <v>7.15</v>
      </c>
      <c r="I92" s="3">
        <v>6.93</v>
      </c>
      <c r="J92" s="2">
        <v>240</v>
      </c>
      <c r="M92" s="1">
        <v>3.8</v>
      </c>
      <c r="N92">
        <v>6.2E-2</v>
      </c>
    </row>
    <row r="93" spans="1:14" x14ac:dyDescent="0.25">
      <c r="A93" s="2">
        <v>62.1</v>
      </c>
      <c r="B93" s="2">
        <v>17</v>
      </c>
      <c r="C93" s="2">
        <v>3.5</v>
      </c>
      <c r="D93" s="2">
        <v>5.7</v>
      </c>
      <c r="E93" s="2">
        <v>120</v>
      </c>
      <c r="H93" s="2">
        <v>6.69</v>
      </c>
      <c r="I93" s="3">
        <v>7.02</v>
      </c>
      <c r="J93" s="2">
        <v>253</v>
      </c>
      <c r="M93" s="1">
        <v>1.1000000000000001</v>
      </c>
      <c r="N93">
        <v>0.06</v>
      </c>
    </row>
    <row r="94" spans="1:14" x14ac:dyDescent="0.25">
      <c r="A94" s="2">
        <v>66.900000000000006</v>
      </c>
      <c r="B94" s="2">
        <v>17.8</v>
      </c>
      <c r="C94" s="2">
        <v>0.25</v>
      </c>
      <c r="D94" s="2">
        <v>4</v>
      </c>
      <c r="E94" s="2">
        <v>56</v>
      </c>
      <c r="H94" s="2">
        <v>6.67</v>
      </c>
      <c r="I94" s="3">
        <v>6.5</v>
      </c>
      <c r="J94" s="2">
        <v>230</v>
      </c>
      <c r="M94" s="1">
        <v>0.4</v>
      </c>
      <c r="N94">
        <v>7.9000000000000008E-3</v>
      </c>
    </row>
    <row r="95" spans="1:14" x14ac:dyDescent="0.25">
      <c r="A95" s="2">
        <v>72.2</v>
      </c>
      <c r="B95" s="2">
        <v>18.399999999999999</v>
      </c>
      <c r="C95" s="2">
        <v>0.9</v>
      </c>
      <c r="D95" s="2">
        <v>6</v>
      </c>
      <c r="E95" s="2">
        <v>120</v>
      </c>
      <c r="H95" s="2">
        <v>6.83</v>
      </c>
      <c r="I95" s="3">
        <v>6.7</v>
      </c>
      <c r="J95" s="2">
        <v>130</v>
      </c>
      <c r="M95" s="1">
        <v>2.5</v>
      </c>
      <c r="N95">
        <v>0.16</v>
      </c>
    </row>
    <row r="96" spans="1:14" x14ac:dyDescent="0.25">
      <c r="A96" s="2">
        <v>65.599999999999994</v>
      </c>
      <c r="B96" s="2">
        <v>16.100000000000001</v>
      </c>
      <c r="C96" s="2">
        <v>0.3</v>
      </c>
      <c r="D96" s="2">
        <v>2.87</v>
      </c>
      <c r="E96" s="2">
        <v>120</v>
      </c>
      <c r="H96" s="2">
        <v>6.72</v>
      </c>
      <c r="I96" s="3">
        <v>6.82</v>
      </c>
      <c r="J96" s="2">
        <v>130</v>
      </c>
      <c r="M96" s="1">
        <v>2.1</v>
      </c>
      <c r="N96">
        <v>0.11</v>
      </c>
    </row>
    <row r="97" spans="1:14" x14ac:dyDescent="0.25">
      <c r="A97" s="2">
        <v>32</v>
      </c>
      <c r="B97" s="2">
        <v>10</v>
      </c>
      <c r="C97" s="2">
        <v>5.3</v>
      </c>
      <c r="D97" s="2">
        <v>3</v>
      </c>
      <c r="E97" s="2">
        <v>93</v>
      </c>
      <c r="H97" s="2">
        <v>6.32</v>
      </c>
      <c r="I97" s="3">
        <v>7.66</v>
      </c>
      <c r="J97" s="2">
        <v>270</v>
      </c>
      <c r="M97" s="1">
        <v>1.7</v>
      </c>
      <c r="N97">
        <v>4.0000000000000001E-3</v>
      </c>
    </row>
    <row r="98" spans="1:14" x14ac:dyDescent="0.25">
      <c r="A98" s="2">
        <v>32</v>
      </c>
      <c r="B98" s="2">
        <v>10</v>
      </c>
      <c r="C98" s="2">
        <v>5.3</v>
      </c>
      <c r="D98" s="2">
        <v>3</v>
      </c>
      <c r="E98" s="2">
        <v>100</v>
      </c>
      <c r="H98" s="2">
        <v>6.38</v>
      </c>
      <c r="I98" s="3">
        <v>7.66</v>
      </c>
      <c r="J98" s="2">
        <v>200</v>
      </c>
      <c r="M98" s="1">
        <v>5.4</v>
      </c>
      <c r="N98">
        <v>0.28000000000000003</v>
      </c>
    </row>
    <row r="99" spans="1:14" x14ac:dyDescent="0.25">
      <c r="A99" s="2">
        <v>69</v>
      </c>
      <c r="B99" s="2">
        <v>22</v>
      </c>
      <c r="C99" s="2">
        <v>0.6</v>
      </c>
      <c r="D99" s="2">
        <v>5.5</v>
      </c>
      <c r="E99" s="2">
        <v>100</v>
      </c>
      <c r="H99" s="2">
        <v>6.37</v>
      </c>
      <c r="I99" s="3">
        <v>7.88</v>
      </c>
      <c r="J99" s="2">
        <v>270</v>
      </c>
      <c r="M99" s="1">
        <v>2</v>
      </c>
      <c r="N99">
        <v>0.13</v>
      </c>
    </row>
    <row r="100" spans="1:14" x14ac:dyDescent="0.25">
      <c r="A100" s="2">
        <v>57</v>
      </c>
      <c r="B100" s="2">
        <v>14</v>
      </c>
      <c r="C100" s="2">
        <v>0.52</v>
      </c>
      <c r="D100" s="2">
        <v>4.5</v>
      </c>
      <c r="E100" s="2">
        <v>77</v>
      </c>
      <c r="H100" s="2">
        <v>6.96</v>
      </c>
      <c r="I100" s="3">
        <v>7.23</v>
      </c>
      <c r="J100" s="2">
        <v>200</v>
      </c>
      <c r="M100" s="1">
        <v>0.89</v>
      </c>
      <c r="N100">
        <v>6.0999999999999999E-2</v>
      </c>
    </row>
    <row r="101" spans="1:14" x14ac:dyDescent="0.25">
      <c r="A101" s="2">
        <v>69</v>
      </c>
      <c r="B101" s="2">
        <v>22</v>
      </c>
      <c r="C101" s="2">
        <v>0.6</v>
      </c>
      <c r="D101" s="2">
        <v>5.5</v>
      </c>
      <c r="E101" s="2">
        <v>94</v>
      </c>
      <c r="H101" s="2">
        <v>6.58</v>
      </c>
      <c r="I101" s="3">
        <v>7.88</v>
      </c>
      <c r="J101" s="2">
        <v>240</v>
      </c>
      <c r="M101" s="1">
        <v>1.1000000000000001</v>
      </c>
      <c r="N101">
        <v>8.2000000000000003E-2</v>
      </c>
    </row>
    <row r="102" spans="1:14" x14ac:dyDescent="0.25">
      <c r="A102" s="2">
        <v>57</v>
      </c>
      <c r="B102" s="2">
        <v>14</v>
      </c>
      <c r="C102" s="2">
        <v>0.5</v>
      </c>
      <c r="D102" s="2">
        <v>4.5</v>
      </c>
      <c r="E102" s="2">
        <v>83</v>
      </c>
      <c r="H102" s="2">
        <v>6.76</v>
      </c>
      <c r="I102" s="3">
        <v>7.23</v>
      </c>
      <c r="J102" s="2">
        <v>290</v>
      </c>
      <c r="M102" s="1">
        <v>2.2000000000000002</v>
      </c>
      <c r="N102">
        <v>0.18</v>
      </c>
    </row>
    <row r="103" spans="1:14" x14ac:dyDescent="0.25">
      <c r="A103" s="2">
        <v>71</v>
      </c>
      <c r="B103" s="2">
        <v>17</v>
      </c>
      <c r="C103" s="2">
        <v>0.9</v>
      </c>
      <c r="D103" s="2">
        <v>4.2</v>
      </c>
      <c r="E103" s="2">
        <v>97</v>
      </c>
      <c r="H103" s="2">
        <v>6.46</v>
      </c>
      <c r="I103" s="3">
        <v>7.74</v>
      </c>
      <c r="J103" s="2">
        <v>290</v>
      </c>
      <c r="M103" s="1">
        <v>1</v>
      </c>
      <c r="N103">
        <v>7.0999999999999994E-2</v>
      </c>
    </row>
    <row r="104" spans="1:14" x14ac:dyDescent="0.25">
      <c r="A104" s="2">
        <v>89</v>
      </c>
      <c r="B104" s="2">
        <v>23</v>
      </c>
      <c r="C104" s="14">
        <v>0.15</v>
      </c>
      <c r="D104" s="2">
        <v>2.7</v>
      </c>
      <c r="E104" s="2">
        <v>69</v>
      </c>
      <c r="H104" s="2">
        <v>6.11</v>
      </c>
      <c r="I104" s="3">
        <v>7.47</v>
      </c>
      <c r="J104" s="2">
        <v>160</v>
      </c>
      <c r="M104" s="1">
        <v>1.1000000000000001</v>
      </c>
      <c r="N104">
        <v>7.2999999999999995E-2</v>
      </c>
    </row>
    <row r="105" spans="1:14" x14ac:dyDescent="0.25">
      <c r="A105" s="2">
        <v>89</v>
      </c>
      <c r="B105" s="2">
        <v>23</v>
      </c>
      <c r="C105" s="14">
        <v>0.15</v>
      </c>
      <c r="D105" s="2">
        <v>2.7</v>
      </c>
      <c r="E105" s="2">
        <v>53</v>
      </c>
      <c r="H105" s="2">
        <v>6.76</v>
      </c>
      <c r="I105" s="3">
        <v>7.47</v>
      </c>
      <c r="J105" s="2">
        <v>160</v>
      </c>
      <c r="M105" s="1">
        <v>0.61</v>
      </c>
      <c r="N105">
        <v>4.1000000000000002E-2</v>
      </c>
    </row>
    <row r="106" spans="1:14" x14ac:dyDescent="0.25">
      <c r="A106" s="2">
        <v>43</v>
      </c>
      <c r="B106" s="2">
        <v>13</v>
      </c>
      <c r="C106" s="2">
        <v>1</v>
      </c>
      <c r="D106" s="2">
        <v>4.7</v>
      </c>
      <c r="E106" s="2">
        <v>64</v>
      </c>
      <c r="H106" s="2">
        <v>7.11</v>
      </c>
      <c r="I106" s="3">
        <v>7.16</v>
      </c>
      <c r="J106" s="2">
        <v>200</v>
      </c>
      <c r="M106" s="1">
        <v>0.8</v>
      </c>
      <c r="N106">
        <v>5.8000000000000003E-2</v>
      </c>
    </row>
    <row r="107" spans="1:14" x14ac:dyDescent="0.25">
      <c r="A107" s="2">
        <v>43</v>
      </c>
      <c r="B107" s="2">
        <v>13</v>
      </c>
      <c r="C107" s="2">
        <v>1</v>
      </c>
      <c r="D107" s="2">
        <v>4.7</v>
      </c>
      <c r="E107" s="2">
        <v>96</v>
      </c>
      <c r="H107" s="2">
        <v>7.13</v>
      </c>
      <c r="I107" s="3">
        <v>7.16</v>
      </c>
      <c r="J107" s="2">
        <v>53</v>
      </c>
      <c r="M107" s="1">
        <v>1.3</v>
      </c>
      <c r="N107">
        <v>6.0999999999999999E-2</v>
      </c>
    </row>
    <row r="108" spans="1:14" x14ac:dyDescent="0.25">
      <c r="A108" s="2">
        <v>55</v>
      </c>
      <c r="B108" s="2">
        <v>15</v>
      </c>
      <c r="C108" s="2">
        <v>2.2000000000000002</v>
      </c>
      <c r="D108" s="2">
        <v>4.3</v>
      </c>
      <c r="E108" s="2">
        <v>150</v>
      </c>
      <c r="H108" s="2">
        <v>6.79</v>
      </c>
      <c r="I108" s="3">
        <v>8.19</v>
      </c>
      <c r="J108" s="2">
        <v>310</v>
      </c>
      <c r="M108" s="1">
        <v>1.2</v>
      </c>
      <c r="N108">
        <v>9.6000000000000002E-2</v>
      </c>
    </row>
    <row r="109" spans="1:14" x14ac:dyDescent="0.25">
      <c r="A109" s="2">
        <v>16</v>
      </c>
      <c r="B109" s="2">
        <v>3.5</v>
      </c>
      <c r="C109" s="2">
        <v>0.99</v>
      </c>
      <c r="D109" s="2">
        <v>1.9</v>
      </c>
      <c r="E109" s="2">
        <v>60</v>
      </c>
      <c r="H109" s="2">
        <v>6.66</v>
      </c>
      <c r="I109" s="3">
        <v>7.4</v>
      </c>
      <c r="J109" s="2">
        <v>96</v>
      </c>
      <c r="M109" s="1">
        <v>0.81</v>
      </c>
      <c r="N109">
        <v>3.2000000000000001E-2</v>
      </c>
    </row>
    <row r="110" spans="1:14" x14ac:dyDescent="0.25">
      <c r="A110" s="2">
        <v>83</v>
      </c>
      <c r="B110" s="2">
        <v>23</v>
      </c>
      <c r="C110" s="2">
        <v>5.0999999999999996</v>
      </c>
      <c r="D110" s="2">
        <v>4.5999999999999996</v>
      </c>
      <c r="E110" s="2">
        <v>69</v>
      </c>
      <c r="H110" s="2">
        <v>6.67</v>
      </c>
      <c r="I110" s="3">
        <v>7.5</v>
      </c>
      <c r="J110" s="2">
        <v>190</v>
      </c>
      <c r="M110" s="1">
        <v>1.3</v>
      </c>
      <c r="N110">
        <v>5.3999999999999999E-2</v>
      </c>
    </row>
    <row r="111" spans="1:14" x14ac:dyDescent="0.25">
      <c r="A111" s="2">
        <v>32</v>
      </c>
      <c r="B111" s="2">
        <v>7.4</v>
      </c>
      <c r="C111" s="14">
        <v>0.15</v>
      </c>
      <c r="D111" s="2">
        <v>2.4</v>
      </c>
      <c r="E111" s="2">
        <v>91</v>
      </c>
      <c r="H111" s="2">
        <v>6.35</v>
      </c>
      <c r="I111" s="3">
        <v>7.2</v>
      </c>
      <c r="J111" s="2">
        <v>390</v>
      </c>
      <c r="M111" s="1">
        <v>1.5</v>
      </c>
      <c r="N111">
        <v>8.4000000000000005E-2</v>
      </c>
    </row>
    <row r="112" spans="1:14" x14ac:dyDescent="0.25">
      <c r="A112" s="2">
        <v>49</v>
      </c>
      <c r="B112" s="2">
        <v>15</v>
      </c>
      <c r="C112" s="2">
        <v>2.7</v>
      </c>
      <c r="D112" s="2">
        <v>4.5999999999999996</v>
      </c>
      <c r="E112" s="2">
        <v>110</v>
      </c>
      <c r="H112" s="2">
        <v>6.6</v>
      </c>
      <c r="I112" s="3">
        <v>8.07</v>
      </c>
      <c r="J112" s="2">
        <v>220</v>
      </c>
      <c r="M112" s="1">
        <v>1.1000000000000001</v>
      </c>
      <c r="N112">
        <v>5.0999999999999997E-2</v>
      </c>
    </row>
    <row r="113" spans="1:14" x14ac:dyDescent="0.25">
      <c r="A113" s="2">
        <v>110</v>
      </c>
      <c r="B113" s="2">
        <v>24</v>
      </c>
      <c r="C113" s="2">
        <v>3.9</v>
      </c>
      <c r="D113" s="2">
        <v>6.4</v>
      </c>
      <c r="E113" s="2">
        <v>74</v>
      </c>
      <c r="H113" s="2">
        <v>6.65</v>
      </c>
      <c r="I113" s="3">
        <v>7.61</v>
      </c>
      <c r="J113" s="2">
        <v>160</v>
      </c>
      <c r="M113" s="1">
        <v>1.4</v>
      </c>
      <c r="N113">
        <v>7.8E-2</v>
      </c>
    </row>
    <row r="114" spans="1:14" x14ac:dyDescent="0.25">
      <c r="A114" s="2">
        <v>67</v>
      </c>
      <c r="B114" s="2">
        <v>16</v>
      </c>
      <c r="C114" s="2">
        <v>0.39</v>
      </c>
      <c r="D114" s="2">
        <v>5.4</v>
      </c>
      <c r="E114" s="2">
        <v>96</v>
      </c>
      <c r="H114" s="2">
        <v>7.04</v>
      </c>
      <c r="I114" s="3">
        <v>7.94</v>
      </c>
      <c r="J114" s="2">
        <v>160</v>
      </c>
      <c r="M114" s="1">
        <v>1.6</v>
      </c>
      <c r="N114">
        <v>6.0999999999999999E-2</v>
      </c>
    </row>
    <row r="115" spans="1:14" x14ac:dyDescent="0.25">
      <c r="A115" s="2">
        <v>46</v>
      </c>
      <c r="B115" s="2">
        <v>10</v>
      </c>
      <c r="C115" s="2">
        <v>0.43</v>
      </c>
      <c r="D115" s="2">
        <v>4</v>
      </c>
      <c r="E115" s="2">
        <v>57</v>
      </c>
      <c r="H115" s="2">
        <v>6.29</v>
      </c>
      <c r="I115" s="3">
        <v>7.54</v>
      </c>
      <c r="J115" s="2">
        <v>190</v>
      </c>
      <c r="M115" s="1">
        <v>1.3</v>
      </c>
      <c r="N115">
        <v>4.7E-2</v>
      </c>
    </row>
    <row r="116" spans="1:14" x14ac:dyDescent="0.25">
      <c r="A116" s="2">
        <v>46</v>
      </c>
      <c r="B116" s="2">
        <v>10</v>
      </c>
      <c r="C116" s="2">
        <v>0.43</v>
      </c>
      <c r="D116" s="2">
        <v>4</v>
      </c>
      <c r="E116" s="2">
        <v>83</v>
      </c>
      <c r="H116" s="2">
        <v>6.38</v>
      </c>
      <c r="I116" s="3">
        <v>7.54</v>
      </c>
      <c r="J116" s="2">
        <v>190</v>
      </c>
      <c r="M116" s="1">
        <v>1.4</v>
      </c>
      <c r="N116">
        <v>7.1999999999999995E-2</v>
      </c>
    </row>
    <row r="117" spans="1:14" x14ac:dyDescent="0.25">
      <c r="A117" s="2">
        <v>56</v>
      </c>
      <c r="B117" s="2">
        <v>16</v>
      </c>
      <c r="C117" s="2">
        <v>2</v>
      </c>
      <c r="D117" s="2">
        <v>4.4000000000000004</v>
      </c>
      <c r="E117" s="2">
        <v>99</v>
      </c>
      <c r="H117" s="2">
        <v>6.91</v>
      </c>
      <c r="I117" s="3">
        <v>7.97</v>
      </c>
      <c r="J117" s="2">
        <v>260</v>
      </c>
      <c r="M117" s="1">
        <v>0.96</v>
      </c>
      <c r="N117">
        <v>4.2000000000000003E-2</v>
      </c>
    </row>
    <row r="118" spans="1:14" x14ac:dyDescent="0.25">
      <c r="A118" s="2">
        <v>56</v>
      </c>
      <c r="B118" s="2">
        <v>16</v>
      </c>
      <c r="C118" s="2">
        <v>2</v>
      </c>
      <c r="D118" s="2">
        <v>4.4000000000000004</v>
      </c>
      <c r="E118" s="2">
        <v>65</v>
      </c>
      <c r="H118" s="2">
        <v>7.02</v>
      </c>
      <c r="I118" s="3">
        <v>7.97</v>
      </c>
      <c r="J118" s="2">
        <v>260</v>
      </c>
      <c r="M118" s="1">
        <v>0.37</v>
      </c>
      <c r="N118">
        <v>6.4999999999999997E-3</v>
      </c>
    </row>
    <row r="119" spans="1:14" x14ac:dyDescent="0.25">
      <c r="A119" s="2">
        <v>73</v>
      </c>
      <c r="B119" s="2">
        <v>21</v>
      </c>
      <c r="C119" s="14">
        <v>0.15</v>
      </c>
      <c r="D119" s="2">
        <v>6.1</v>
      </c>
      <c r="E119" s="2">
        <v>120</v>
      </c>
      <c r="H119" s="2">
        <v>7.08</v>
      </c>
      <c r="I119" s="3">
        <v>7.79</v>
      </c>
      <c r="J119" s="2">
        <v>350</v>
      </c>
      <c r="M119" s="1">
        <v>2</v>
      </c>
      <c r="N119">
        <v>4.2999999999999997E-2</v>
      </c>
    </row>
    <row r="120" spans="1:14" x14ac:dyDescent="0.25">
      <c r="A120" s="2">
        <v>73</v>
      </c>
      <c r="B120" s="2">
        <v>21</v>
      </c>
      <c r="C120" s="14">
        <v>1.5</v>
      </c>
      <c r="D120" s="2">
        <v>6.1</v>
      </c>
      <c r="E120" s="2">
        <v>93</v>
      </c>
      <c r="H120" s="2">
        <v>7.2</v>
      </c>
      <c r="I120" s="3">
        <v>7.79</v>
      </c>
      <c r="J120" s="2">
        <v>350</v>
      </c>
      <c r="M120" s="1">
        <v>1</v>
      </c>
      <c r="N120">
        <v>2.1000000000000001E-2</v>
      </c>
    </row>
    <row r="121" spans="1:14" x14ac:dyDescent="0.25">
      <c r="A121" s="2">
        <v>97</v>
      </c>
      <c r="B121" s="2">
        <v>25</v>
      </c>
      <c r="C121" s="2">
        <v>0.66</v>
      </c>
      <c r="D121" s="2">
        <v>5.5</v>
      </c>
      <c r="E121" s="2">
        <v>83</v>
      </c>
      <c r="H121" s="2">
        <v>7.12</v>
      </c>
      <c r="I121" s="3">
        <v>7.53</v>
      </c>
      <c r="J121" s="2">
        <v>350</v>
      </c>
      <c r="M121" s="1">
        <v>0.16</v>
      </c>
      <c r="N121">
        <v>4.0000000000000001E-3</v>
      </c>
    </row>
    <row r="122" spans="1:14" x14ac:dyDescent="0.25">
      <c r="A122" s="2">
        <v>97</v>
      </c>
      <c r="B122" s="2">
        <v>25</v>
      </c>
      <c r="C122" s="2">
        <v>0.66</v>
      </c>
      <c r="D122" s="2">
        <v>5.5</v>
      </c>
      <c r="E122" s="2">
        <v>190</v>
      </c>
      <c r="H122" s="2">
        <v>6.77</v>
      </c>
      <c r="I122" s="3">
        <v>7.53</v>
      </c>
      <c r="J122" s="2">
        <v>350</v>
      </c>
      <c r="M122" s="1">
        <v>17</v>
      </c>
      <c r="N122">
        <v>0.54</v>
      </c>
    </row>
    <row r="123" spans="1:14" x14ac:dyDescent="0.25">
      <c r="A123" s="2">
        <v>93</v>
      </c>
      <c r="B123" s="2">
        <v>23</v>
      </c>
      <c r="C123" s="2">
        <v>3</v>
      </c>
      <c r="D123" s="2">
        <v>6.8</v>
      </c>
      <c r="E123" s="2">
        <v>87</v>
      </c>
      <c r="H123" s="2">
        <v>7.2</v>
      </c>
      <c r="I123" s="3">
        <v>7.73</v>
      </c>
      <c r="J123" s="2">
        <v>190</v>
      </c>
      <c r="M123" s="1">
        <v>1</v>
      </c>
      <c r="N123">
        <v>0.1</v>
      </c>
    </row>
    <row r="124" spans="1:14" x14ac:dyDescent="0.25">
      <c r="A124" s="2">
        <v>94</v>
      </c>
      <c r="B124" s="2">
        <v>23</v>
      </c>
      <c r="C124" s="2">
        <v>3</v>
      </c>
      <c r="D124" s="2">
        <v>6.8</v>
      </c>
      <c r="E124" s="2">
        <v>130</v>
      </c>
      <c r="I124" s="3">
        <v>7.73</v>
      </c>
      <c r="J124" s="2">
        <v>190</v>
      </c>
      <c r="M124" s="1">
        <v>0.15</v>
      </c>
      <c r="N124">
        <v>4.0000000000000001E-3</v>
      </c>
    </row>
    <row r="125" spans="1:14" x14ac:dyDescent="0.25">
      <c r="A125" s="2">
        <v>56</v>
      </c>
      <c r="B125" s="2">
        <v>12</v>
      </c>
      <c r="C125" s="2">
        <v>2.2999999999999998</v>
      </c>
      <c r="D125" s="2">
        <v>5.2</v>
      </c>
      <c r="I125" s="3">
        <v>7.36</v>
      </c>
      <c r="J125" s="2">
        <v>170</v>
      </c>
    </row>
    <row r="126" spans="1:14" x14ac:dyDescent="0.25">
      <c r="A126" s="2">
        <v>56</v>
      </c>
      <c r="B126" s="2">
        <v>12</v>
      </c>
      <c r="C126" s="2">
        <v>2.2999999999999998</v>
      </c>
      <c r="D126" s="2">
        <v>5.2</v>
      </c>
      <c r="I126" s="3">
        <v>7.36</v>
      </c>
      <c r="J126" s="2">
        <v>170</v>
      </c>
    </row>
    <row r="127" spans="1:14" x14ac:dyDescent="0.25">
      <c r="A127" s="2">
        <v>49</v>
      </c>
      <c r="B127" s="2">
        <v>13</v>
      </c>
      <c r="C127" s="2">
        <v>0.34</v>
      </c>
      <c r="D127" s="2">
        <v>4.8</v>
      </c>
      <c r="I127" s="3">
        <v>7.42</v>
      </c>
      <c r="J127" s="2">
        <v>150</v>
      </c>
    </row>
    <row r="128" spans="1:14" x14ac:dyDescent="0.25">
      <c r="A128" s="2">
        <v>49</v>
      </c>
      <c r="B128" s="2">
        <v>13</v>
      </c>
      <c r="C128" s="2">
        <v>0.34</v>
      </c>
      <c r="D128" s="2">
        <v>4.8</v>
      </c>
      <c r="I128" s="3">
        <v>7.42</v>
      </c>
      <c r="J128" s="2">
        <v>150</v>
      </c>
    </row>
    <row r="129" spans="1:10" x14ac:dyDescent="0.25">
      <c r="A129" s="2">
        <v>41</v>
      </c>
      <c r="B129" s="2">
        <v>13</v>
      </c>
      <c r="C129" s="2">
        <v>2.7</v>
      </c>
      <c r="D129" s="2">
        <v>3.4</v>
      </c>
      <c r="I129" s="3">
        <v>7.83</v>
      </c>
      <c r="J129" s="2">
        <v>220</v>
      </c>
    </row>
    <row r="130" spans="1:10" x14ac:dyDescent="0.25">
      <c r="A130" s="2">
        <v>41</v>
      </c>
      <c r="B130" s="2">
        <v>13</v>
      </c>
      <c r="C130" s="2">
        <v>2.7</v>
      </c>
      <c r="D130" s="2">
        <v>3.4</v>
      </c>
      <c r="I130" s="3">
        <v>7.83</v>
      </c>
      <c r="J130" s="2">
        <v>220</v>
      </c>
    </row>
    <row r="131" spans="1:10" x14ac:dyDescent="0.25">
      <c r="A131" s="2">
        <v>67</v>
      </c>
      <c r="B131" s="2">
        <v>18</v>
      </c>
      <c r="C131" s="2">
        <v>1.9</v>
      </c>
      <c r="D131" s="2">
        <v>4.5999999999999996</v>
      </c>
      <c r="I131" s="3">
        <v>7.45</v>
      </c>
      <c r="J131" s="2">
        <v>66</v>
      </c>
    </row>
    <row r="132" spans="1:10" x14ac:dyDescent="0.25">
      <c r="A132" s="2">
        <v>67</v>
      </c>
      <c r="B132" s="2">
        <v>18</v>
      </c>
      <c r="C132" s="2">
        <v>1.9</v>
      </c>
      <c r="D132" s="2">
        <v>4.5999999999999996</v>
      </c>
      <c r="I132" s="3">
        <v>7.45</v>
      </c>
      <c r="J132" s="2">
        <v>66</v>
      </c>
    </row>
    <row r="133" spans="1:10" x14ac:dyDescent="0.25">
      <c r="A133" s="2">
        <v>10.100000380000001</v>
      </c>
      <c r="B133" s="2">
        <v>1.49</v>
      </c>
      <c r="C133" s="2">
        <v>1.5099999900000001</v>
      </c>
      <c r="D133" s="2">
        <v>1.5399999600000001</v>
      </c>
      <c r="I133" s="3">
        <v>5.78</v>
      </c>
      <c r="J133" s="2">
        <v>71</v>
      </c>
    </row>
    <row r="134" spans="1:10" x14ac:dyDescent="0.25">
      <c r="A134" s="2">
        <v>21</v>
      </c>
      <c r="B134" s="2">
        <v>2.5</v>
      </c>
      <c r="C134" s="14">
        <v>0.15</v>
      </c>
      <c r="D134" s="2">
        <v>1</v>
      </c>
      <c r="I134" s="3">
        <v>7.04</v>
      </c>
      <c r="J134" s="2">
        <v>71</v>
      </c>
    </row>
    <row r="135" spans="1:10" x14ac:dyDescent="0.25">
      <c r="A135" s="2">
        <v>21</v>
      </c>
      <c r="B135" s="2">
        <v>2.5</v>
      </c>
      <c r="C135" s="14">
        <v>0.15</v>
      </c>
      <c r="D135" s="2">
        <v>1</v>
      </c>
      <c r="I135" s="3">
        <v>7.04</v>
      </c>
      <c r="J135" s="2">
        <v>52</v>
      </c>
    </row>
    <row r="136" spans="1:10" x14ac:dyDescent="0.25">
      <c r="A136" s="2">
        <v>22</v>
      </c>
      <c r="B136" s="2">
        <v>2.7</v>
      </c>
      <c r="C136" s="2">
        <v>0.31</v>
      </c>
      <c r="D136" s="2">
        <v>1.4</v>
      </c>
      <c r="I136" s="3">
        <v>6.98</v>
      </c>
      <c r="J136" s="2">
        <v>60</v>
      </c>
    </row>
    <row r="137" spans="1:10" x14ac:dyDescent="0.25">
      <c r="A137" s="2">
        <v>22</v>
      </c>
      <c r="B137" s="2">
        <v>2.7</v>
      </c>
      <c r="C137" s="2">
        <v>0.3</v>
      </c>
      <c r="D137" s="2">
        <v>1.4</v>
      </c>
      <c r="I137" s="3">
        <v>6.98</v>
      </c>
      <c r="J137" s="2">
        <v>31</v>
      </c>
    </row>
    <row r="138" spans="1:10" x14ac:dyDescent="0.25">
      <c r="A138" s="2">
        <v>19</v>
      </c>
      <c r="B138" s="2">
        <v>2.5</v>
      </c>
      <c r="C138" s="14">
        <v>0.15</v>
      </c>
      <c r="D138" s="2">
        <v>1.2</v>
      </c>
      <c r="I138" s="3">
        <v>6.09</v>
      </c>
      <c r="J138" s="2">
        <v>48</v>
      </c>
    </row>
    <row r="139" spans="1:10" x14ac:dyDescent="0.25">
      <c r="A139" s="2">
        <v>19</v>
      </c>
      <c r="B139" s="2">
        <v>2.2999999999999998</v>
      </c>
      <c r="C139" s="2">
        <v>0.42</v>
      </c>
      <c r="D139" s="2">
        <v>1.2</v>
      </c>
      <c r="I139" s="3">
        <v>7.06</v>
      </c>
      <c r="J139" s="2">
        <v>61</v>
      </c>
    </row>
    <row r="140" spans="1:10" x14ac:dyDescent="0.25">
      <c r="A140" s="2">
        <v>10</v>
      </c>
      <c r="B140" s="2">
        <v>1.7</v>
      </c>
      <c r="C140" s="14">
        <v>0.15</v>
      </c>
      <c r="D140" s="2">
        <v>1.1000000000000001</v>
      </c>
      <c r="I140" s="3">
        <v>6.81</v>
      </c>
      <c r="J140" s="2">
        <v>33</v>
      </c>
    </row>
    <row r="141" spans="1:10" x14ac:dyDescent="0.25">
      <c r="A141" s="2">
        <v>15</v>
      </c>
      <c r="B141" s="2">
        <v>2.2000000000000002</v>
      </c>
      <c r="C141" s="2">
        <v>0.46</v>
      </c>
      <c r="D141" s="2">
        <v>1.1000000000000001</v>
      </c>
      <c r="I141" s="3">
        <v>6.9</v>
      </c>
      <c r="J141" s="2">
        <v>33</v>
      </c>
    </row>
    <row r="142" spans="1:10" x14ac:dyDescent="0.25">
      <c r="A142" s="2">
        <v>20</v>
      </c>
      <c r="B142" s="2">
        <v>2.2999999999999998</v>
      </c>
      <c r="C142" s="2">
        <v>0.46</v>
      </c>
      <c r="D142" s="2">
        <v>1.3</v>
      </c>
      <c r="I142" s="3">
        <v>7.15</v>
      </c>
      <c r="J142" s="2">
        <v>63</v>
      </c>
    </row>
    <row r="143" spans="1:10" x14ac:dyDescent="0.25">
      <c r="A143" s="2">
        <v>10</v>
      </c>
      <c r="B143" s="2">
        <v>1.5</v>
      </c>
      <c r="C143" s="14">
        <v>0.15</v>
      </c>
      <c r="D143" s="2">
        <v>1.6</v>
      </c>
      <c r="I143" s="3">
        <v>6.69</v>
      </c>
      <c r="J143" s="2">
        <v>63</v>
      </c>
    </row>
    <row r="144" spans="1:10" x14ac:dyDescent="0.25">
      <c r="A144" s="2">
        <v>10</v>
      </c>
      <c r="B144" s="2">
        <v>1.5</v>
      </c>
      <c r="C144" s="14">
        <v>0.15</v>
      </c>
      <c r="D144" s="2">
        <v>1.6</v>
      </c>
      <c r="I144" s="3">
        <v>6.69</v>
      </c>
      <c r="J144" s="2">
        <v>63</v>
      </c>
    </row>
    <row r="145" spans="1:10" x14ac:dyDescent="0.25">
      <c r="A145" s="2">
        <v>19</v>
      </c>
      <c r="B145" s="2">
        <v>2.6</v>
      </c>
      <c r="C145" s="2">
        <v>0.39</v>
      </c>
      <c r="D145" s="2">
        <v>1.4</v>
      </c>
      <c r="I145" s="3">
        <v>6.67</v>
      </c>
      <c r="J145" s="2">
        <v>63</v>
      </c>
    </row>
    <row r="146" spans="1:10" x14ac:dyDescent="0.25">
      <c r="A146" s="2">
        <v>19</v>
      </c>
      <c r="B146" s="2">
        <v>2.6</v>
      </c>
      <c r="C146" s="2">
        <v>0.39</v>
      </c>
      <c r="D146" s="2">
        <v>1.4</v>
      </c>
      <c r="I146" s="3">
        <v>6.67</v>
      </c>
      <c r="J146" s="2">
        <v>95</v>
      </c>
    </row>
    <row r="147" spans="1:10" x14ac:dyDescent="0.25">
      <c r="A147" s="2">
        <v>20</v>
      </c>
      <c r="B147" s="2">
        <v>2.4</v>
      </c>
      <c r="C147" s="2">
        <v>0.5</v>
      </c>
      <c r="D147" s="2">
        <v>1.3</v>
      </c>
      <c r="I147" s="3">
        <v>6.83</v>
      </c>
      <c r="J147" s="2">
        <v>95</v>
      </c>
    </row>
    <row r="148" spans="1:10" x14ac:dyDescent="0.25">
      <c r="A148" s="2">
        <v>20</v>
      </c>
      <c r="B148" s="2">
        <v>2.4</v>
      </c>
      <c r="C148" s="2">
        <v>0.5</v>
      </c>
      <c r="D148" s="2">
        <v>1.3</v>
      </c>
      <c r="I148" s="3">
        <v>6.83</v>
      </c>
      <c r="J148" s="2">
        <v>61</v>
      </c>
    </row>
    <row r="149" spans="1:10" x14ac:dyDescent="0.25">
      <c r="A149" s="2">
        <v>18</v>
      </c>
      <c r="B149" s="2">
        <v>2.2999999999999998</v>
      </c>
      <c r="C149" s="14">
        <v>1.5</v>
      </c>
      <c r="D149" s="2">
        <v>7.3</v>
      </c>
      <c r="I149" s="3">
        <v>6.72</v>
      </c>
      <c r="J149" s="2">
        <v>61</v>
      </c>
    </row>
    <row r="150" spans="1:10" x14ac:dyDescent="0.25">
      <c r="A150" s="2">
        <v>18</v>
      </c>
      <c r="B150" s="2">
        <v>2.2999999999999998</v>
      </c>
      <c r="C150" s="14">
        <v>0.15</v>
      </c>
      <c r="D150" s="2">
        <v>7.3</v>
      </c>
      <c r="I150" s="3">
        <v>6.72</v>
      </c>
      <c r="J150" s="2">
        <v>55</v>
      </c>
    </row>
    <row r="151" spans="1:10" x14ac:dyDescent="0.25">
      <c r="A151" s="2">
        <v>20</v>
      </c>
      <c r="B151" s="2">
        <v>2.8</v>
      </c>
      <c r="C151" s="2">
        <v>2</v>
      </c>
      <c r="D151" s="2">
        <v>1.2</v>
      </c>
      <c r="I151" s="3">
        <v>6.32</v>
      </c>
      <c r="J151" s="2">
        <v>55</v>
      </c>
    </row>
    <row r="152" spans="1:10" x14ac:dyDescent="0.25">
      <c r="A152" s="2">
        <v>20</v>
      </c>
      <c r="B152" s="2">
        <v>2.8</v>
      </c>
      <c r="C152" s="2">
        <v>2</v>
      </c>
      <c r="D152" s="2">
        <v>1.2</v>
      </c>
      <c r="I152" s="3">
        <v>6.32</v>
      </c>
      <c r="J152" s="2">
        <v>36</v>
      </c>
    </row>
    <row r="153" spans="1:10" x14ac:dyDescent="0.25">
      <c r="A153" s="2">
        <v>19</v>
      </c>
      <c r="B153" s="2">
        <v>2.1</v>
      </c>
      <c r="C153" s="2">
        <v>0.95</v>
      </c>
      <c r="D153" s="2">
        <v>1.4</v>
      </c>
      <c r="I153" s="3">
        <v>6.38</v>
      </c>
      <c r="J153" s="2">
        <v>36</v>
      </c>
    </row>
    <row r="154" spans="1:10" x14ac:dyDescent="0.25">
      <c r="A154" s="2">
        <v>19</v>
      </c>
      <c r="B154" s="2">
        <v>2.1</v>
      </c>
      <c r="C154" s="2">
        <v>0.95</v>
      </c>
      <c r="D154" s="2">
        <v>1.4</v>
      </c>
      <c r="I154" s="3">
        <v>6.38</v>
      </c>
      <c r="J154" s="2">
        <v>51</v>
      </c>
    </row>
    <row r="155" spans="1:10" x14ac:dyDescent="0.25">
      <c r="A155" s="2">
        <v>11</v>
      </c>
      <c r="B155" s="2">
        <v>1.7</v>
      </c>
      <c r="C155" s="14">
        <v>0.15</v>
      </c>
      <c r="D155" s="14">
        <v>0.25</v>
      </c>
      <c r="I155" s="3">
        <v>6.37</v>
      </c>
      <c r="J155" s="2">
        <v>51</v>
      </c>
    </row>
    <row r="156" spans="1:10" x14ac:dyDescent="0.25">
      <c r="A156" s="2">
        <v>11</v>
      </c>
      <c r="B156" s="2">
        <v>1.7</v>
      </c>
      <c r="C156" s="14">
        <v>0.75</v>
      </c>
      <c r="D156" s="14">
        <v>1.25</v>
      </c>
      <c r="I156" s="3">
        <v>6.37</v>
      </c>
      <c r="J156" s="2">
        <v>54</v>
      </c>
    </row>
    <row r="157" spans="1:10" x14ac:dyDescent="0.25">
      <c r="A157" s="2">
        <v>17</v>
      </c>
      <c r="B157" s="2">
        <v>2</v>
      </c>
      <c r="C157" s="2">
        <v>0.97</v>
      </c>
      <c r="D157" s="2">
        <v>1.2</v>
      </c>
      <c r="I157" s="3">
        <v>6.96</v>
      </c>
      <c r="J157" s="2">
        <v>54</v>
      </c>
    </row>
    <row r="158" spans="1:10" x14ac:dyDescent="0.25">
      <c r="A158" s="2">
        <v>17</v>
      </c>
      <c r="B158" s="2">
        <v>2</v>
      </c>
      <c r="C158" s="2">
        <v>0.97</v>
      </c>
      <c r="D158" s="2">
        <v>1.2</v>
      </c>
      <c r="I158" s="3">
        <v>6.96</v>
      </c>
      <c r="J158" s="2">
        <v>54</v>
      </c>
    </row>
    <row r="159" spans="1:10" x14ac:dyDescent="0.25">
      <c r="A159" s="2">
        <v>16</v>
      </c>
      <c r="B159" s="2">
        <v>2</v>
      </c>
      <c r="C159" s="2">
        <v>1.6</v>
      </c>
      <c r="D159" s="2">
        <v>1.1000000000000001</v>
      </c>
      <c r="I159" s="3">
        <v>6.58</v>
      </c>
      <c r="J159" s="2">
        <v>54</v>
      </c>
    </row>
    <row r="160" spans="1:10" x14ac:dyDescent="0.25">
      <c r="A160" s="2">
        <v>16</v>
      </c>
      <c r="B160" s="2">
        <v>2</v>
      </c>
      <c r="C160" s="2">
        <v>1.6</v>
      </c>
      <c r="D160" s="2">
        <v>1.1000000000000001</v>
      </c>
      <c r="I160" s="3">
        <v>6.58</v>
      </c>
      <c r="J160" s="2">
        <v>38</v>
      </c>
    </row>
    <row r="161" spans="1:10" x14ac:dyDescent="0.25">
      <c r="A161" s="2">
        <v>18</v>
      </c>
      <c r="B161" s="2">
        <v>2</v>
      </c>
      <c r="C161" s="2">
        <v>0.53</v>
      </c>
      <c r="D161" s="2">
        <v>1.4</v>
      </c>
      <c r="I161" s="3">
        <v>6.76</v>
      </c>
      <c r="J161" s="2">
        <v>26</v>
      </c>
    </row>
    <row r="162" spans="1:10" x14ac:dyDescent="0.25">
      <c r="A162" s="2">
        <v>18</v>
      </c>
      <c r="B162" s="2">
        <v>2</v>
      </c>
      <c r="C162" s="2">
        <v>0.53</v>
      </c>
      <c r="D162" s="2">
        <v>1.4</v>
      </c>
      <c r="I162" s="3">
        <v>6.76</v>
      </c>
      <c r="J162" s="2">
        <v>33</v>
      </c>
    </row>
    <row r="163" spans="1:10" x14ac:dyDescent="0.25">
      <c r="A163" s="2">
        <v>13</v>
      </c>
      <c r="B163" s="2">
        <v>1.5</v>
      </c>
      <c r="C163" s="2">
        <v>0.34</v>
      </c>
      <c r="D163" s="2">
        <v>1.4</v>
      </c>
      <c r="I163" s="3">
        <v>6.46</v>
      </c>
      <c r="J163" s="2">
        <v>53</v>
      </c>
    </row>
    <row r="164" spans="1:10" x14ac:dyDescent="0.25">
      <c r="A164" s="2">
        <v>9.1999999999999993</v>
      </c>
      <c r="B164" s="2">
        <v>1.2</v>
      </c>
      <c r="C164" s="14">
        <v>0.15</v>
      </c>
      <c r="D164" s="2">
        <v>1.4</v>
      </c>
      <c r="I164" s="3">
        <v>6.11</v>
      </c>
      <c r="J164" s="2">
        <v>76</v>
      </c>
    </row>
    <row r="165" spans="1:10" x14ac:dyDescent="0.25">
      <c r="A165" s="2">
        <v>11</v>
      </c>
      <c r="B165" s="2">
        <v>1.4</v>
      </c>
      <c r="C165" s="14">
        <v>0.15</v>
      </c>
      <c r="D165" s="2">
        <v>1.2</v>
      </c>
      <c r="I165" s="3">
        <v>6.76</v>
      </c>
      <c r="J165" s="2">
        <v>31</v>
      </c>
    </row>
    <row r="166" spans="1:10" x14ac:dyDescent="0.25">
      <c r="A166" s="2">
        <v>17</v>
      </c>
      <c r="B166" s="2">
        <v>1.9</v>
      </c>
      <c r="C166" s="2">
        <v>0.55000000000000004</v>
      </c>
      <c r="D166" s="2">
        <v>1.3</v>
      </c>
      <c r="I166" s="3">
        <v>7.11</v>
      </c>
      <c r="J166" s="2">
        <v>38</v>
      </c>
    </row>
    <row r="167" spans="1:10" x14ac:dyDescent="0.25">
      <c r="A167" s="2">
        <v>27</v>
      </c>
      <c r="B167" s="2">
        <v>2.5</v>
      </c>
      <c r="C167" s="2">
        <v>0.57999999999999996</v>
      </c>
      <c r="D167" s="2">
        <v>1</v>
      </c>
      <c r="I167" s="3">
        <v>7.13</v>
      </c>
      <c r="J167" s="2">
        <v>54</v>
      </c>
    </row>
    <row r="168" spans="1:10" x14ac:dyDescent="0.25">
      <c r="A168" s="2">
        <v>8.5</v>
      </c>
      <c r="B168" s="2">
        <v>1.2</v>
      </c>
      <c r="C168" s="2">
        <v>0.38</v>
      </c>
      <c r="D168" s="2">
        <v>1.1000000000000001</v>
      </c>
      <c r="I168" s="3">
        <v>6.79</v>
      </c>
      <c r="J168" s="2">
        <v>49</v>
      </c>
    </row>
    <row r="169" spans="1:10" x14ac:dyDescent="0.25">
      <c r="A169" s="2">
        <v>13</v>
      </c>
      <c r="B169" s="2">
        <v>1.5</v>
      </c>
      <c r="C169" s="14">
        <v>0.15</v>
      </c>
      <c r="D169" s="2">
        <v>1.1000000000000001</v>
      </c>
      <c r="I169" s="3">
        <v>6.66</v>
      </c>
      <c r="J169" s="2">
        <v>46</v>
      </c>
    </row>
    <row r="170" spans="1:10" x14ac:dyDescent="0.25">
      <c r="A170" s="2">
        <v>19</v>
      </c>
      <c r="B170" s="2">
        <v>2.2000000000000002</v>
      </c>
      <c r="C170" s="2">
        <v>0.54</v>
      </c>
      <c r="D170" s="2">
        <v>1.4</v>
      </c>
      <c r="I170" s="3">
        <v>7.72</v>
      </c>
      <c r="J170" s="2">
        <v>49</v>
      </c>
    </row>
    <row r="171" spans="1:10" x14ac:dyDescent="0.25">
      <c r="A171" s="2">
        <v>13</v>
      </c>
      <c r="B171" s="2">
        <v>1.7</v>
      </c>
      <c r="C171" s="2">
        <v>1.3</v>
      </c>
      <c r="D171" s="2">
        <v>1.4</v>
      </c>
      <c r="I171" s="3">
        <v>6.54</v>
      </c>
      <c r="J171" s="2">
        <v>33</v>
      </c>
    </row>
    <row r="172" spans="1:10" x14ac:dyDescent="0.25">
      <c r="A172" s="2">
        <v>19</v>
      </c>
      <c r="B172" s="2">
        <v>2</v>
      </c>
      <c r="C172" s="2">
        <v>0.56999999999999995</v>
      </c>
      <c r="D172" s="2">
        <v>1.3</v>
      </c>
      <c r="I172" s="2">
        <v>6.45</v>
      </c>
      <c r="J172" s="2">
        <v>47</v>
      </c>
    </row>
    <row r="173" spans="1:10" x14ac:dyDescent="0.25">
      <c r="A173" s="2">
        <v>15</v>
      </c>
      <c r="B173" s="2">
        <v>1.7</v>
      </c>
      <c r="C173" s="2">
        <v>0.42</v>
      </c>
      <c r="D173" s="2">
        <v>1.3</v>
      </c>
      <c r="I173" s="2">
        <v>6.05</v>
      </c>
      <c r="J173" s="2">
        <v>43</v>
      </c>
    </row>
    <row r="174" spans="1:10" x14ac:dyDescent="0.25">
      <c r="A174" s="2">
        <v>10</v>
      </c>
      <c r="B174" s="2">
        <v>1.3</v>
      </c>
      <c r="C174" s="15">
        <v>0.15</v>
      </c>
      <c r="D174" s="2">
        <v>1.2</v>
      </c>
      <c r="I174" s="2">
        <v>6.5</v>
      </c>
      <c r="J174" s="2">
        <v>53</v>
      </c>
    </row>
    <row r="175" spans="1:10" x14ac:dyDescent="0.25">
      <c r="A175" s="2">
        <v>16</v>
      </c>
      <c r="B175" s="2">
        <v>2.1</v>
      </c>
      <c r="C175" s="2">
        <v>0.46</v>
      </c>
      <c r="D175" s="2">
        <v>1.6</v>
      </c>
      <c r="I175" s="2">
        <v>6.42</v>
      </c>
      <c r="J175" s="2">
        <v>40</v>
      </c>
    </row>
    <row r="176" spans="1:10" x14ac:dyDescent="0.25">
      <c r="A176" s="2">
        <v>11</v>
      </c>
      <c r="B176" s="2">
        <v>1.6</v>
      </c>
      <c r="C176" s="2">
        <v>0.66</v>
      </c>
      <c r="D176" s="2">
        <v>1.4</v>
      </c>
      <c r="I176" s="2">
        <v>6.61</v>
      </c>
      <c r="J176" s="2">
        <v>40</v>
      </c>
    </row>
    <row r="177" spans="1:10" x14ac:dyDescent="0.25">
      <c r="A177" s="2">
        <v>14.9</v>
      </c>
      <c r="B177" s="2">
        <v>3.65</v>
      </c>
      <c r="C177" s="2">
        <v>0.3</v>
      </c>
      <c r="D177" s="2">
        <v>1.89</v>
      </c>
      <c r="I177" s="2">
        <v>7.13</v>
      </c>
      <c r="J177" s="2">
        <v>62</v>
      </c>
    </row>
    <row r="178" spans="1:10" x14ac:dyDescent="0.25">
      <c r="A178" s="2">
        <v>9.5</v>
      </c>
      <c r="B178" s="2">
        <v>2</v>
      </c>
      <c r="C178" s="14">
        <v>0.15</v>
      </c>
      <c r="D178" s="2">
        <v>1.8</v>
      </c>
      <c r="I178" s="3">
        <v>6.59</v>
      </c>
      <c r="J178" s="2">
        <v>62</v>
      </c>
    </row>
    <row r="179" spans="1:10" x14ac:dyDescent="0.25">
      <c r="A179" s="2">
        <v>9.5</v>
      </c>
      <c r="B179" s="2">
        <v>2</v>
      </c>
      <c r="C179" s="14">
        <v>0.15</v>
      </c>
      <c r="D179" s="2">
        <v>1.8</v>
      </c>
      <c r="I179" s="3">
        <v>6.91</v>
      </c>
      <c r="J179" s="2">
        <v>49</v>
      </c>
    </row>
    <row r="180" spans="1:10" x14ac:dyDescent="0.25">
      <c r="A180" s="2">
        <v>17</v>
      </c>
      <c r="B180" s="2">
        <v>3.8</v>
      </c>
      <c r="C180" s="14">
        <v>0.15</v>
      </c>
      <c r="D180" s="2">
        <v>2.2000000000000002</v>
      </c>
      <c r="I180" s="3">
        <v>6.91</v>
      </c>
      <c r="J180" s="2">
        <v>42</v>
      </c>
    </row>
    <row r="181" spans="1:10" x14ac:dyDescent="0.25">
      <c r="A181" s="2">
        <v>17</v>
      </c>
      <c r="B181" s="2">
        <v>3.8</v>
      </c>
      <c r="C181" s="14">
        <v>0.15</v>
      </c>
      <c r="D181" s="2">
        <v>2.2000000000000002</v>
      </c>
      <c r="I181" s="3">
        <v>7.02</v>
      </c>
      <c r="J181" s="2">
        <v>110</v>
      </c>
    </row>
    <row r="182" spans="1:10" x14ac:dyDescent="0.25">
      <c r="A182" s="2">
        <v>15</v>
      </c>
      <c r="B182" s="2">
        <v>2.8</v>
      </c>
      <c r="C182" s="14">
        <v>0.15</v>
      </c>
      <c r="D182" s="2">
        <v>1.9</v>
      </c>
      <c r="I182" s="3">
        <v>7.02</v>
      </c>
      <c r="J182" s="2">
        <v>46</v>
      </c>
    </row>
    <row r="183" spans="1:10" x14ac:dyDescent="0.25">
      <c r="A183" s="2">
        <v>13</v>
      </c>
      <c r="B183" s="2">
        <v>2.8</v>
      </c>
      <c r="C183" s="2">
        <v>0.69</v>
      </c>
      <c r="D183" s="2">
        <v>1.7</v>
      </c>
      <c r="I183" s="3">
        <v>7.08</v>
      </c>
      <c r="J183" s="2">
        <v>71</v>
      </c>
    </row>
    <row r="184" spans="1:10" x14ac:dyDescent="0.25">
      <c r="A184" s="2">
        <v>28</v>
      </c>
      <c r="B184" s="2">
        <v>4.9000000000000004</v>
      </c>
      <c r="C184" s="2">
        <v>1.4</v>
      </c>
      <c r="D184" s="2">
        <v>3</v>
      </c>
      <c r="I184" s="3">
        <v>7.2</v>
      </c>
      <c r="J184" s="2">
        <v>71</v>
      </c>
    </row>
    <row r="185" spans="1:10" x14ac:dyDescent="0.25">
      <c r="A185" s="2">
        <v>14</v>
      </c>
      <c r="B185" s="2">
        <v>2.7</v>
      </c>
      <c r="C185" s="2">
        <v>0.41</v>
      </c>
      <c r="D185" s="2">
        <v>2.5</v>
      </c>
      <c r="I185" s="3">
        <v>7.12</v>
      </c>
    </row>
    <row r="186" spans="1:10" x14ac:dyDescent="0.25">
      <c r="A186" s="2">
        <v>23</v>
      </c>
      <c r="B186" s="2">
        <v>3.8</v>
      </c>
      <c r="C186" s="14">
        <v>0.15</v>
      </c>
      <c r="D186" s="2">
        <v>1.9</v>
      </c>
      <c r="I186" s="3">
        <v>6.77</v>
      </c>
    </row>
    <row r="187" spans="1:10" x14ac:dyDescent="0.25">
      <c r="A187" s="2">
        <v>23</v>
      </c>
      <c r="B187" s="2">
        <v>3.8</v>
      </c>
      <c r="C187" s="14">
        <v>0.15</v>
      </c>
      <c r="D187" s="2">
        <v>1.9</v>
      </c>
      <c r="I187" s="3">
        <v>7.2</v>
      </c>
    </row>
    <row r="188" spans="1:10" x14ac:dyDescent="0.25">
      <c r="I188" s="3">
        <v>7.21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E9A4-113E-4A57-ABAC-AF23670C8B37}">
  <sheetPr>
    <tabColor rgb="FF0070C0"/>
  </sheetPr>
  <dimension ref="A1:N186"/>
  <sheetViews>
    <sheetView topLeftCell="E1" zoomScale="80" zoomScaleNormal="80" workbookViewId="0">
      <pane ySplit="1" topLeftCell="A122" activePane="bottomLeft" state="frozen"/>
      <selection pane="bottomLeft" activeCell="K2" sqref="K2:K77"/>
    </sheetView>
  </sheetViews>
  <sheetFormatPr defaultRowHeight="15" x14ac:dyDescent="0.25"/>
  <cols>
    <col min="1" max="11" width="18.85546875" style="2" customWidth="1"/>
    <col min="12" max="12" width="10.42578125" customWidth="1"/>
    <col min="13" max="13" width="12.42578125" bestFit="1" customWidth="1"/>
    <col min="14" max="14" width="18.71093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9" t="s">
        <v>21</v>
      </c>
      <c r="L1" s="20" t="s">
        <v>22</v>
      </c>
      <c r="M1" s="20" t="s">
        <v>23</v>
      </c>
      <c r="N1" s="20" t="s">
        <v>24</v>
      </c>
    </row>
    <row r="2" spans="1:14" x14ac:dyDescent="0.25">
      <c r="A2" s="2">
        <v>71</v>
      </c>
      <c r="B2" s="2">
        <v>21</v>
      </c>
      <c r="C2" s="2">
        <v>2.9</v>
      </c>
      <c r="D2" s="2">
        <v>6.6</v>
      </c>
      <c r="E2" s="2">
        <v>470</v>
      </c>
      <c r="F2" s="2">
        <v>6.11</v>
      </c>
      <c r="G2" s="2">
        <v>7.45</v>
      </c>
      <c r="H2" s="2">
        <v>8.06</v>
      </c>
      <c r="I2" s="3">
        <v>7.45</v>
      </c>
      <c r="J2" s="2">
        <v>260</v>
      </c>
      <c r="K2" s="2">
        <v>0.94</v>
      </c>
      <c r="L2">
        <v>0.1</v>
      </c>
      <c r="M2">
        <v>6.6000000000000003E-2</v>
      </c>
      <c r="N2">
        <v>1.7000000000000001E-2</v>
      </c>
    </row>
    <row r="3" spans="1:14" x14ac:dyDescent="0.25">
      <c r="A3" s="2">
        <v>61</v>
      </c>
      <c r="B3" s="2">
        <v>17</v>
      </c>
      <c r="C3" s="2">
        <v>3.2</v>
      </c>
      <c r="D3" s="2">
        <v>5.0999999999999996</v>
      </c>
      <c r="E3" s="2">
        <v>430</v>
      </c>
      <c r="F3" s="2">
        <v>7.35</v>
      </c>
      <c r="G3" s="2">
        <v>7.56</v>
      </c>
      <c r="H3" s="2">
        <v>8.0500000000000007</v>
      </c>
      <c r="I3" s="3">
        <v>7.56</v>
      </c>
      <c r="J3" s="2">
        <v>230</v>
      </c>
      <c r="K3" s="2">
        <v>0.95</v>
      </c>
      <c r="L3">
        <v>8.5000000000000006E-3</v>
      </c>
      <c r="M3">
        <v>0.06</v>
      </c>
      <c r="N3">
        <v>4.0000000000000001E-3</v>
      </c>
    </row>
    <row r="4" spans="1:14" x14ac:dyDescent="0.25">
      <c r="A4" s="2">
        <v>73</v>
      </c>
      <c r="B4" s="2">
        <v>20</v>
      </c>
      <c r="C4" s="2">
        <v>2.1</v>
      </c>
      <c r="D4" s="2">
        <v>6.5</v>
      </c>
      <c r="E4" s="2">
        <v>490</v>
      </c>
      <c r="F4" s="2">
        <v>5.43</v>
      </c>
      <c r="G4" s="2">
        <v>7.79</v>
      </c>
      <c r="H4" s="2">
        <v>7.89</v>
      </c>
      <c r="I4" s="3">
        <v>7.79</v>
      </c>
      <c r="J4" s="2">
        <v>260</v>
      </c>
      <c r="K4" s="2">
        <v>1</v>
      </c>
      <c r="L4">
        <v>7.9000000000000008E-3</v>
      </c>
      <c r="M4">
        <v>7.0999999999999994E-2</v>
      </c>
      <c r="N4">
        <v>1.9E-2</v>
      </c>
    </row>
    <row r="5" spans="1:14" x14ac:dyDescent="0.25">
      <c r="A5" s="2">
        <v>79</v>
      </c>
      <c r="B5" s="2">
        <v>24</v>
      </c>
      <c r="C5" s="2">
        <v>2</v>
      </c>
      <c r="D5" s="2">
        <v>7.8</v>
      </c>
      <c r="E5" s="2">
        <v>570</v>
      </c>
      <c r="F5" s="2">
        <v>7.19</v>
      </c>
      <c r="G5" s="2">
        <v>7.72</v>
      </c>
      <c r="H5" s="2">
        <v>8.09</v>
      </c>
      <c r="I5" s="3">
        <v>7.72</v>
      </c>
      <c r="J5" s="2">
        <v>290</v>
      </c>
      <c r="K5" s="2">
        <v>1.4</v>
      </c>
      <c r="L5">
        <v>3.8E-3</v>
      </c>
      <c r="M5">
        <v>0.15</v>
      </c>
      <c r="N5">
        <v>8.6999999999999994E-2</v>
      </c>
    </row>
    <row r="6" spans="1:14" x14ac:dyDescent="0.25">
      <c r="A6" s="2">
        <v>58</v>
      </c>
      <c r="B6" s="2">
        <v>14</v>
      </c>
      <c r="C6" s="2">
        <v>3.7</v>
      </c>
      <c r="D6" s="2">
        <v>5.0999999999999996</v>
      </c>
      <c r="E6" s="2">
        <v>360</v>
      </c>
      <c r="F6" s="2">
        <v>7.18</v>
      </c>
      <c r="G6" s="2">
        <v>7.95</v>
      </c>
      <c r="H6" s="2">
        <v>8.07</v>
      </c>
      <c r="I6" s="2">
        <v>7.95</v>
      </c>
      <c r="J6" s="2">
        <v>210</v>
      </c>
      <c r="K6" s="2">
        <v>0.48</v>
      </c>
      <c r="L6">
        <v>6.7000000000000002E-3</v>
      </c>
      <c r="M6">
        <v>0.06</v>
      </c>
      <c r="N6">
        <v>1.7999999999999999E-2</v>
      </c>
    </row>
    <row r="7" spans="1:14" x14ac:dyDescent="0.25">
      <c r="A7" s="2">
        <v>86</v>
      </c>
      <c r="B7" s="2">
        <v>22</v>
      </c>
      <c r="C7" s="2">
        <v>3.2</v>
      </c>
      <c r="D7" s="2">
        <v>7.4</v>
      </c>
      <c r="E7" s="2">
        <v>520</v>
      </c>
      <c r="F7" s="2">
        <v>4.1100000000000003</v>
      </c>
      <c r="G7" s="2">
        <v>7.65</v>
      </c>
      <c r="H7" s="2">
        <v>7.93</v>
      </c>
      <c r="I7" s="2">
        <v>7.65</v>
      </c>
      <c r="J7" s="2">
        <v>290</v>
      </c>
      <c r="K7" s="2">
        <v>0.78</v>
      </c>
      <c r="L7">
        <v>2.7E-2</v>
      </c>
      <c r="M7">
        <v>0.13</v>
      </c>
      <c r="N7">
        <v>4.7E-2</v>
      </c>
    </row>
    <row r="8" spans="1:14" x14ac:dyDescent="0.25">
      <c r="A8" s="2">
        <v>87</v>
      </c>
      <c r="B8" s="2">
        <v>24</v>
      </c>
      <c r="C8" s="2">
        <v>2.2999999999999998</v>
      </c>
      <c r="D8" s="2">
        <v>8</v>
      </c>
      <c r="E8" s="2">
        <v>590</v>
      </c>
      <c r="F8" s="2">
        <v>7.14</v>
      </c>
      <c r="G8" s="2">
        <v>7.62</v>
      </c>
      <c r="H8" s="2">
        <v>8.32</v>
      </c>
      <c r="I8" s="2">
        <v>7.62</v>
      </c>
      <c r="J8" s="2">
        <v>320</v>
      </c>
      <c r="K8" s="2">
        <v>0.83</v>
      </c>
      <c r="L8">
        <v>8.3000000000000001E-3</v>
      </c>
      <c r="M8">
        <v>0.35</v>
      </c>
      <c r="N8">
        <v>0.13</v>
      </c>
    </row>
    <row r="9" spans="1:14" x14ac:dyDescent="0.25">
      <c r="A9" s="2">
        <v>64</v>
      </c>
      <c r="B9" s="2">
        <v>18</v>
      </c>
      <c r="C9" s="2">
        <v>2.8</v>
      </c>
      <c r="D9" s="2">
        <v>6</v>
      </c>
      <c r="E9" s="2">
        <v>480</v>
      </c>
      <c r="F9" s="2">
        <v>7.13</v>
      </c>
      <c r="G9" s="2">
        <v>7.46</v>
      </c>
      <c r="H9" s="2">
        <v>8.07</v>
      </c>
      <c r="I9" s="2">
        <v>7.46</v>
      </c>
      <c r="J9" s="2">
        <v>260</v>
      </c>
      <c r="K9" s="2">
        <v>1.3</v>
      </c>
      <c r="L9">
        <v>7.3000000000000001E-3</v>
      </c>
      <c r="M9">
        <v>7.5999999999999998E-2</v>
      </c>
      <c r="N9">
        <v>2.1999999999999999E-2</v>
      </c>
    </row>
    <row r="10" spans="1:14" x14ac:dyDescent="0.25">
      <c r="A10" s="2">
        <v>77</v>
      </c>
      <c r="B10" s="2">
        <v>22</v>
      </c>
      <c r="C10" s="2">
        <v>2.7</v>
      </c>
      <c r="D10" s="2">
        <v>8</v>
      </c>
      <c r="E10" s="2">
        <v>560</v>
      </c>
      <c r="F10" s="2">
        <v>7.39</v>
      </c>
      <c r="G10" s="2">
        <v>8.0399999999999991</v>
      </c>
      <c r="H10" s="2">
        <v>8.02</v>
      </c>
      <c r="I10" s="2">
        <v>8.0399999999999991</v>
      </c>
      <c r="J10" s="2">
        <v>290</v>
      </c>
      <c r="K10" s="2">
        <v>0.79</v>
      </c>
      <c r="L10">
        <v>6.6E-3</v>
      </c>
      <c r="M10">
        <v>8.3000000000000004E-2</v>
      </c>
      <c r="N10">
        <v>8.4000000000000005E-2</v>
      </c>
    </row>
    <row r="11" spans="1:14" x14ac:dyDescent="0.25">
      <c r="A11" s="2">
        <v>15</v>
      </c>
      <c r="B11" s="2">
        <v>3.9</v>
      </c>
      <c r="C11" s="2">
        <v>1.7</v>
      </c>
      <c r="D11" s="2">
        <v>1.5</v>
      </c>
      <c r="E11" s="2">
        <v>110</v>
      </c>
      <c r="F11" s="2">
        <v>7.34</v>
      </c>
      <c r="G11" s="2">
        <v>6.46</v>
      </c>
      <c r="H11" s="2">
        <v>7.49</v>
      </c>
      <c r="I11" s="2">
        <v>6.46</v>
      </c>
      <c r="J11" s="2">
        <v>53</v>
      </c>
      <c r="K11" s="2">
        <v>0.89</v>
      </c>
      <c r="L11">
        <v>0.1</v>
      </c>
      <c r="M11">
        <v>0.25</v>
      </c>
      <c r="N11">
        <v>0.01</v>
      </c>
    </row>
    <row r="12" spans="1:14" x14ac:dyDescent="0.25">
      <c r="A12" s="2">
        <v>14</v>
      </c>
      <c r="B12" s="2">
        <v>3.5</v>
      </c>
      <c r="C12" s="2">
        <v>0.85</v>
      </c>
      <c r="D12" s="2">
        <v>2.1</v>
      </c>
      <c r="E12" s="2">
        <v>110</v>
      </c>
      <c r="F12" s="2">
        <v>4.22</v>
      </c>
      <c r="G12" s="2">
        <v>7.13</v>
      </c>
      <c r="H12" s="2">
        <v>7.67</v>
      </c>
      <c r="I12" s="3">
        <v>7.13</v>
      </c>
      <c r="J12" s="2">
        <v>51</v>
      </c>
      <c r="K12" s="2">
        <v>1.9</v>
      </c>
      <c r="L12">
        <v>6.0000000000000001E-3</v>
      </c>
      <c r="M12">
        <v>0.37</v>
      </c>
      <c r="N12">
        <v>1.2999999999999999E-2</v>
      </c>
    </row>
    <row r="13" spans="1:14" x14ac:dyDescent="0.25">
      <c r="A13" s="2">
        <v>16</v>
      </c>
      <c r="B13" s="2">
        <v>4.2</v>
      </c>
      <c r="C13" s="2">
        <v>1.1000000000000001</v>
      </c>
      <c r="D13" s="2">
        <v>1.5</v>
      </c>
      <c r="E13" s="2">
        <v>110</v>
      </c>
      <c r="F13" s="2">
        <v>4.3600000000000003</v>
      </c>
      <c r="G13" s="2">
        <v>7.8</v>
      </c>
      <c r="H13" s="2">
        <v>7.43</v>
      </c>
      <c r="I13" s="3">
        <v>7.8</v>
      </c>
      <c r="J13" s="2">
        <v>56</v>
      </c>
      <c r="K13" s="2">
        <v>29</v>
      </c>
      <c r="L13">
        <v>5.8999999999999999E-3</v>
      </c>
      <c r="M13">
        <v>1.2</v>
      </c>
      <c r="N13">
        <v>0.05</v>
      </c>
    </row>
    <row r="14" spans="1:14" x14ac:dyDescent="0.25">
      <c r="A14" s="2">
        <v>14</v>
      </c>
      <c r="B14" s="2">
        <v>3.6</v>
      </c>
      <c r="C14" s="2">
        <v>1.1000000000000001</v>
      </c>
      <c r="D14" s="2">
        <v>1.4</v>
      </c>
      <c r="E14" s="2">
        <v>110</v>
      </c>
      <c r="F14" s="2">
        <v>7.31</v>
      </c>
      <c r="G14" s="2">
        <v>7.72</v>
      </c>
      <c r="H14" s="2">
        <v>7.42</v>
      </c>
      <c r="I14" s="3">
        <v>7.43</v>
      </c>
      <c r="J14" s="2">
        <v>85</v>
      </c>
      <c r="K14" s="2">
        <v>13</v>
      </c>
      <c r="L14">
        <v>3.9E-2</v>
      </c>
      <c r="M14">
        <v>0.16</v>
      </c>
      <c r="N14">
        <v>4.0000000000000001E-3</v>
      </c>
    </row>
    <row r="15" spans="1:14" x14ac:dyDescent="0.25">
      <c r="A15" s="2">
        <v>14</v>
      </c>
      <c r="B15" s="2">
        <v>3.9</v>
      </c>
      <c r="C15" s="2">
        <v>0.61</v>
      </c>
      <c r="D15" s="2">
        <v>1.4</v>
      </c>
      <c r="E15" s="2">
        <v>110</v>
      </c>
      <c r="F15" s="2">
        <v>5.74</v>
      </c>
      <c r="G15" s="2">
        <v>7.64</v>
      </c>
      <c r="H15" s="2">
        <v>7.46</v>
      </c>
      <c r="I15" s="3">
        <v>7.72</v>
      </c>
      <c r="J15" s="2">
        <v>49</v>
      </c>
      <c r="K15" s="2">
        <v>1.8</v>
      </c>
      <c r="L15">
        <v>7.4999999999999997E-3</v>
      </c>
      <c r="M15">
        <v>0.24</v>
      </c>
      <c r="N15">
        <v>2.1000000000000001E-2</v>
      </c>
    </row>
    <row r="16" spans="1:14" x14ac:dyDescent="0.25">
      <c r="A16" s="2">
        <v>15</v>
      </c>
      <c r="B16" s="2">
        <v>4.3</v>
      </c>
      <c r="C16" s="2">
        <v>1</v>
      </c>
      <c r="D16" s="2">
        <v>1.7</v>
      </c>
      <c r="E16" s="2">
        <v>120</v>
      </c>
      <c r="F16" s="2">
        <v>6.93</v>
      </c>
      <c r="G16" s="2">
        <v>8.3000000000000007</v>
      </c>
      <c r="H16" s="2">
        <v>7.08</v>
      </c>
      <c r="I16" s="3">
        <v>7.64</v>
      </c>
      <c r="J16" s="2">
        <v>60</v>
      </c>
      <c r="K16" s="2">
        <v>31</v>
      </c>
      <c r="L16">
        <v>3.2000000000000002E-3</v>
      </c>
      <c r="M16">
        <v>1</v>
      </c>
      <c r="N16">
        <v>6.4000000000000001E-2</v>
      </c>
    </row>
    <row r="17" spans="1:14" x14ac:dyDescent="0.25">
      <c r="A17" s="2">
        <v>5.2</v>
      </c>
      <c r="B17" s="2">
        <v>1.3</v>
      </c>
      <c r="C17" s="14">
        <v>0.15</v>
      </c>
      <c r="D17" s="2">
        <v>1.1000000000000001</v>
      </c>
      <c r="E17" s="2">
        <v>65</v>
      </c>
      <c r="F17" s="2">
        <v>6.73</v>
      </c>
      <c r="G17" s="2">
        <v>6.66</v>
      </c>
      <c r="H17" s="2">
        <v>6.11</v>
      </c>
      <c r="I17" s="3">
        <v>8.3000000000000007</v>
      </c>
      <c r="J17" s="2">
        <v>26</v>
      </c>
      <c r="K17" s="2">
        <v>10</v>
      </c>
      <c r="L17">
        <v>0.1</v>
      </c>
      <c r="M17">
        <v>3.4</v>
      </c>
      <c r="N17">
        <v>9.6000000000000002E-2</v>
      </c>
    </row>
    <row r="18" spans="1:14" x14ac:dyDescent="0.25">
      <c r="A18" s="2">
        <v>19</v>
      </c>
      <c r="B18" s="2">
        <v>3.6</v>
      </c>
      <c r="C18" s="2">
        <v>0.81</v>
      </c>
      <c r="D18" s="2">
        <v>1.6</v>
      </c>
      <c r="E18" s="2">
        <v>120</v>
      </c>
      <c r="F18" s="2">
        <v>7.33</v>
      </c>
      <c r="G18" s="2">
        <v>6.8</v>
      </c>
      <c r="H18" s="2">
        <v>7.35</v>
      </c>
      <c r="I18" s="3">
        <v>6.11</v>
      </c>
      <c r="J18" s="2">
        <v>60</v>
      </c>
      <c r="K18" s="2">
        <v>94</v>
      </c>
      <c r="L18">
        <v>0.28999999999999998</v>
      </c>
      <c r="M18">
        <v>0.11</v>
      </c>
      <c r="N18">
        <v>4.0000000000000001E-3</v>
      </c>
    </row>
    <row r="19" spans="1:14" x14ac:dyDescent="0.25">
      <c r="A19" s="2">
        <v>5.2</v>
      </c>
      <c r="B19" s="2">
        <v>1.3</v>
      </c>
      <c r="C19" s="14">
        <v>0.15</v>
      </c>
      <c r="D19" s="2">
        <v>1.1000000000000001</v>
      </c>
      <c r="E19" s="2">
        <v>130</v>
      </c>
      <c r="F19" s="2">
        <v>6.07</v>
      </c>
      <c r="G19" s="2">
        <v>6.55</v>
      </c>
      <c r="H19" s="2">
        <v>7.19</v>
      </c>
      <c r="I19" s="3">
        <v>7.35</v>
      </c>
      <c r="J19" s="2">
        <v>26</v>
      </c>
      <c r="K19" s="2">
        <v>0.39</v>
      </c>
      <c r="L19">
        <v>0.41</v>
      </c>
      <c r="M19">
        <v>0.85</v>
      </c>
      <c r="N19">
        <v>1.2E-2</v>
      </c>
    </row>
    <row r="20" spans="1:14" x14ac:dyDescent="0.25">
      <c r="A20" s="2">
        <v>19</v>
      </c>
      <c r="B20" s="2">
        <v>3.6</v>
      </c>
      <c r="C20" s="2">
        <v>0.8</v>
      </c>
      <c r="D20" s="2">
        <v>1.6</v>
      </c>
      <c r="E20" s="2">
        <v>27</v>
      </c>
      <c r="F20" s="2">
        <v>6.76</v>
      </c>
      <c r="G20" s="2">
        <v>6.24</v>
      </c>
      <c r="H20" s="2">
        <v>5.43</v>
      </c>
      <c r="I20" s="3">
        <v>6.11</v>
      </c>
      <c r="J20" s="2">
        <v>60</v>
      </c>
      <c r="K20" s="2">
        <v>1</v>
      </c>
      <c r="L20">
        <v>0.1</v>
      </c>
      <c r="M20">
        <v>16</v>
      </c>
      <c r="N20">
        <v>0.1</v>
      </c>
    </row>
    <row r="21" spans="1:14" x14ac:dyDescent="0.25">
      <c r="A21" s="2">
        <v>4.2</v>
      </c>
      <c r="B21" s="2">
        <v>0.6</v>
      </c>
      <c r="C21" s="14">
        <v>0.15</v>
      </c>
      <c r="D21" s="2">
        <v>0.8</v>
      </c>
      <c r="E21" s="2">
        <v>170</v>
      </c>
      <c r="F21" s="2">
        <v>6.92</v>
      </c>
      <c r="G21" s="2">
        <v>6.53</v>
      </c>
      <c r="H21" s="2">
        <v>7.18</v>
      </c>
      <c r="I21" s="3">
        <v>7.35</v>
      </c>
      <c r="J21" s="2">
        <v>33</v>
      </c>
      <c r="K21" s="2">
        <v>19</v>
      </c>
      <c r="L21">
        <v>3.0000000000000001E-3</v>
      </c>
      <c r="M21">
        <v>3.7</v>
      </c>
      <c r="N21">
        <v>9.2999999999999999E-2</v>
      </c>
    </row>
    <row r="22" spans="1:14" x14ac:dyDescent="0.25">
      <c r="A22" s="2">
        <v>20</v>
      </c>
      <c r="B22" s="2">
        <v>3.6</v>
      </c>
      <c r="C22" s="2">
        <v>0.8</v>
      </c>
      <c r="D22" s="2">
        <v>1.7</v>
      </c>
      <c r="E22" s="2">
        <v>120</v>
      </c>
      <c r="F22" s="2">
        <v>5.0999999999999996</v>
      </c>
      <c r="G22" s="2">
        <v>6.73</v>
      </c>
      <c r="H22" s="2">
        <v>7.43</v>
      </c>
      <c r="I22" s="3">
        <v>5.43</v>
      </c>
      <c r="J22" s="2">
        <v>70</v>
      </c>
      <c r="K22" s="2">
        <v>6.3</v>
      </c>
      <c r="L22">
        <v>0.23</v>
      </c>
      <c r="M22">
        <v>0.18</v>
      </c>
      <c r="N22">
        <v>3.5999999999999997E-2</v>
      </c>
    </row>
    <row r="23" spans="1:14" x14ac:dyDescent="0.25">
      <c r="A23" s="2">
        <v>20</v>
      </c>
      <c r="B23" s="2">
        <v>3.6</v>
      </c>
      <c r="C23" s="2">
        <v>0.8</v>
      </c>
      <c r="D23" s="2">
        <v>1.7</v>
      </c>
      <c r="E23" s="2">
        <v>58</v>
      </c>
      <c r="F23" s="2">
        <v>7.07</v>
      </c>
      <c r="G23" s="2">
        <v>5.98</v>
      </c>
      <c r="H23" s="2">
        <v>6.07</v>
      </c>
      <c r="I23" s="3">
        <v>7.19</v>
      </c>
      <c r="J23" s="2">
        <v>70</v>
      </c>
      <c r="K23" s="2">
        <v>19</v>
      </c>
      <c r="L23">
        <v>3.6999999999999998E-2</v>
      </c>
      <c r="M23">
        <v>23</v>
      </c>
      <c r="N23">
        <v>0.28000000000000003</v>
      </c>
    </row>
    <row r="24" spans="1:14" x14ac:dyDescent="0.25">
      <c r="A24" s="2">
        <v>4.2</v>
      </c>
      <c r="B24" s="2">
        <v>0.62</v>
      </c>
      <c r="C24" s="14">
        <v>0.15</v>
      </c>
      <c r="D24" s="2">
        <v>0.79</v>
      </c>
      <c r="E24" s="2">
        <v>91</v>
      </c>
      <c r="F24" s="7">
        <v>7.93</v>
      </c>
      <c r="G24" s="2">
        <v>6.35</v>
      </c>
      <c r="H24" s="2">
        <v>7.36</v>
      </c>
      <c r="I24" s="3">
        <v>7.19</v>
      </c>
      <c r="J24" s="2">
        <v>33</v>
      </c>
      <c r="K24" s="2">
        <v>4.0999999999999996</v>
      </c>
      <c r="L24">
        <v>0.18</v>
      </c>
      <c r="M24">
        <v>1.3</v>
      </c>
      <c r="N24">
        <v>4.0000000000000001E-3</v>
      </c>
    </row>
    <row r="25" spans="1:14" x14ac:dyDescent="0.25">
      <c r="A25" s="2">
        <v>29</v>
      </c>
      <c r="B25" s="2">
        <v>5.0999999999999996</v>
      </c>
      <c r="C25" s="2">
        <v>0.81</v>
      </c>
      <c r="D25" s="2">
        <v>2.2000000000000002</v>
      </c>
      <c r="E25" s="2">
        <v>170</v>
      </c>
      <c r="F25" s="7">
        <v>7.9</v>
      </c>
      <c r="G25" s="2">
        <v>6.78</v>
      </c>
      <c r="H25" s="2">
        <v>7.05</v>
      </c>
      <c r="I25" s="3">
        <v>5.43</v>
      </c>
      <c r="J25" s="2">
        <v>98</v>
      </c>
      <c r="K25" s="2">
        <v>0.76</v>
      </c>
      <c r="L25">
        <v>1.2999999999999999E-2</v>
      </c>
      <c r="M25">
        <v>0.24</v>
      </c>
      <c r="N25">
        <v>4.0000000000000001E-3</v>
      </c>
    </row>
    <row r="26" spans="1:14" x14ac:dyDescent="0.25">
      <c r="A26" s="2">
        <v>29</v>
      </c>
      <c r="B26" s="2">
        <v>5.0999999999999996</v>
      </c>
      <c r="C26" s="2">
        <v>0.8</v>
      </c>
      <c r="D26" s="2">
        <v>2.2000000000000002</v>
      </c>
      <c r="E26" s="2">
        <v>140</v>
      </c>
      <c r="F26" s="7">
        <v>8.11</v>
      </c>
      <c r="G26" s="2">
        <v>6.29</v>
      </c>
      <c r="H26" s="2">
        <v>7.66</v>
      </c>
      <c r="I26" s="3">
        <v>7.18</v>
      </c>
      <c r="J26" s="2">
        <v>98</v>
      </c>
      <c r="K26" s="2">
        <v>0.47</v>
      </c>
      <c r="L26">
        <v>1.4999999999999999E-2</v>
      </c>
      <c r="M26">
        <v>0.12</v>
      </c>
      <c r="N26">
        <v>4.0000000000000001E-3</v>
      </c>
    </row>
    <row r="27" spans="1:14" x14ac:dyDescent="0.25">
      <c r="A27" s="2">
        <v>19</v>
      </c>
      <c r="B27" s="2">
        <v>3.3</v>
      </c>
      <c r="C27" s="2">
        <v>0.73</v>
      </c>
      <c r="D27" s="2">
        <v>1.7</v>
      </c>
      <c r="E27" s="2">
        <v>230</v>
      </c>
      <c r="F27" s="7">
        <v>8.07</v>
      </c>
      <c r="G27" s="2">
        <v>7.05</v>
      </c>
      <c r="H27" s="2">
        <v>7.3</v>
      </c>
      <c r="I27" s="3">
        <v>7.18</v>
      </c>
      <c r="J27" s="2">
        <v>62</v>
      </c>
      <c r="K27" s="2">
        <v>1.3</v>
      </c>
      <c r="L27">
        <v>1.0999999999999999E-2</v>
      </c>
      <c r="M27">
        <v>4.9000000000000004</v>
      </c>
      <c r="N27">
        <v>0.28000000000000003</v>
      </c>
    </row>
    <row r="28" spans="1:14" x14ac:dyDescent="0.25">
      <c r="A28" s="2">
        <v>7.6</v>
      </c>
      <c r="B28" s="2">
        <v>0.96</v>
      </c>
      <c r="C28" s="2">
        <v>1.2</v>
      </c>
      <c r="D28" s="2">
        <v>1.6</v>
      </c>
      <c r="E28" s="2">
        <v>34</v>
      </c>
      <c r="F28" s="7">
        <v>7.99</v>
      </c>
      <c r="G28" s="2">
        <v>6.25</v>
      </c>
      <c r="H28" s="2">
        <v>6.39</v>
      </c>
      <c r="I28" s="3">
        <v>7.43</v>
      </c>
      <c r="J28" s="2">
        <v>54</v>
      </c>
      <c r="K28" s="2">
        <v>8.8000000000000007</v>
      </c>
      <c r="L28">
        <v>1.2E-2</v>
      </c>
      <c r="M28">
        <v>1.8</v>
      </c>
      <c r="N28">
        <v>7.8E-2</v>
      </c>
    </row>
    <row r="29" spans="1:14" x14ac:dyDescent="0.25">
      <c r="A29" s="2">
        <v>14</v>
      </c>
      <c r="B29" s="2">
        <v>2.2999999999999998</v>
      </c>
      <c r="C29" s="2">
        <v>0.34</v>
      </c>
      <c r="D29" s="2">
        <v>1.6</v>
      </c>
      <c r="E29" s="2">
        <v>370</v>
      </c>
      <c r="F29" s="7">
        <v>8.02</v>
      </c>
      <c r="G29" s="2">
        <v>6.68</v>
      </c>
      <c r="H29" s="2">
        <v>7.42</v>
      </c>
      <c r="I29" s="3">
        <v>6.07</v>
      </c>
      <c r="J29" s="2">
        <v>49</v>
      </c>
      <c r="K29" s="2">
        <v>0.63</v>
      </c>
      <c r="L29">
        <v>0.26</v>
      </c>
      <c r="M29">
        <v>4.7</v>
      </c>
      <c r="N29">
        <v>0.24</v>
      </c>
    </row>
    <row r="30" spans="1:14" x14ac:dyDescent="0.25">
      <c r="A30" s="2">
        <v>25</v>
      </c>
      <c r="B30" s="2">
        <v>4.5</v>
      </c>
      <c r="C30" s="2">
        <v>0.52</v>
      </c>
      <c r="D30" s="2">
        <v>1.8</v>
      </c>
      <c r="E30" s="2">
        <v>89</v>
      </c>
      <c r="F30" s="7">
        <v>7.95</v>
      </c>
      <c r="G30" s="2">
        <v>6.46</v>
      </c>
      <c r="H30" s="2">
        <v>4.1100000000000003</v>
      </c>
      <c r="I30" s="3">
        <v>7.36</v>
      </c>
      <c r="J30" s="2">
        <v>78</v>
      </c>
      <c r="K30" s="2">
        <v>5.8</v>
      </c>
      <c r="L30">
        <v>7.9000000000000001E-2</v>
      </c>
      <c r="M30">
        <v>7</v>
      </c>
      <c r="N30">
        <v>0.45</v>
      </c>
    </row>
    <row r="31" spans="1:14" x14ac:dyDescent="0.25">
      <c r="A31" s="2">
        <v>22</v>
      </c>
      <c r="B31" s="2">
        <v>3.8</v>
      </c>
      <c r="C31" s="2">
        <v>0.59</v>
      </c>
      <c r="D31" s="2">
        <v>1.6</v>
      </c>
      <c r="E31" s="2">
        <v>90</v>
      </c>
      <c r="F31" s="7">
        <v>8.08</v>
      </c>
      <c r="G31" s="6">
        <v>5.97</v>
      </c>
      <c r="H31" s="2">
        <v>7.14</v>
      </c>
      <c r="I31" s="3">
        <v>7.05</v>
      </c>
      <c r="J31" s="2">
        <v>69</v>
      </c>
      <c r="K31" s="2">
        <v>2.4</v>
      </c>
      <c r="L31">
        <v>0.11</v>
      </c>
      <c r="M31">
        <v>0.98</v>
      </c>
      <c r="N31">
        <v>1.2999999999999999E-2</v>
      </c>
    </row>
    <row r="32" spans="1:14" x14ac:dyDescent="0.25">
      <c r="A32" s="2">
        <v>38</v>
      </c>
      <c r="B32" s="2">
        <v>5.9</v>
      </c>
      <c r="C32" s="2">
        <v>4.2</v>
      </c>
      <c r="D32" s="2">
        <v>2.4</v>
      </c>
      <c r="E32" s="2">
        <v>180</v>
      </c>
      <c r="F32" s="7">
        <v>7.74</v>
      </c>
      <c r="G32" s="7">
        <v>7.38</v>
      </c>
      <c r="H32" s="2">
        <v>7.13</v>
      </c>
      <c r="I32" s="3">
        <v>7.66</v>
      </c>
      <c r="J32" s="2">
        <v>130</v>
      </c>
      <c r="K32" s="2">
        <v>1.7</v>
      </c>
      <c r="L32">
        <v>1.2E-2</v>
      </c>
      <c r="M32">
        <v>1.4</v>
      </c>
      <c r="N32">
        <v>0.91</v>
      </c>
    </row>
    <row r="33" spans="1:14" x14ac:dyDescent="0.25">
      <c r="A33" s="2">
        <v>4</v>
      </c>
      <c r="B33" s="2">
        <v>0.65</v>
      </c>
      <c r="C33" s="2">
        <v>0.63</v>
      </c>
      <c r="D33" s="2">
        <v>0.82</v>
      </c>
      <c r="E33" s="2">
        <v>240</v>
      </c>
      <c r="F33" s="7">
        <v>7.82</v>
      </c>
      <c r="G33" s="7">
        <v>7.18</v>
      </c>
      <c r="H33" s="2">
        <v>7.39</v>
      </c>
      <c r="I33" s="3">
        <v>7.3</v>
      </c>
      <c r="J33" s="2">
        <v>17</v>
      </c>
      <c r="K33" s="2">
        <v>0.51</v>
      </c>
      <c r="L33">
        <v>3.0000000000000001E-3</v>
      </c>
      <c r="M33">
        <v>7.2</v>
      </c>
      <c r="N33">
        <v>0.89</v>
      </c>
    </row>
    <row r="34" spans="1:14" x14ac:dyDescent="0.25">
      <c r="A34" s="2">
        <v>28</v>
      </c>
      <c r="B34" s="2">
        <v>4.2</v>
      </c>
      <c r="C34" s="2">
        <v>1.7</v>
      </c>
      <c r="D34" s="2">
        <v>1.7</v>
      </c>
      <c r="E34" s="2">
        <v>180</v>
      </c>
      <c r="F34" s="7">
        <v>7.99</v>
      </c>
      <c r="G34" s="7">
        <v>7.72</v>
      </c>
      <c r="H34" s="2">
        <v>7.34</v>
      </c>
      <c r="I34" s="3">
        <v>6.39</v>
      </c>
      <c r="J34" s="2">
        <v>95</v>
      </c>
      <c r="K34" s="2">
        <v>0.66</v>
      </c>
      <c r="L34">
        <v>7.5999999999999998E-2</v>
      </c>
      <c r="M34">
        <v>0.06</v>
      </c>
      <c r="N34">
        <v>0.28000000000000003</v>
      </c>
    </row>
    <row r="35" spans="1:14" x14ac:dyDescent="0.25">
      <c r="A35" s="2">
        <v>5.6</v>
      </c>
      <c r="B35" s="2">
        <v>1.2</v>
      </c>
      <c r="C35" s="2">
        <v>5.5</v>
      </c>
      <c r="D35" s="2">
        <v>2.1</v>
      </c>
      <c r="E35" s="2">
        <v>29</v>
      </c>
      <c r="F35" s="7">
        <v>8.15</v>
      </c>
      <c r="G35" s="7">
        <v>7.64</v>
      </c>
      <c r="H35" s="2">
        <v>4.3600000000000003</v>
      </c>
      <c r="I35" s="3">
        <v>7.42</v>
      </c>
      <c r="J35" s="2">
        <v>40</v>
      </c>
      <c r="K35" s="2">
        <v>0.6</v>
      </c>
      <c r="L35">
        <v>8.3000000000000001E-3</v>
      </c>
      <c r="M35">
        <v>2.5</v>
      </c>
      <c r="N35">
        <v>7.8E-2</v>
      </c>
    </row>
    <row r="36" spans="1:14" x14ac:dyDescent="0.25">
      <c r="A36" s="2">
        <v>5.6</v>
      </c>
      <c r="B36" s="2">
        <v>1.2</v>
      </c>
      <c r="C36" s="2">
        <v>5.5</v>
      </c>
      <c r="D36" s="2">
        <v>2.1</v>
      </c>
      <c r="E36" s="2">
        <v>200</v>
      </c>
      <c r="F36" s="7">
        <v>6.75</v>
      </c>
      <c r="G36" s="7">
        <v>7.55</v>
      </c>
      <c r="H36" s="2">
        <v>7.31</v>
      </c>
      <c r="I36" s="3">
        <v>4.1100000000000003</v>
      </c>
      <c r="J36" s="2">
        <v>40</v>
      </c>
      <c r="K36" s="2">
        <v>0.42</v>
      </c>
      <c r="L36">
        <v>6.0000000000000001E-3</v>
      </c>
      <c r="M36">
        <v>0.14000000000000001</v>
      </c>
      <c r="N36">
        <v>0.06</v>
      </c>
    </row>
    <row r="37" spans="1:14" x14ac:dyDescent="0.25">
      <c r="A37" s="2">
        <v>17</v>
      </c>
      <c r="B37" s="2">
        <v>2.6</v>
      </c>
      <c r="C37" s="2">
        <v>1.3</v>
      </c>
      <c r="D37" s="2">
        <v>1.8</v>
      </c>
      <c r="E37" s="2">
        <v>27</v>
      </c>
      <c r="F37" s="7">
        <v>7.84</v>
      </c>
      <c r="G37" s="7">
        <v>7.7</v>
      </c>
      <c r="H37" s="2">
        <v>5.74</v>
      </c>
      <c r="I37" s="3">
        <v>4.1100000000000003</v>
      </c>
      <c r="J37" s="2">
        <v>51</v>
      </c>
      <c r="K37" s="2">
        <v>0.49</v>
      </c>
      <c r="L37">
        <v>7.3000000000000001E-3</v>
      </c>
      <c r="M37">
        <v>2.1</v>
      </c>
      <c r="N37">
        <v>0.1</v>
      </c>
    </row>
    <row r="38" spans="1:14" x14ac:dyDescent="0.25">
      <c r="A38" s="2">
        <v>17</v>
      </c>
      <c r="B38" s="2">
        <v>2.6</v>
      </c>
      <c r="C38" s="2">
        <v>1.3</v>
      </c>
      <c r="D38" s="2">
        <v>1.8</v>
      </c>
      <c r="E38" s="2">
        <v>150</v>
      </c>
      <c r="F38" s="7">
        <v>7.86</v>
      </c>
      <c r="G38" s="7">
        <v>7.18</v>
      </c>
      <c r="H38" s="2">
        <v>6.93</v>
      </c>
      <c r="I38" s="3">
        <v>7.14</v>
      </c>
      <c r="J38" s="2">
        <v>51</v>
      </c>
      <c r="K38" s="2">
        <v>0.33</v>
      </c>
      <c r="L38">
        <v>3.0000000000000001E-3</v>
      </c>
      <c r="M38">
        <v>0.21</v>
      </c>
      <c r="N38">
        <v>0.03</v>
      </c>
    </row>
    <row r="39" spans="1:14" x14ac:dyDescent="0.25">
      <c r="A39" s="2">
        <v>32</v>
      </c>
      <c r="B39" s="2">
        <v>5</v>
      </c>
      <c r="C39" s="2">
        <v>2</v>
      </c>
      <c r="D39" s="2">
        <v>2.1</v>
      </c>
      <c r="E39" s="2">
        <v>120</v>
      </c>
      <c r="F39" s="7">
        <v>8.0399999999999991</v>
      </c>
      <c r="G39" s="7">
        <v>7.57</v>
      </c>
      <c r="H39" s="2">
        <v>6.73</v>
      </c>
      <c r="I39" s="3">
        <v>7.14</v>
      </c>
      <c r="J39" s="2">
        <v>100</v>
      </c>
      <c r="K39" s="2">
        <v>0.2</v>
      </c>
      <c r="L39">
        <v>0.01</v>
      </c>
      <c r="M39">
        <v>0.11</v>
      </c>
      <c r="N39">
        <v>5.7000000000000002E-3</v>
      </c>
    </row>
    <row r="40" spans="1:14" x14ac:dyDescent="0.25">
      <c r="A40" s="2">
        <v>32</v>
      </c>
      <c r="B40" s="2">
        <v>5</v>
      </c>
      <c r="C40" s="2">
        <v>2</v>
      </c>
      <c r="D40" s="2">
        <v>2.1</v>
      </c>
      <c r="E40" s="2">
        <v>97</v>
      </c>
      <c r="F40" s="7">
        <v>8.1300000000000008</v>
      </c>
      <c r="G40" s="7">
        <v>7.57</v>
      </c>
      <c r="H40" s="2">
        <v>7.33</v>
      </c>
      <c r="I40" s="3">
        <v>7.13</v>
      </c>
      <c r="J40" s="2">
        <v>100</v>
      </c>
      <c r="K40" s="2">
        <v>0.8</v>
      </c>
      <c r="L40">
        <v>0.08</v>
      </c>
      <c r="M40">
        <v>3.1</v>
      </c>
      <c r="N40">
        <v>1.6E-2</v>
      </c>
    </row>
    <row r="41" spans="1:14" x14ac:dyDescent="0.25">
      <c r="A41" s="2">
        <v>39</v>
      </c>
      <c r="B41" s="2">
        <v>5.9</v>
      </c>
      <c r="C41" s="14">
        <v>0.15</v>
      </c>
      <c r="D41" s="14">
        <v>0.25</v>
      </c>
      <c r="E41" s="2">
        <v>160</v>
      </c>
      <c r="F41" s="7">
        <v>8.07</v>
      </c>
      <c r="G41" s="7">
        <v>7.84</v>
      </c>
      <c r="H41" s="2">
        <v>6.76</v>
      </c>
      <c r="I41" s="3">
        <v>7.13</v>
      </c>
      <c r="J41" s="2">
        <v>130</v>
      </c>
      <c r="K41" s="2">
        <v>0.69</v>
      </c>
      <c r="L41">
        <v>0.12</v>
      </c>
      <c r="M41">
        <v>0.21</v>
      </c>
      <c r="N41">
        <v>6.0000000000000001E-3</v>
      </c>
    </row>
    <row r="42" spans="1:14" x14ac:dyDescent="0.25">
      <c r="A42" s="2">
        <v>39</v>
      </c>
      <c r="B42" s="2">
        <v>5.9</v>
      </c>
      <c r="C42" s="14">
        <v>1.5</v>
      </c>
      <c r="D42" s="14">
        <v>2.5</v>
      </c>
      <c r="E42" s="2">
        <v>180</v>
      </c>
      <c r="F42" s="7">
        <v>7.81</v>
      </c>
      <c r="G42" s="7">
        <v>7.5</v>
      </c>
      <c r="H42" s="2">
        <v>6.92</v>
      </c>
      <c r="I42" s="3">
        <v>7.39</v>
      </c>
      <c r="J42" s="2">
        <v>130</v>
      </c>
      <c r="K42" s="2">
        <v>0.63</v>
      </c>
      <c r="L42">
        <v>0.19</v>
      </c>
      <c r="M42">
        <v>3</v>
      </c>
      <c r="N42">
        <v>0.42</v>
      </c>
    </row>
    <row r="43" spans="1:14" x14ac:dyDescent="0.25">
      <c r="A43" s="2">
        <v>32</v>
      </c>
      <c r="B43" s="2">
        <v>4.5</v>
      </c>
      <c r="C43" s="14">
        <v>1.5</v>
      </c>
      <c r="D43" s="14">
        <v>2.5</v>
      </c>
      <c r="E43" s="2">
        <v>100</v>
      </c>
      <c r="F43" s="7">
        <v>7.78</v>
      </c>
      <c r="G43" s="7">
        <v>7.72</v>
      </c>
      <c r="H43" s="2">
        <v>6.38</v>
      </c>
      <c r="I43" s="3">
        <v>7.39</v>
      </c>
      <c r="J43" s="2">
        <v>90</v>
      </c>
      <c r="K43" s="2">
        <v>0.5</v>
      </c>
      <c r="L43">
        <v>9.7000000000000003E-2</v>
      </c>
      <c r="M43">
        <v>8.5999999999999993E-2</v>
      </c>
      <c r="N43">
        <v>0.02</v>
      </c>
    </row>
    <row r="44" spans="1:14" x14ac:dyDescent="0.25">
      <c r="A44" s="2">
        <v>33</v>
      </c>
      <c r="B44" s="2">
        <v>4.7</v>
      </c>
      <c r="C44" s="14">
        <v>0.15</v>
      </c>
      <c r="D44" s="14">
        <v>0.25</v>
      </c>
      <c r="E44" s="2">
        <v>110</v>
      </c>
      <c r="F44" s="7">
        <v>7.65</v>
      </c>
      <c r="G44" s="7">
        <v>7.94</v>
      </c>
      <c r="H44" s="2">
        <v>6.72</v>
      </c>
      <c r="I44" s="3">
        <v>7.34</v>
      </c>
      <c r="J44" s="2">
        <v>90</v>
      </c>
      <c r="K44" s="2">
        <v>0.37</v>
      </c>
      <c r="L44">
        <v>8.8999999999999996E-2</v>
      </c>
      <c r="M44">
        <v>9.7000000000000003E-2</v>
      </c>
      <c r="N44">
        <v>4.1999999999999997E-3</v>
      </c>
    </row>
    <row r="45" spans="1:14" x14ac:dyDescent="0.25">
      <c r="A45" s="2">
        <v>3.8</v>
      </c>
      <c r="B45" s="2">
        <v>0.9</v>
      </c>
      <c r="C45" s="2">
        <v>4</v>
      </c>
      <c r="D45" s="2">
        <v>2.6</v>
      </c>
      <c r="E45" s="2">
        <v>16</v>
      </c>
      <c r="F45" s="7">
        <v>7.88</v>
      </c>
      <c r="G45" s="7">
        <v>7.28</v>
      </c>
      <c r="H45" s="2">
        <v>5.0999999999999996</v>
      </c>
      <c r="I45" s="3">
        <v>7.34</v>
      </c>
      <c r="J45" s="2">
        <v>28</v>
      </c>
      <c r="K45" s="2">
        <v>0.68</v>
      </c>
      <c r="L45">
        <v>0.33</v>
      </c>
      <c r="M45">
        <v>0.69</v>
      </c>
      <c r="N45">
        <v>0.03</v>
      </c>
    </row>
    <row r="46" spans="1:14" x14ac:dyDescent="0.25">
      <c r="A46" s="2">
        <v>1</v>
      </c>
      <c r="B46" s="2">
        <v>0.34</v>
      </c>
      <c r="C46" s="14">
        <v>0.15</v>
      </c>
      <c r="D46" s="2">
        <v>1.8</v>
      </c>
      <c r="E46" s="2">
        <v>100</v>
      </c>
      <c r="F46" s="7">
        <v>7.71</v>
      </c>
      <c r="G46" s="7">
        <v>7.35</v>
      </c>
      <c r="H46" s="2">
        <v>7.07</v>
      </c>
      <c r="I46" s="3">
        <v>4.22</v>
      </c>
      <c r="J46" s="15">
        <v>5</v>
      </c>
      <c r="K46" s="2">
        <v>0.89</v>
      </c>
      <c r="L46">
        <v>0.11</v>
      </c>
      <c r="M46">
        <v>7.5999999999999998E-2</v>
      </c>
      <c r="N46">
        <v>4.0000000000000001E-3</v>
      </c>
    </row>
    <row r="47" spans="1:14" x14ac:dyDescent="0.25">
      <c r="A47" s="2">
        <v>1</v>
      </c>
      <c r="B47" s="2">
        <v>0.34</v>
      </c>
      <c r="C47" s="14">
        <v>0.15</v>
      </c>
      <c r="D47" s="2">
        <v>1.8</v>
      </c>
      <c r="E47" s="2">
        <v>150</v>
      </c>
      <c r="F47" s="7">
        <v>7.85</v>
      </c>
      <c r="G47" s="7">
        <v>7.78</v>
      </c>
      <c r="H47" s="2">
        <v>7.24</v>
      </c>
      <c r="I47" s="3">
        <v>4.3600000000000003</v>
      </c>
      <c r="J47" s="15">
        <v>5</v>
      </c>
      <c r="K47" s="2">
        <v>0.43</v>
      </c>
      <c r="L47">
        <v>6.4000000000000001E-2</v>
      </c>
      <c r="M47">
        <v>0.2</v>
      </c>
      <c r="N47">
        <v>4.0000000000000001E-3</v>
      </c>
    </row>
    <row r="48" spans="1:14" x14ac:dyDescent="0.25">
      <c r="A48" s="2">
        <v>35</v>
      </c>
      <c r="B48" s="2">
        <v>5</v>
      </c>
      <c r="C48" s="14">
        <v>0.15</v>
      </c>
      <c r="D48" s="2">
        <v>2.2999999999999998</v>
      </c>
      <c r="E48" s="2">
        <v>110</v>
      </c>
      <c r="F48" s="7">
        <v>7.63</v>
      </c>
      <c r="G48" s="7">
        <v>7.83</v>
      </c>
      <c r="H48" s="2">
        <v>7.48</v>
      </c>
      <c r="I48" s="3">
        <v>4.3600000000000003</v>
      </c>
      <c r="J48" s="2">
        <v>100</v>
      </c>
      <c r="K48" s="2">
        <v>1.1000000000000001</v>
      </c>
      <c r="L48">
        <v>5.0999999999999997E-2</v>
      </c>
      <c r="M48">
        <v>9.6000000000000002E-2</v>
      </c>
      <c r="N48">
        <v>3.2000000000000001E-2</v>
      </c>
    </row>
    <row r="49" spans="1:14" x14ac:dyDescent="0.25">
      <c r="A49" s="2">
        <v>35</v>
      </c>
      <c r="B49" s="2">
        <v>5</v>
      </c>
      <c r="C49" s="14">
        <v>0.15</v>
      </c>
      <c r="D49" s="2">
        <v>2.2999999999999998</v>
      </c>
      <c r="E49" s="2">
        <v>74</v>
      </c>
      <c r="F49" s="7">
        <v>7.89</v>
      </c>
      <c r="G49" s="7">
        <v>7.13</v>
      </c>
      <c r="H49" s="2">
        <v>6.9</v>
      </c>
      <c r="I49" s="3">
        <v>7.31</v>
      </c>
      <c r="J49" s="2">
        <v>100</v>
      </c>
      <c r="K49" s="2">
        <v>0.98</v>
      </c>
      <c r="L49">
        <v>6.4000000000000001E-2</v>
      </c>
      <c r="M49">
        <v>0.34</v>
      </c>
      <c r="N49">
        <v>6.8000000000000005E-2</v>
      </c>
    </row>
    <row r="50" spans="1:14" x14ac:dyDescent="0.25">
      <c r="A50" s="2">
        <v>2.7</v>
      </c>
      <c r="B50" s="2">
        <v>0.45</v>
      </c>
      <c r="C50" s="14">
        <v>0.15</v>
      </c>
      <c r="D50" s="2">
        <v>1.6</v>
      </c>
      <c r="E50" s="2">
        <v>88</v>
      </c>
      <c r="F50" s="7">
        <v>7.58</v>
      </c>
      <c r="G50" s="7">
        <v>8.1999999999999993</v>
      </c>
      <c r="H50" s="2">
        <v>7.33</v>
      </c>
      <c r="I50" s="3">
        <v>7.31</v>
      </c>
      <c r="J50" s="2">
        <v>12</v>
      </c>
      <c r="K50" s="2">
        <v>24</v>
      </c>
      <c r="L50">
        <v>1.4999999999999999E-2</v>
      </c>
      <c r="M50">
        <v>0.14000000000000001</v>
      </c>
      <c r="N50">
        <v>4.0000000000000001E-3</v>
      </c>
    </row>
    <row r="51" spans="1:14" x14ac:dyDescent="0.25">
      <c r="A51" s="2">
        <v>2.7</v>
      </c>
      <c r="B51" s="2">
        <v>0.45</v>
      </c>
      <c r="C51" s="14">
        <v>0.15</v>
      </c>
      <c r="D51" s="2">
        <v>1.6</v>
      </c>
      <c r="E51" s="2">
        <v>200</v>
      </c>
      <c r="F51" s="7">
        <v>7.72</v>
      </c>
      <c r="G51" s="7">
        <v>7.65</v>
      </c>
      <c r="H51" s="2">
        <v>7.32</v>
      </c>
      <c r="I51" s="3">
        <v>5.74</v>
      </c>
      <c r="J51" s="2">
        <v>12</v>
      </c>
      <c r="K51" s="2">
        <v>1</v>
      </c>
      <c r="L51">
        <v>0.13</v>
      </c>
      <c r="M51">
        <v>3.7</v>
      </c>
      <c r="N51">
        <v>0.3</v>
      </c>
    </row>
    <row r="52" spans="1:14" x14ac:dyDescent="0.25">
      <c r="A52" s="2">
        <v>22</v>
      </c>
      <c r="B52" s="2">
        <v>3.7</v>
      </c>
      <c r="C52" s="2">
        <v>2.6</v>
      </c>
      <c r="D52" s="2">
        <v>2.4</v>
      </c>
      <c r="E52" s="2">
        <v>160</v>
      </c>
      <c r="F52" s="7">
        <v>8.31</v>
      </c>
      <c r="G52" s="7">
        <v>7.15</v>
      </c>
      <c r="H52" s="2">
        <v>7.03</v>
      </c>
      <c r="I52" s="3">
        <v>5.74</v>
      </c>
      <c r="J52" s="2">
        <v>73</v>
      </c>
      <c r="K52" s="2">
        <v>0.54</v>
      </c>
      <c r="L52">
        <v>0.17</v>
      </c>
      <c r="M52">
        <v>4</v>
      </c>
      <c r="N52">
        <v>0.33</v>
      </c>
    </row>
    <row r="53" spans="1:14" x14ac:dyDescent="0.25">
      <c r="A53" s="2">
        <v>22</v>
      </c>
      <c r="B53" s="2">
        <v>3.7</v>
      </c>
      <c r="C53" s="2">
        <v>2.6</v>
      </c>
      <c r="D53" s="2">
        <v>2.4</v>
      </c>
      <c r="E53" s="2">
        <v>170</v>
      </c>
      <c r="H53" s="2">
        <v>7.24</v>
      </c>
      <c r="I53" s="3">
        <v>6.93</v>
      </c>
      <c r="J53" s="2">
        <v>73</v>
      </c>
      <c r="K53" s="2">
        <v>0.83</v>
      </c>
      <c r="L53">
        <v>0.1</v>
      </c>
      <c r="M53">
        <v>10</v>
      </c>
      <c r="N53">
        <v>5.6000000000000001E-2</v>
      </c>
    </row>
    <row r="54" spans="1:14" x14ac:dyDescent="0.25">
      <c r="A54" s="2">
        <v>17</v>
      </c>
      <c r="B54" s="2">
        <v>2.8</v>
      </c>
      <c r="C54" s="14">
        <v>0.15</v>
      </c>
      <c r="D54" s="2">
        <v>1.9</v>
      </c>
      <c r="E54" s="2">
        <v>190</v>
      </c>
      <c r="H54" s="2">
        <v>7.22</v>
      </c>
      <c r="I54" s="3">
        <v>6.93</v>
      </c>
      <c r="J54" s="2">
        <v>56</v>
      </c>
      <c r="K54" s="2">
        <v>0.99</v>
      </c>
      <c r="L54">
        <v>0.1</v>
      </c>
      <c r="M54">
        <v>5.2</v>
      </c>
      <c r="N54">
        <v>0.35</v>
      </c>
    </row>
    <row r="55" spans="1:14" x14ac:dyDescent="0.25">
      <c r="A55" s="2">
        <v>17</v>
      </c>
      <c r="B55" s="2">
        <v>2.8</v>
      </c>
      <c r="C55" s="14">
        <v>0.15</v>
      </c>
      <c r="D55" s="2">
        <v>1.9</v>
      </c>
      <c r="E55" s="2">
        <v>210</v>
      </c>
      <c r="H55" s="2">
        <v>6.06</v>
      </c>
      <c r="I55" s="3">
        <v>6.73</v>
      </c>
      <c r="J55" s="2">
        <v>56</v>
      </c>
      <c r="K55" s="2">
        <v>2</v>
      </c>
      <c r="L55">
        <v>1.7999999999999999E-2</v>
      </c>
      <c r="M55">
        <v>4.9000000000000004</v>
      </c>
      <c r="N55">
        <v>0.31</v>
      </c>
    </row>
    <row r="56" spans="1:14" x14ac:dyDescent="0.25">
      <c r="A56" s="2">
        <v>15</v>
      </c>
      <c r="B56" s="2">
        <v>2.5</v>
      </c>
      <c r="C56" s="2">
        <v>1.1000000000000001</v>
      </c>
      <c r="D56" s="2">
        <v>1.4</v>
      </c>
      <c r="E56" s="2">
        <v>45</v>
      </c>
      <c r="H56" s="2">
        <v>6.32</v>
      </c>
      <c r="I56" s="3">
        <v>6.73</v>
      </c>
      <c r="J56" s="2">
        <v>52</v>
      </c>
      <c r="K56" s="2">
        <v>0.38</v>
      </c>
      <c r="L56">
        <v>2.3E-2</v>
      </c>
      <c r="M56">
        <v>21</v>
      </c>
      <c r="N56">
        <v>8.7999999999999995E-2</v>
      </c>
    </row>
    <row r="57" spans="1:14" x14ac:dyDescent="0.25">
      <c r="A57" s="2">
        <v>15</v>
      </c>
      <c r="B57" s="2">
        <v>2.5</v>
      </c>
      <c r="C57" s="2">
        <v>1.1000000000000001</v>
      </c>
      <c r="D57" s="2">
        <v>1.4</v>
      </c>
      <c r="E57" s="2">
        <v>45</v>
      </c>
      <c r="H57" s="2">
        <v>7.25</v>
      </c>
      <c r="I57" s="3">
        <v>7.33</v>
      </c>
      <c r="J57" s="2">
        <v>52</v>
      </c>
      <c r="K57" s="2">
        <v>0.75</v>
      </c>
      <c r="L57">
        <v>1.4E-2</v>
      </c>
      <c r="M57">
        <v>17</v>
      </c>
      <c r="N57">
        <v>0.14000000000000001</v>
      </c>
    </row>
    <row r="58" spans="1:14" x14ac:dyDescent="0.25">
      <c r="A58" s="2">
        <v>6.3</v>
      </c>
      <c r="B58" s="14">
        <v>1</v>
      </c>
      <c r="C58" s="14">
        <v>1.5</v>
      </c>
      <c r="D58" s="14">
        <v>2.5</v>
      </c>
      <c r="E58" s="2">
        <v>200</v>
      </c>
      <c r="H58" s="2">
        <v>5.82</v>
      </c>
      <c r="I58" s="3">
        <v>7.33</v>
      </c>
      <c r="J58" s="2">
        <v>40</v>
      </c>
      <c r="K58" s="2">
        <v>1.2</v>
      </c>
      <c r="L58">
        <v>1.2999999999999999E-2</v>
      </c>
      <c r="M58">
        <v>4.9000000000000004</v>
      </c>
      <c r="N58">
        <v>0.39</v>
      </c>
    </row>
    <row r="59" spans="1:14" x14ac:dyDescent="0.25">
      <c r="A59" s="2">
        <v>26</v>
      </c>
      <c r="B59" s="2">
        <v>3.9</v>
      </c>
      <c r="C59" s="2">
        <v>0.38</v>
      </c>
      <c r="D59" s="2">
        <v>2.1</v>
      </c>
      <c r="E59" s="2">
        <v>33</v>
      </c>
      <c r="H59" s="2">
        <v>7</v>
      </c>
      <c r="I59" s="3">
        <v>6.07</v>
      </c>
      <c r="J59" s="2">
        <v>82</v>
      </c>
      <c r="K59" s="2">
        <v>50</v>
      </c>
      <c r="L59">
        <v>1.2999999999999999E-2</v>
      </c>
      <c r="M59">
        <v>7.5</v>
      </c>
      <c r="N59">
        <v>4.5999999999999999E-2</v>
      </c>
    </row>
    <row r="60" spans="1:14" x14ac:dyDescent="0.25">
      <c r="A60" s="2">
        <v>26</v>
      </c>
      <c r="B60" s="2">
        <v>3.9</v>
      </c>
      <c r="C60" s="2">
        <v>0.38</v>
      </c>
      <c r="D60" s="2">
        <v>2.1</v>
      </c>
      <c r="E60" s="2">
        <v>190</v>
      </c>
      <c r="H60" s="2">
        <v>5.71</v>
      </c>
      <c r="I60" s="3">
        <v>6.76</v>
      </c>
      <c r="J60" s="2">
        <v>82</v>
      </c>
      <c r="K60" s="2">
        <v>12</v>
      </c>
      <c r="L60">
        <v>9.1999999999999998E-3</v>
      </c>
      <c r="M60">
        <v>4.5999999999999996</v>
      </c>
      <c r="N60">
        <v>0.27</v>
      </c>
    </row>
    <row r="61" spans="1:14" x14ac:dyDescent="0.25">
      <c r="A61" s="2">
        <v>31</v>
      </c>
      <c r="B61" s="2">
        <v>4.7</v>
      </c>
      <c r="C61" s="14">
        <v>0.15</v>
      </c>
      <c r="D61" s="2">
        <v>1.5</v>
      </c>
      <c r="E61" s="2">
        <v>40</v>
      </c>
      <c r="H61" s="2">
        <v>7.04</v>
      </c>
      <c r="I61" s="3">
        <v>6.76</v>
      </c>
      <c r="J61" s="2">
        <v>95</v>
      </c>
      <c r="K61" s="2">
        <v>1.1000000000000001</v>
      </c>
      <c r="L61">
        <v>3.6999999999999998E-2</v>
      </c>
      <c r="M61">
        <v>14</v>
      </c>
      <c r="N61">
        <v>7.6999999999999999E-2</v>
      </c>
    </row>
    <row r="62" spans="1:14" x14ac:dyDescent="0.25">
      <c r="A62" s="2">
        <v>31</v>
      </c>
      <c r="B62" s="2">
        <v>4.7</v>
      </c>
      <c r="C62" s="14">
        <v>0.15</v>
      </c>
      <c r="D62" s="2">
        <v>1.5</v>
      </c>
      <c r="E62" s="2">
        <v>200</v>
      </c>
      <c r="H62" s="6">
        <v>6.01</v>
      </c>
      <c r="I62" s="3">
        <v>6.92</v>
      </c>
      <c r="J62" s="2">
        <v>95</v>
      </c>
      <c r="K62" s="2">
        <v>0.49</v>
      </c>
      <c r="L62">
        <v>0.01</v>
      </c>
      <c r="M62">
        <v>5.3</v>
      </c>
      <c r="N62">
        <v>0.22</v>
      </c>
    </row>
    <row r="63" spans="1:14" x14ac:dyDescent="0.25">
      <c r="A63" s="2">
        <v>18</v>
      </c>
      <c r="B63" s="2">
        <v>2.7</v>
      </c>
      <c r="C63" s="14">
        <v>0.15</v>
      </c>
      <c r="D63" s="2">
        <v>2.5</v>
      </c>
      <c r="E63" s="6">
        <v>29</v>
      </c>
      <c r="H63" s="7">
        <v>7.93</v>
      </c>
      <c r="I63" s="3">
        <v>6.92</v>
      </c>
      <c r="J63" s="2">
        <v>53</v>
      </c>
      <c r="K63" s="2">
        <v>1.2</v>
      </c>
      <c r="L63">
        <v>2.7E-2</v>
      </c>
      <c r="M63">
        <v>10</v>
      </c>
      <c r="N63">
        <v>5.7000000000000002E-2</v>
      </c>
    </row>
    <row r="64" spans="1:14" x14ac:dyDescent="0.25">
      <c r="A64" s="2">
        <v>20</v>
      </c>
      <c r="B64" s="2">
        <v>3.2</v>
      </c>
      <c r="C64" s="14">
        <v>0.15</v>
      </c>
      <c r="D64" s="2">
        <v>0.86</v>
      </c>
      <c r="E64" s="7">
        <v>320</v>
      </c>
      <c r="H64" s="7">
        <v>7.99</v>
      </c>
      <c r="I64" s="3">
        <v>6.38</v>
      </c>
      <c r="J64" s="2">
        <v>57</v>
      </c>
      <c r="K64" s="2">
        <v>1</v>
      </c>
      <c r="L64">
        <v>1.2999999999999999E-2</v>
      </c>
      <c r="M64">
        <v>0.36</v>
      </c>
      <c r="N64">
        <v>4.0000000000000001E-3</v>
      </c>
    </row>
    <row r="65" spans="1:14" x14ac:dyDescent="0.25">
      <c r="A65" s="2">
        <v>0.83</v>
      </c>
      <c r="B65" s="14">
        <v>0.1</v>
      </c>
      <c r="C65" s="14">
        <v>0.15</v>
      </c>
      <c r="D65" s="2">
        <v>1</v>
      </c>
      <c r="E65" s="7">
        <v>340</v>
      </c>
      <c r="H65" s="7">
        <v>7.88</v>
      </c>
      <c r="I65" s="3">
        <v>6.72</v>
      </c>
      <c r="J65" s="15">
        <v>5</v>
      </c>
      <c r="K65" s="2">
        <v>2.2000000000000002</v>
      </c>
      <c r="L65">
        <v>1.2E-2</v>
      </c>
      <c r="M65">
        <v>0.44</v>
      </c>
      <c r="N65">
        <v>4.3999999999999997E-2</v>
      </c>
    </row>
    <row r="66" spans="1:14" x14ac:dyDescent="0.25">
      <c r="A66" s="2">
        <v>0.83</v>
      </c>
      <c r="B66" s="14">
        <v>0.1</v>
      </c>
      <c r="C66" s="14">
        <v>0.15</v>
      </c>
      <c r="D66" s="2">
        <v>1</v>
      </c>
      <c r="E66" s="7">
        <v>400</v>
      </c>
      <c r="H66" s="7">
        <v>7.88</v>
      </c>
      <c r="I66" s="3">
        <v>5.0999999999999996</v>
      </c>
      <c r="J66" s="2">
        <v>8.5</v>
      </c>
      <c r="K66" s="2">
        <v>0.91</v>
      </c>
      <c r="L66">
        <v>6.7000000000000002E-3</v>
      </c>
      <c r="M66">
        <v>0.71</v>
      </c>
      <c r="N66">
        <v>0.13</v>
      </c>
    </row>
    <row r="67" spans="1:14" x14ac:dyDescent="0.25">
      <c r="A67" s="2">
        <v>17</v>
      </c>
      <c r="B67" s="2">
        <v>2.6</v>
      </c>
      <c r="C67" s="14">
        <v>0.15</v>
      </c>
      <c r="D67" s="2">
        <v>1.6</v>
      </c>
      <c r="E67" s="7">
        <v>400</v>
      </c>
      <c r="H67" s="7">
        <v>8.19</v>
      </c>
      <c r="I67" s="3">
        <v>5.0999999999999996</v>
      </c>
      <c r="J67" s="2">
        <v>53</v>
      </c>
      <c r="K67" s="2">
        <v>0.91</v>
      </c>
      <c r="L67">
        <v>7.0000000000000001E-3</v>
      </c>
      <c r="M67">
        <v>0.11</v>
      </c>
      <c r="N67">
        <v>7.1000000000000004E-3</v>
      </c>
    </row>
    <row r="68" spans="1:14" x14ac:dyDescent="0.25">
      <c r="A68" s="2">
        <v>17</v>
      </c>
      <c r="B68" s="2">
        <v>2.6</v>
      </c>
      <c r="C68" s="14">
        <v>0.15</v>
      </c>
      <c r="D68" s="2">
        <v>1.6</v>
      </c>
      <c r="E68" s="7">
        <v>380</v>
      </c>
      <c r="H68" s="7">
        <v>8.1199999999999992</v>
      </c>
      <c r="I68" s="3">
        <v>7.07</v>
      </c>
      <c r="J68" s="2">
        <v>23</v>
      </c>
      <c r="K68" s="2">
        <v>35</v>
      </c>
      <c r="L68">
        <v>3.3000000000000002E-2</v>
      </c>
      <c r="M68">
        <v>0.06</v>
      </c>
      <c r="N68">
        <v>4.0000000000000001E-3</v>
      </c>
    </row>
    <row r="69" spans="1:14" x14ac:dyDescent="0.25">
      <c r="A69" s="2">
        <v>25</v>
      </c>
      <c r="B69" s="2">
        <v>4</v>
      </c>
      <c r="C69" s="14">
        <v>0.15</v>
      </c>
      <c r="D69" s="2">
        <v>2.4</v>
      </c>
      <c r="E69" s="7">
        <v>580</v>
      </c>
      <c r="H69" s="7">
        <v>7.9</v>
      </c>
      <c r="I69" s="3">
        <v>7.07</v>
      </c>
      <c r="J69" s="2">
        <v>76</v>
      </c>
      <c r="K69" s="2">
        <v>0.69</v>
      </c>
      <c r="L69">
        <v>7.7999999999999996E-3</v>
      </c>
      <c r="M69">
        <v>0.11</v>
      </c>
      <c r="N69">
        <v>0.15</v>
      </c>
    </row>
    <row r="70" spans="1:14" x14ac:dyDescent="0.25">
      <c r="A70" s="2">
        <v>16</v>
      </c>
      <c r="B70" s="2">
        <v>2.8</v>
      </c>
      <c r="C70" s="14">
        <v>0.15</v>
      </c>
      <c r="D70" s="2">
        <v>1.6</v>
      </c>
      <c r="E70" s="7">
        <v>560</v>
      </c>
      <c r="H70" s="7">
        <v>8.11</v>
      </c>
      <c r="I70" s="3">
        <v>7.24</v>
      </c>
      <c r="J70" s="2">
        <v>52</v>
      </c>
      <c r="K70" s="2">
        <v>2</v>
      </c>
      <c r="L70">
        <v>1.4999999999999999E-2</v>
      </c>
      <c r="M70">
        <v>0.14000000000000001</v>
      </c>
      <c r="N70">
        <v>0.25</v>
      </c>
    </row>
    <row r="71" spans="1:14" x14ac:dyDescent="0.25">
      <c r="A71" s="2">
        <v>9.9</v>
      </c>
      <c r="B71" s="2">
        <v>2.1</v>
      </c>
      <c r="C71" s="2">
        <v>0.47</v>
      </c>
      <c r="D71" s="2">
        <v>1.8</v>
      </c>
      <c r="E71" s="7">
        <v>380</v>
      </c>
      <c r="H71" s="7">
        <v>8.07</v>
      </c>
      <c r="I71" s="3">
        <v>6.66</v>
      </c>
      <c r="J71" s="2">
        <v>37</v>
      </c>
      <c r="K71" s="2">
        <v>6.2</v>
      </c>
      <c r="L71">
        <v>2.1000000000000001E-2</v>
      </c>
      <c r="M71">
        <v>0.06</v>
      </c>
      <c r="N71">
        <v>2.1000000000000001E-2</v>
      </c>
    </row>
    <row r="72" spans="1:14" x14ac:dyDescent="0.25">
      <c r="A72" s="2">
        <v>11</v>
      </c>
      <c r="B72" s="2">
        <v>2.2999999999999998</v>
      </c>
      <c r="C72" s="2">
        <v>0.44</v>
      </c>
      <c r="D72" s="2">
        <v>2.7</v>
      </c>
      <c r="E72" s="7">
        <v>350</v>
      </c>
      <c r="H72" s="7">
        <v>7.99</v>
      </c>
      <c r="I72" s="3">
        <v>6.8</v>
      </c>
      <c r="J72" s="2">
        <v>45</v>
      </c>
      <c r="K72" s="2">
        <v>1.9</v>
      </c>
      <c r="L72">
        <v>0.03</v>
      </c>
      <c r="M72">
        <v>0.18</v>
      </c>
      <c r="N72">
        <v>8.2000000000000007E-3</v>
      </c>
    </row>
    <row r="73" spans="1:14" x14ac:dyDescent="0.25">
      <c r="A73" s="2">
        <v>34</v>
      </c>
      <c r="B73" s="2">
        <v>5.2</v>
      </c>
      <c r="C73" s="2">
        <v>0.36</v>
      </c>
      <c r="D73" s="2">
        <v>2</v>
      </c>
      <c r="E73" s="7">
        <v>390</v>
      </c>
      <c r="H73" s="7">
        <v>8.02</v>
      </c>
      <c r="I73" s="3">
        <v>7.33</v>
      </c>
      <c r="J73" s="2">
        <v>110</v>
      </c>
      <c r="K73" s="2">
        <v>1.9</v>
      </c>
      <c r="L73">
        <v>1.2999999999999999E-2</v>
      </c>
      <c r="M73">
        <v>0.19</v>
      </c>
      <c r="N73">
        <v>4.0000000000000001E-3</v>
      </c>
    </row>
    <row r="74" spans="1:14" x14ac:dyDescent="0.25">
      <c r="A74" s="2">
        <v>25</v>
      </c>
      <c r="B74" s="2">
        <v>4.4000000000000004</v>
      </c>
      <c r="C74" s="2">
        <v>0.51</v>
      </c>
      <c r="D74" s="2">
        <v>2.2999999999999998</v>
      </c>
      <c r="E74" s="7">
        <v>480</v>
      </c>
      <c r="H74" s="7">
        <v>7.95</v>
      </c>
      <c r="I74" s="3">
        <v>6.55</v>
      </c>
      <c r="J74" s="2">
        <v>85</v>
      </c>
      <c r="K74" s="2">
        <v>4.4000000000000004</v>
      </c>
      <c r="L74">
        <v>1.6E-2</v>
      </c>
      <c r="M74">
        <v>8.5999999999999993E-2</v>
      </c>
      <c r="N74">
        <v>8.6999999999999994E-2</v>
      </c>
    </row>
    <row r="75" spans="1:14" x14ac:dyDescent="0.25">
      <c r="A75" s="2">
        <v>3.6</v>
      </c>
      <c r="B75" s="2">
        <v>0.76</v>
      </c>
      <c r="C75" s="15">
        <v>0.15</v>
      </c>
      <c r="D75" s="2">
        <v>1.6</v>
      </c>
      <c r="E75" s="7">
        <v>470</v>
      </c>
      <c r="H75" s="7">
        <v>8.0299999999999994</v>
      </c>
      <c r="I75" s="2">
        <v>6.24</v>
      </c>
      <c r="J75" s="2">
        <v>40</v>
      </c>
      <c r="K75" s="2">
        <v>0.97</v>
      </c>
      <c r="L75">
        <v>1.4E-2</v>
      </c>
      <c r="M75">
        <v>0.15</v>
      </c>
      <c r="N75">
        <v>6.4000000000000001E-2</v>
      </c>
    </row>
    <row r="76" spans="1:14" x14ac:dyDescent="0.25">
      <c r="A76" s="2">
        <v>31</v>
      </c>
      <c r="B76" s="2">
        <v>5.3</v>
      </c>
      <c r="C76" s="15">
        <v>0.15</v>
      </c>
      <c r="D76" s="2">
        <v>2.2000000000000002</v>
      </c>
      <c r="E76" s="7">
        <v>450</v>
      </c>
      <c r="H76" s="7">
        <v>7.74</v>
      </c>
      <c r="I76" s="2">
        <v>6.53</v>
      </c>
      <c r="J76" s="2">
        <v>100</v>
      </c>
      <c r="K76" s="2">
        <v>2</v>
      </c>
      <c r="L76">
        <v>1.0999999999999999E-2</v>
      </c>
      <c r="M76">
        <v>6.9000000000000006E-2</v>
      </c>
      <c r="N76">
        <v>4.7E-2</v>
      </c>
    </row>
    <row r="77" spans="1:14" x14ac:dyDescent="0.25">
      <c r="A77" s="2">
        <v>31</v>
      </c>
      <c r="B77" s="2">
        <v>5</v>
      </c>
      <c r="C77" s="15">
        <v>0.15</v>
      </c>
      <c r="D77" s="2">
        <v>2.1</v>
      </c>
      <c r="E77" s="7">
        <v>370</v>
      </c>
      <c r="H77" s="7">
        <v>7.82</v>
      </c>
      <c r="I77" s="2">
        <v>6.73</v>
      </c>
      <c r="J77" s="2">
        <v>110</v>
      </c>
      <c r="L77">
        <v>2.4E-2</v>
      </c>
      <c r="M77">
        <v>0.23</v>
      </c>
      <c r="N77">
        <v>4.0000000000000001E-3</v>
      </c>
    </row>
    <row r="78" spans="1:14" x14ac:dyDescent="0.25">
      <c r="A78" s="2">
        <v>7.7</v>
      </c>
      <c r="B78" s="2">
        <v>1.5</v>
      </c>
      <c r="C78" s="15">
        <v>0.15</v>
      </c>
      <c r="D78" s="2">
        <v>1.9</v>
      </c>
      <c r="E78" s="7">
        <v>370</v>
      </c>
      <c r="H78" s="7">
        <v>7.99</v>
      </c>
      <c r="I78" s="2">
        <v>5.98</v>
      </c>
      <c r="J78" s="2">
        <v>40</v>
      </c>
      <c r="L78">
        <v>5.1000000000000004E-3</v>
      </c>
      <c r="M78">
        <v>8.3000000000000004E-2</v>
      </c>
      <c r="N78">
        <v>4.0000000000000001E-3</v>
      </c>
    </row>
    <row r="79" spans="1:14" x14ac:dyDescent="0.25">
      <c r="A79" s="2">
        <v>6.4</v>
      </c>
      <c r="B79" s="2">
        <v>1.3</v>
      </c>
      <c r="C79" s="15">
        <v>0.15</v>
      </c>
      <c r="D79" s="2">
        <v>1.5</v>
      </c>
      <c r="E79" s="7">
        <v>380</v>
      </c>
      <c r="H79" s="7">
        <v>8.0399999999999991</v>
      </c>
      <c r="I79" s="2">
        <v>6.35</v>
      </c>
      <c r="J79" s="2">
        <v>37</v>
      </c>
      <c r="L79">
        <v>9.1999999999999998E-3</v>
      </c>
      <c r="M79">
        <v>0.1</v>
      </c>
      <c r="N79">
        <v>4.0000000000000001E-3</v>
      </c>
    </row>
    <row r="80" spans="1:14" x14ac:dyDescent="0.25">
      <c r="A80" s="2">
        <v>38</v>
      </c>
      <c r="B80" s="2">
        <v>6</v>
      </c>
      <c r="C80" s="15">
        <v>0.15</v>
      </c>
      <c r="D80" s="2">
        <v>2.2000000000000002</v>
      </c>
      <c r="E80" s="7">
        <v>440</v>
      </c>
      <c r="H80" s="7">
        <v>8.02</v>
      </c>
      <c r="I80" s="2">
        <v>6.78</v>
      </c>
      <c r="J80" s="2">
        <v>120</v>
      </c>
      <c r="L80">
        <v>1.4999999999999999E-2</v>
      </c>
      <c r="M80">
        <v>0.06</v>
      </c>
      <c r="N80">
        <v>4.0000000000000001E-3</v>
      </c>
    </row>
    <row r="81" spans="1:14" x14ac:dyDescent="0.25">
      <c r="A81" s="2">
        <v>3</v>
      </c>
      <c r="B81" s="2">
        <v>0.79</v>
      </c>
      <c r="C81" s="15">
        <v>0.15</v>
      </c>
      <c r="D81" s="2">
        <v>1.5</v>
      </c>
      <c r="E81" s="7">
        <v>450</v>
      </c>
      <c r="H81" s="7">
        <v>7.98</v>
      </c>
      <c r="I81" s="2">
        <v>6.29</v>
      </c>
      <c r="J81" s="2">
        <v>19</v>
      </c>
      <c r="L81">
        <v>7.4000000000000003E-3</v>
      </c>
      <c r="M81">
        <v>0.06</v>
      </c>
      <c r="N81">
        <v>4.0000000000000001E-3</v>
      </c>
    </row>
    <row r="82" spans="1:14" x14ac:dyDescent="0.25">
      <c r="A82" s="2">
        <v>30</v>
      </c>
      <c r="B82" s="2">
        <v>5.6</v>
      </c>
      <c r="C82" s="15">
        <v>0.15</v>
      </c>
      <c r="D82" s="2">
        <v>2.2000000000000002</v>
      </c>
      <c r="E82" s="7">
        <v>480</v>
      </c>
      <c r="H82" s="7">
        <v>8.31</v>
      </c>
      <c r="I82" s="2">
        <v>7.05</v>
      </c>
      <c r="J82" s="2">
        <v>110</v>
      </c>
      <c r="L82">
        <v>9.2999999999999992E-3</v>
      </c>
      <c r="M82">
        <v>0.06</v>
      </c>
      <c r="N82">
        <v>6.6E-3</v>
      </c>
    </row>
    <row r="83" spans="1:14" x14ac:dyDescent="0.25">
      <c r="A83" s="2">
        <v>4.9000000000000004</v>
      </c>
      <c r="B83" s="2">
        <v>1.2</v>
      </c>
      <c r="C83" s="2">
        <v>0.55000000000000004</v>
      </c>
      <c r="D83" s="2">
        <v>5.9</v>
      </c>
      <c r="E83" s="7">
        <v>400</v>
      </c>
      <c r="H83" s="7">
        <v>8.15</v>
      </c>
      <c r="I83" s="2">
        <v>6.25</v>
      </c>
      <c r="J83" s="2">
        <v>41</v>
      </c>
      <c r="L83">
        <v>3.1E-2</v>
      </c>
      <c r="M83">
        <v>0.06</v>
      </c>
      <c r="N83">
        <v>4.0000000000000001E-3</v>
      </c>
    </row>
    <row r="84" spans="1:14" x14ac:dyDescent="0.25">
      <c r="A84" s="2">
        <v>31</v>
      </c>
      <c r="B84" s="2">
        <v>5.5</v>
      </c>
      <c r="C84" s="15">
        <v>0.15</v>
      </c>
      <c r="D84" s="2">
        <v>2</v>
      </c>
      <c r="E84" s="7">
        <v>420</v>
      </c>
      <c r="H84" s="7">
        <v>8.08</v>
      </c>
      <c r="I84" s="2">
        <v>6.68</v>
      </c>
      <c r="J84" s="2">
        <v>110</v>
      </c>
      <c r="L84">
        <v>2.4E-2</v>
      </c>
      <c r="M84">
        <v>6.0999999999999999E-2</v>
      </c>
      <c r="N84">
        <v>6.1000000000000004E-3</v>
      </c>
    </row>
    <row r="85" spans="1:14" x14ac:dyDescent="0.25">
      <c r="A85" s="6">
        <v>4.2</v>
      </c>
      <c r="B85" s="6">
        <v>0.95</v>
      </c>
      <c r="C85" s="16">
        <v>0.15</v>
      </c>
      <c r="D85" s="6">
        <v>1.5</v>
      </c>
      <c r="E85" s="7">
        <v>470</v>
      </c>
      <c r="H85" s="7">
        <v>7.95</v>
      </c>
      <c r="I85" s="2">
        <v>6.46</v>
      </c>
      <c r="J85" s="6">
        <v>22</v>
      </c>
      <c r="L85">
        <v>1.4999999999999999E-2</v>
      </c>
      <c r="M85">
        <v>0.14000000000000001</v>
      </c>
      <c r="N85">
        <v>0.12</v>
      </c>
    </row>
    <row r="86" spans="1:14" x14ac:dyDescent="0.25">
      <c r="A86" s="7">
        <v>46</v>
      </c>
      <c r="B86" s="7">
        <v>13</v>
      </c>
      <c r="C86" s="7">
        <v>1.9</v>
      </c>
      <c r="D86" s="7">
        <v>2.2999999999999998</v>
      </c>
      <c r="E86" s="7">
        <v>360</v>
      </c>
      <c r="H86" s="7">
        <v>8.1</v>
      </c>
      <c r="I86" s="6">
        <v>5.97</v>
      </c>
      <c r="J86" s="7">
        <v>170</v>
      </c>
      <c r="L86">
        <v>1.2999999999999999E-2</v>
      </c>
      <c r="M86">
        <v>0.08</v>
      </c>
      <c r="N86">
        <v>4.8000000000000001E-2</v>
      </c>
    </row>
    <row r="87" spans="1:14" x14ac:dyDescent="0.25">
      <c r="A87" s="7">
        <v>46</v>
      </c>
      <c r="B87" s="7">
        <v>13</v>
      </c>
      <c r="C87" s="7">
        <v>1.9</v>
      </c>
      <c r="D87" s="7">
        <v>2.2999999999999998</v>
      </c>
      <c r="E87" s="7">
        <v>380</v>
      </c>
      <c r="H87" s="7">
        <v>7.52</v>
      </c>
      <c r="J87" s="7">
        <v>170</v>
      </c>
      <c r="L87">
        <v>2.1000000000000001E-2</v>
      </c>
      <c r="M87">
        <v>0.16</v>
      </c>
      <c r="N87">
        <v>9.7000000000000003E-2</v>
      </c>
    </row>
    <row r="88" spans="1:14" x14ac:dyDescent="0.25">
      <c r="A88" s="7">
        <v>50</v>
      </c>
      <c r="B88" s="7">
        <v>14</v>
      </c>
      <c r="C88" s="7">
        <v>2.2999999999999998</v>
      </c>
      <c r="D88" s="7">
        <v>2.5</v>
      </c>
      <c r="E88" s="7">
        <v>370</v>
      </c>
      <c r="H88" s="7">
        <v>7.96</v>
      </c>
      <c r="J88" s="7">
        <v>180</v>
      </c>
      <c r="L88">
        <v>1.0999999999999999E-2</v>
      </c>
      <c r="M88">
        <v>0.28999999999999998</v>
      </c>
      <c r="N88">
        <v>0.1</v>
      </c>
    </row>
    <row r="89" spans="1:14" x14ac:dyDescent="0.25">
      <c r="A89" s="7">
        <v>57</v>
      </c>
      <c r="B89" s="7">
        <v>18</v>
      </c>
      <c r="C89" s="7">
        <v>1.3</v>
      </c>
      <c r="D89" s="7">
        <v>3.4</v>
      </c>
      <c r="E89" s="7">
        <v>260</v>
      </c>
      <c r="H89" s="7">
        <v>8.15</v>
      </c>
      <c r="J89" s="7">
        <v>220</v>
      </c>
      <c r="L89">
        <v>1.9E-2</v>
      </c>
      <c r="M89">
        <v>0.06</v>
      </c>
      <c r="N89">
        <v>9.2999999999999992E-3</v>
      </c>
    </row>
    <row r="90" spans="1:14" x14ac:dyDescent="0.25">
      <c r="A90" s="7">
        <v>58</v>
      </c>
      <c r="B90" s="7">
        <v>17</v>
      </c>
      <c r="C90" s="7">
        <v>1.9</v>
      </c>
      <c r="D90" s="7">
        <v>3.3</v>
      </c>
      <c r="E90" s="7">
        <v>460</v>
      </c>
      <c r="H90" s="7">
        <v>7.8</v>
      </c>
      <c r="J90" s="7">
        <v>210</v>
      </c>
      <c r="L90">
        <v>7.9000000000000008E-3</v>
      </c>
      <c r="M90">
        <v>8.7999999999999995E-2</v>
      </c>
      <c r="N90">
        <v>0.06</v>
      </c>
    </row>
    <row r="91" spans="1:14" x14ac:dyDescent="0.25">
      <c r="A91" s="7">
        <v>48</v>
      </c>
      <c r="B91" s="7">
        <v>15</v>
      </c>
      <c r="C91" s="7">
        <v>2.1</v>
      </c>
      <c r="D91" s="7">
        <v>2.9</v>
      </c>
      <c r="E91" s="7">
        <v>470</v>
      </c>
      <c r="H91" s="7">
        <v>7.87</v>
      </c>
      <c r="J91" s="7">
        <v>190</v>
      </c>
      <c r="L91">
        <v>0.1</v>
      </c>
      <c r="M91">
        <v>0.13</v>
      </c>
      <c r="N91">
        <v>5.5E-2</v>
      </c>
    </row>
    <row r="92" spans="1:14" x14ac:dyDescent="0.25">
      <c r="A92" s="7">
        <v>83</v>
      </c>
      <c r="B92" s="7">
        <v>23</v>
      </c>
      <c r="C92" s="7">
        <v>2.4</v>
      </c>
      <c r="D92" s="7">
        <v>3.4</v>
      </c>
      <c r="E92" s="7">
        <v>370</v>
      </c>
      <c r="H92" s="7">
        <v>7.79</v>
      </c>
      <c r="J92" s="7">
        <v>300</v>
      </c>
      <c r="L92">
        <v>0.1</v>
      </c>
      <c r="M92">
        <v>0.06</v>
      </c>
      <c r="N92">
        <v>2.9000000000000001E-2</v>
      </c>
    </row>
    <row r="93" spans="1:14" x14ac:dyDescent="0.25">
      <c r="A93" s="7">
        <v>86</v>
      </c>
      <c r="B93" s="7">
        <v>23</v>
      </c>
      <c r="C93" s="7">
        <v>2.2000000000000002</v>
      </c>
      <c r="D93" s="7">
        <v>3.6</v>
      </c>
      <c r="E93" s="7">
        <v>430</v>
      </c>
      <c r="H93" s="7">
        <v>8.08</v>
      </c>
      <c r="J93" s="7">
        <v>310</v>
      </c>
      <c r="L93">
        <v>7.1999999999999998E-3</v>
      </c>
      <c r="M93">
        <v>0.19</v>
      </c>
      <c r="N93">
        <v>0.24</v>
      </c>
    </row>
    <row r="94" spans="1:14" x14ac:dyDescent="0.25">
      <c r="A94" s="7">
        <v>86</v>
      </c>
      <c r="B94" s="7">
        <v>23</v>
      </c>
      <c r="C94" s="7">
        <v>2.2000000000000002</v>
      </c>
      <c r="D94" s="7">
        <v>3.6</v>
      </c>
      <c r="E94" s="7">
        <v>480</v>
      </c>
      <c r="H94" s="7">
        <v>8.02</v>
      </c>
      <c r="J94" s="7">
        <v>310</v>
      </c>
      <c r="L94">
        <v>1.2E-2</v>
      </c>
      <c r="M94">
        <v>0.06</v>
      </c>
      <c r="N94">
        <v>0.1</v>
      </c>
    </row>
    <row r="95" spans="1:14" x14ac:dyDescent="0.25">
      <c r="A95" s="7">
        <v>60</v>
      </c>
      <c r="B95" s="7">
        <v>17</v>
      </c>
      <c r="C95" s="7">
        <v>2.2999999999999998</v>
      </c>
      <c r="D95" s="7">
        <v>2.9</v>
      </c>
      <c r="E95" s="7">
        <v>260</v>
      </c>
      <c r="H95" s="7">
        <v>8.07</v>
      </c>
      <c r="J95" s="7">
        <v>200</v>
      </c>
      <c r="L95">
        <v>5.1999999999999998E-3</v>
      </c>
      <c r="M95">
        <v>0.06</v>
      </c>
      <c r="N95">
        <v>5.0000000000000001E-3</v>
      </c>
    </row>
    <row r="96" spans="1:14" x14ac:dyDescent="0.25">
      <c r="A96" s="7">
        <v>60</v>
      </c>
      <c r="B96" s="7">
        <v>17</v>
      </c>
      <c r="C96" s="7">
        <v>2.2999999999999998</v>
      </c>
      <c r="D96" s="7">
        <v>2.9</v>
      </c>
      <c r="E96" s="7">
        <v>480</v>
      </c>
      <c r="H96" s="7">
        <v>8.1999999999999993</v>
      </c>
      <c r="J96" s="7">
        <v>200</v>
      </c>
      <c r="L96">
        <v>3.0000000000000001E-3</v>
      </c>
      <c r="M96">
        <v>0.11</v>
      </c>
      <c r="N96">
        <v>0.16</v>
      </c>
    </row>
    <row r="97" spans="1:14" x14ac:dyDescent="0.25">
      <c r="A97" s="7">
        <v>55</v>
      </c>
      <c r="B97" s="7">
        <v>16</v>
      </c>
      <c r="C97" s="7">
        <v>1.3</v>
      </c>
      <c r="D97" s="7">
        <v>2.2999999999999998</v>
      </c>
      <c r="E97" s="7">
        <v>390</v>
      </c>
      <c r="H97" s="7">
        <v>8.15</v>
      </c>
      <c r="J97" s="7">
        <v>190</v>
      </c>
      <c r="L97">
        <v>3.0000000000000001E-3</v>
      </c>
      <c r="M97">
        <v>0.06</v>
      </c>
      <c r="N97">
        <v>1.6E-2</v>
      </c>
    </row>
    <row r="98" spans="1:14" x14ac:dyDescent="0.25">
      <c r="A98" s="7">
        <v>55</v>
      </c>
      <c r="B98" s="7">
        <v>16</v>
      </c>
      <c r="C98" s="7">
        <v>1.3</v>
      </c>
      <c r="D98" s="7">
        <v>2.2999999999999998</v>
      </c>
      <c r="E98" s="7">
        <v>440</v>
      </c>
      <c r="H98" s="7">
        <v>7.75</v>
      </c>
      <c r="J98" s="7">
        <v>190</v>
      </c>
      <c r="L98">
        <v>0.02</v>
      </c>
      <c r="M98">
        <v>0.13</v>
      </c>
      <c r="N98">
        <v>5.8999999999999997E-2</v>
      </c>
    </row>
    <row r="99" spans="1:14" x14ac:dyDescent="0.25">
      <c r="A99" s="7">
        <v>54</v>
      </c>
      <c r="B99" s="7">
        <v>18</v>
      </c>
      <c r="C99" s="7">
        <v>1.1000000000000001</v>
      </c>
      <c r="D99" s="7">
        <v>2.8</v>
      </c>
      <c r="E99" s="7">
        <v>430</v>
      </c>
      <c r="H99" s="7">
        <v>8.0299999999999994</v>
      </c>
      <c r="J99" s="7">
        <v>200</v>
      </c>
      <c r="L99">
        <v>3.2000000000000001E-2</v>
      </c>
      <c r="M99">
        <v>0.19</v>
      </c>
      <c r="N99">
        <v>0.21</v>
      </c>
    </row>
    <row r="100" spans="1:14" x14ac:dyDescent="0.25">
      <c r="A100" s="7">
        <v>54</v>
      </c>
      <c r="B100" s="7">
        <v>18</v>
      </c>
      <c r="C100" s="7">
        <v>1.1000000000000001</v>
      </c>
      <c r="D100" s="7">
        <v>2.8</v>
      </c>
      <c r="E100" s="7">
        <v>550</v>
      </c>
      <c r="H100" s="7">
        <v>7.96</v>
      </c>
      <c r="J100" s="7">
        <v>200</v>
      </c>
      <c r="L100">
        <v>0.08</v>
      </c>
      <c r="M100">
        <v>4.4000000000000004</v>
      </c>
      <c r="N100">
        <v>0.28999999999999998</v>
      </c>
    </row>
    <row r="101" spans="1:14" x14ac:dyDescent="0.25">
      <c r="A101" s="7">
        <v>71</v>
      </c>
      <c r="B101" s="7">
        <v>22</v>
      </c>
      <c r="C101" s="7">
        <v>2.2999999999999998</v>
      </c>
      <c r="D101" s="7">
        <v>3.6</v>
      </c>
      <c r="E101" s="7">
        <v>470</v>
      </c>
      <c r="H101" s="7">
        <v>7.91</v>
      </c>
      <c r="J101" s="7">
        <v>250</v>
      </c>
      <c r="L101">
        <v>5.0999999999999997E-2</v>
      </c>
      <c r="M101">
        <v>0.19</v>
      </c>
      <c r="N101">
        <v>8.5999999999999993E-2</v>
      </c>
    </row>
    <row r="102" spans="1:14" x14ac:dyDescent="0.25">
      <c r="A102" s="7">
        <v>71</v>
      </c>
      <c r="B102" s="7">
        <v>22</v>
      </c>
      <c r="C102" s="7">
        <v>2.2999999999999998</v>
      </c>
      <c r="D102" s="7">
        <v>3.6</v>
      </c>
      <c r="E102" s="7">
        <v>370</v>
      </c>
      <c r="H102" s="7">
        <v>7.82</v>
      </c>
      <c r="J102" s="7">
        <v>250</v>
      </c>
      <c r="L102">
        <v>0.01</v>
      </c>
      <c r="M102">
        <v>0.06</v>
      </c>
      <c r="N102">
        <v>3.6999999999999998E-2</v>
      </c>
    </row>
    <row r="103" spans="1:14" x14ac:dyDescent="0.25">
      <c r="A103" s="7">
        <v>67</v>
      </c>
      <c r="B103" s="7">
        <v>20</v>
      </c>
      <c r="C103" s="7">
        <v>2.8</v>
      </c>
      <c r="D103" s="7">
        <v>3.6</v>
      </c>
      <c r="E103" s="7">
        <v>400</v>
      </c>
      <c r="H103" s="7">
        <v>8.2100000000000009</v>
      </c>
      <c r="J103" s="7">
        <v>240</v>
      </c>
      <c r="L103">
        <v>6.0000000000000001E-3</v>
      </c>
      <c r="M103">
        <v>8.2000000000000003E-2</v>
      </c>
      <c r="N103">
        <v>6.0999999999999999E-2</v>
      </c>
    </row>
    <row r="104" spans="1:14" x14ac:dyDescent="0.25">
      <c r="A104" s="7">
        <v>67</v>
      </c>
      <c r="B104" s="7">
        <v>20</v>
      </c>
      <c r="C104" s="7">
        <v>2.8</v>
      </c>
      <c r="D104" s="7">
        <v>3.6</v>
      </c>
      <c r="E104" s="7">
        <v>440</v>
      </c>
      <c r="H104" s="7">
        <v>8.1999999999999993</v>
      </c>
      <c r="J104" s="7">
        <v>240</v>
      </c>
      <c r="L104">
        <v>1.4E-2</v>
      </c>
      <c r="M104">
        <v>8.7999999999999995E-2</v>
      </c>
      <c r="N104">
        <v>7.4999999999999997E-3</v>
      </c>
    </row>
    <row r="105" spans="1:14" x14ac:dyDescent="0.25">
      <c r="A105" s="7">
        <v>62</v>
      </c>
      <c r="B105" s="7">
        <v>18</v>
      </c>
      <c r="C105" s="7">
        <v>2</v>
      </c>
      <c r="D105" s="7">
        <v>3.3</v>
      </c>
      <c r="E105" s="7">
        <v>480</v>
      </c>
      <c r="H105" s="7">
        <v>7.72</v>
      </c>
      <c r="J105" s="7">
        <v>230</v>
      </c>
      <c r="L105">
        <v>0.04</v>
      </c>
      <c r="M105">
        <v>9.2999999999999999E-2</v>
      </c>
      <c r="N105">
        <v>5.8000000000000003E-2</v>
      </c>
    </row>
    <row r="106" spans="1:14" x14ac:dyDescent="0.25">
      <c r="A106" s="7">
        <v>64</v>
      </c>
      <c r="B106" s="7">
        <v>19</v>
      </c>
      <c r="C106" s="7">
        <v>2.2000000000000002</v>
      </c>
      <c r="D106" s="7">
        <v>3.3</v>
      </c>
      <c r="E106" s="7">
        <v>430</v>
      </c>
      <c r="H106" s="7">
        <v>7.84</v>
      </c>
      <c r="J106" s="7">
        <v>230</v>
      </c>
      <c r="L106">
        <v>0.01</v>
      </c>
      <c r="M106">
        <v>0.3</v>
      </c>
      <c r="N106">
        <v>0.23</v>
      </c>
    </row>
    <row r="107" spans="1:14" x14ac:dyDescent="0.25">
      <c r="A107" s="7">
        <v>52</v>
      </c>
      <c r="B107" s="7">
        <v>15</v>
      </c>
      <c r="C107" s="7">
        <v>2.2999999999999998</v>
      </c>
      <c r="D107" s="7">
        <v>2.6</v>
      </c>
      <c r="E107" s="7">
        <v>300</v>
      </c>
      <c r="H107" s="7">
        <v>7.86</v>
      </c>
      <c r="J107" s="7">
        <v>180</v>
      </c>
      <c r="L107">
        <v>3.0000000000000001E-3</v>
      </c>
      <c r="M107">
        <v>0.56999999999999995</v>
      </c>
      <c r="N107">
        <v>3.9E-2</v>
      </c>
    </row>
    <row r="108" spans="1:14" x14ac:dyDescent="0.25">
      <c r="A108" s="7">
        <v>52</v>
      </c>
      <c r="B108" s="7">
        <v>15</v>
      </c>
      <c r="C108" s="7">
        <v>2.2999999999999998</v>
      </c>
      <c r="D108" s="7">
        <v>2.6</v>
      </c>
      <c r="E108" s="7">
        <v>640</v>
      </c>
      <c r="H108" s="7">
        <v>8.11</v>
      </c>
      <c r="J108" s="7">
        <v>180</v>
      </c>
      <c r="L108">
        <v>3.0000000000000001E-3</v>
      </c>
      <c r="M108">
        <v>0.28000000000000003</v>
      </c>
      <c r="N108">
        <v>1.2E-2</v>
      </c>
    </row>
    <row r="109" spans="1:14" x14ac:dyDescent="0.25">
      <c r="A109" s="7">
        <v>57</v>
      </c>
      <c r="B109" s="7">
        <v>16</v>
      </c>
      <c r="C109" s="7">
        <v>1.3</v>
      </c>
      <c r="D109" s="7">
        <v>2.7</v>
      </c>
      <c r="E109" s="7">
        <v>620</v>
      </c>
      <c r="H109" s="7">
        <v>7.76</v>
      </c>
      <c r="J109" s="7">
        <v>190</v>
      </c>
      <c r="L109">
        <v>7.0000000000000001E-3</v>
      </c>
      <c r="M109">
        <v>0.21</v>
      </c>
      <c r="N109">
        <v>0.01</v>
      </c>
    </row>
    <row r="110" spans="1:14" x14ac:dyDescent="0.25">
      <c r="A110" s="7">
        <v>58</v>
      </c>
      <c r="B110" s="7">
        <v>16</v>
      </c>
      <c r="C110" s="7">
        <v>1.4</v>
      </c>
      <c r="D110" s="7">
        <v>2.7</v>
      </c>
      <c r="E110" s="7">
        <v>670</v>
      </c>
      <c r="H110" s="7">
        <v>7.23</v>
      </c>
      <c r="J110" s="7">
        <v>190</v>
      </c>
      <c r="L110">
        <v>5.2999999999999999E-2</v>
      </c>
      <c r="M110">
        <v>0.26</v>
      </c>
      <c r="N110">
        <v>0.15</v>
      </c>
    </row>
    <row r="111" spans="1:14" x14ac:dyDescent="0.25">
      <c r="A111" s="7">
        <v>51</v>
      </c>
      <c r="B111" s="7">
        <v>18</v>
      </c>
      <c r="C111" s="7">
        <v>1.7</v>
      </c>
      <c r="D111" s="7">
        <v>3.5</v>
      </c>
      <c r="E111" s="7">
        <v>500</v>
      </c>
      <c r="H111" s="7">
        <v>8.06</v>
      </c>
      <c r="J111" s="7">
        <v>190</v>
      </c>
      <c r="L111">
        <v>1.6E-2</v>
      </c>
      <c r="M111">
        <v>2.2999999999999998</v>
      </c>
      <c r="N111">
        <v>9.4E-2</v>
      </c>
    </row>
    <row r="112" spans="1:14" x14ac:dyDescent="0.25">
      <c r="A112" s="7">
        <v>51</v>
      </c>
      <c r="B112" s="7">
        <v>18</v>
      </c>
      <c r="C112" s="7">
        <v>1.7</v>
      </c>
      <c r="D112" s="7">
        <v>3.5</v>
      </c>
      <c r="E112" s="7">
        <v>590</v>
      </c>
      <c r="H112" s="7">
        <v>7.94</v>
      </c>
      <c r="J112" s="7">
        <v>190</v>
      </c>
      <c r="L112">
        <v>5.4000000000000003E-3</v>
      </c>
      <c r="M112">
        <v>0.06</v>
      </c>
      <c r="N112">
        <v>4.0000000000000001E-3</v>
      </c>
    </row>
    <row r="113" spans="1:14" x14ac:dyDescent="0.25">
      <c r="A113" s="7">
        <v>54</v>
      </c>
      <c r="B113" s="7">
        <v>21</v>
      </c>
      <c r="C113" s="7">
        <v>2.8</v>
      </c>
      <c r="D113" s="7">
        <v>3.7</v>
      </c>
      <c r="E113" s="7">
        <v>800</v>
      </c>
      <c r="H113" s="7">
        <v>8.2200000000000006</v>
      </c>
      <c r="J113" s="7">
        <v>220</v>
      </c>
      <c r="M113">
        <v>20</v>
      </c>
      <c r="N113">
        <v>2.2000000000000002</v>
      </c>
    </row>
    <row r="114" spans="1:14" x14ac:dyDescent="0.25">
      <c r="A114" s="7">
        <v>63</v>
      </c>
      <c r="B114" s="7">
        <v>20</v>
      </c>
      <c r="C114" s="7">
        <v>2.1</v>
      </c>
      <c r="D114" s="7">
        <v>3.4</v>
      </c>
      <c r="E114" s="7">
        <v>650</v>
      </c>
      <c r="H114" s="7">
        <v>8.0399999999999991</v>
      </c>
      <c r="J114" s="7">
        <v>230</v>
      </c>
      <c r="M114">
        <v>0.18</v>
      </c>
      <c r="N114">
        <v>5.4000000000000003E-3</v>
      </c>
    </row>
    <row r="115" spans="1:14" x14ac:dyDescent="0.25">
      <c r="A115" s="7">
        <v>71</v>
      </c>
      <c r="B115" s="7">
        <v>20</v>
      </c>
      <c r="C115" s="7">
        <v>2.4</v>
      </c>
      <c r="D115" s="7">
        <v>3.5</v>
      </c>
      <c r="E115" s="7">
        <v>550</v>
      </c>
      <c r="H115" s="7">
        <v>8.1300000000000008</v>
      </c>
      <c r="J115" s="7">
        <v>250</v>
      </c>
      <c r="M115">
        <v>0.06</v>
      </c>
      <c r="N115">
        <v>4.0000000000000001E-3</v>
      </c>
    </row>
    <row r="116" spans="1:14" x14ac:dyDescent="0.25">
      <c r="A116" s="7">
        <v>56</v>
      </c>
      <c r="B116" s="7">
        <v>19</v>
      </c>
      <c r="C116" s="7">
        <v>2.2000000000000002</v>
      </c>
      <c r="D116" s="7">
        <v>3.6</v>
      </c>
      <c r="E116" s="7">
        <v>670</v>
      </c>
      <c r="H116" s="7">
        <v>8.07</v>
      </c>
      <c r="J116" s="7">
        <v>210</v>
      </c>
      <c r="M116">
        <v>6.5000000000000002E-2</v>
      </c>
      <c r="N116">
        <v>4.0000000000000001E-3</v>
      </c>
    </row>
    <row r="117" spans="1:14" x14ac:dyDescent="0.25">
      <c r="A117" s="7">
        <v>63</v>
      </c>
      <c r="B117" s="7">
        <v>21</v>
      </c>
      <c r="C117" s="7">
        <v>1.9</v>
      </c>
      <c r="D117" s="7">
        <v>3.3</v>
      </c>
      <c r="E117" s="7">
        <v>680</v>
      </c>
      <c r="H117" s="7">
        <v>7.81</v>
      </c>
      <c r="J117" s="7">
        <v>240</v>
      </c>
      <c r="M117">
        <v>0.06</v>
      </c>
      <c r="N117">
        <v>1.4999999999999999E-2</v>
      </c>
    </row>
    <row r="118" spans="1:14" x14ac:dyDescent="0.25">
      <c r="A118" s="7">
        <v>63</v>
      </c>
      <c r="B118" s="7">
        <v>21</v>
      </c>
      <c r="C118" s="7">
        <v>1.9</v>
      </c>
      <c r="D118" s="7">
        <v>3.3</v>
      </c>
      <c r="E118" s="7">
        <v>700</v>
      </c>
      <c r="H118" s="7">
        <v>7.78</v>
      </c>
      <c r="J118" s="7">
        <v>14</v>
      </c>
      <c r="M118">
        <v>0.52</v>
      </c>
      <c r="N118">
        <v>0.41</v>
      </c>
    </row>
    <row r="119" spans="1:14" x14ac:dyDescent="0.25">
      <c r="A119" s="7">
        <v>63</v>
      </c>
      <c r="B119" s="7">
        <v>22</v>
      </c>
      <c r="C119" s="7">
        <v>2.4</v>
      </c>
      <c r="D119" s="7">
        <v>3.8</v>
      </c>
      <c r="E119" s="7">
        <v>740</v>
      </c>
      <c r="H119" s="7">
        <v>7.65</v>
      </c>
      <c r="J119" s="7">
        <v>240</v>
      </c>
      <c r="M119">
        <v>8.3000000000000004E-2</v>
      </c>
      <c r="N119">
        <v>0.6</v>
      </c>
    </row>
    <row r="120" spans="1:14" x14ac:dyDescent="0.25">
      <c r="A120" s="7">
        <v>51</v>
      </c>
      <c r="B120" s="7">
        <v>16</v>
      </c>
      <c r="C120" s="7">
        <v>4</v>
      </c>
      <c r="D120" s="7">
        <v>3</v>
      </c>
      <c r="E120" s="7">
        <v>720</v>
      </c>
      <c r="H120" s="7">
        <v>7.88</v>
      </c>
      <c r="J120" s="7">
        <v>190</v>
      </c>
      <c r="M120">
        <v>0.1</v>
      </c>
      <c r="N120">
        <v>0.62</v>
      </c>
    </row>
    <row r="121" spans="1:14" x14ac:dyDescent="0.25">
      <c r="A121" s="7">
        <v>51</v>
      </c>
      <c r="B121" s="7">
        <v>17</v>
      </c>
      <c r="C121" s="7">
        <v>4.5999999999999996</v>
      </c>
      <c r="D121" s="7">
        <v>3.4</v>
      </c>
      <c r="E121" s="7">
        <v>650</v>
      </c>
      <c r="H121" s="7">
        <v>7.71</v>
      </c>
      <c r="J121" s="7">
        <v>210</v>
      </c>
      <c r="M121">
        <v>0.06</v>
      </c>
      <c r="N121">
        <v>4.0000000000000001E-3</v>
      </c>
    </row>
    <row r="122" spans="1:14" x14ac:dyDescent="0.25">
      <c r="A122" s="7">
        <v>56</v>
      </c>
      <c r="B122" s="7">
        <v>17</v>
      </c>
      <c r="C122" s="7">
        <v>3.9</v>
      </c>
      <c r="D122" s="7">
        <v>3.3</v>
      </c>
      <c r="E122" s="7">
        <v>430</v>
      </c>
      <c r="H122" s="7">
        <v>7.85</v>
      </c>
      <c r="J122" s="7">
        <v>220</v>
      </c>
      <c r="M122">
        <v>0.06</v>
      </c>
      <c r="N122">
        <v>4.0000000000000001E-3</v>
      </c>
    </row>
    <row r="123" spans="1:14" x14ac:dyDescent="0.25">
      <c r="A123" s="7">
        <v>36</v>
      </c>
      <c r="B123" s="7">
        <v>11</v>
      </c>
      <c r="C123" s="7">
        <v>3.5</v>
      </c>
      <c r="D123" s="7">
        <v>2.7</v>
      </c>
      <c r="E123" s="7">
        <v>500</v>
      </c>
      <c r="H123" s="7">
        <v>7.63</v>
      </c>
      <c r="J123" s="7">
        <v>140</v>
      </c>
      <c r="M123">
        <v>0.35</v>
      </c>
      <c r="N123">
        <v>4.0000000000000001E-3</v>
      </c>
    </row>
    <row r="124" spans="1:14" x14ac:dyDescent="0.25">
      <c r="A124" s="7">
        <v>68</v>
      </c>
      <c r="B124" s="7">
        <v>19</v>
      </c>
      <c r="C124" s="7">
        <v>2.6</v>
      </c>
      <c r="D124" s="7">
        <v>3.5</v>
      </c>
      <c r="E124" s="7">
        <v>260</v>
      </c>
      <c r="H124" s="7">
        <v>7.89</v>
      </c>
      <c r="J124" s="7">
        <v>250</v>
      </c>
      <c r="M124">
        <v>0.15</v>
      </c>
      <c r="N124">
        <v>4.0000000000000001E-3</v>
      </c>
    </row>
    <row r="125" spans="1:14" x14ac:dyDescent="0.25">
      <c r="A125" s="7">
        <v>63</v>
      </c>
      <c r="B125" s="7">
        <v>22</v>
      </c>
      <c r="C125" s="7">
        <v>1.2</v>
      </c>
      <c r="D125" s="7">
        <v>3.5</v>
      </c>
      <c r="E125" s="7">
        <v>660</v>
      </c>
      <c r="H125" s="7">
        <v>7.58</v>
      </c>
      <c r="J125" s="7">
        <v>240</v>
      </c>
      <c r="M125">
        <v>0.16</v>
      </c>
      <c r="N125">
        <v>4.0000000000000001E-3</v>
      </c>
    </row>
    <row r="126" spans="1:14" x14ac:dyDescent="0.25">
      <c r="A126" s="7">
        <v>52</v>
      </c>
      <c r="B126" s="7">
        <v>16</v>
      </c>
      <c r="C126" s="7">
        <v>3.9</v>
      </c>
      <c r="D126" s="7">
        <v>3.4</v>
      </c>
      <c r="E126" s="7">
        <v>680</v>
      </c>
      <c r="H126" s="7">
        <v>7.72</v>
      </c>
      <c r="J126" s="7">
        <v>200</v>
      </c>
      <c r="M126">
        <v>0.11</v>
      </c>
      <c r="N126">
        <v>0.15</v>
      </c>
    </row>
    <row r="127" spans="1:14" x14ac:dyDescent="0.25">
      <c r="A127" s="7">
        <v>62</v>
      </c>
      <c r="B127" s="7">
        <v>19</v>
      </c>
      <c r="C127" s="7">
        <v>3.9</v>
      </c>
      <c r="D127" s="7">
        <v>3.5</v>
      </c>
      <c r="E127" s="7">
        <v>660</v>
      </c>
      <c r="H127" s="7">
        <v>7.99</v>
      </c>
      <c r="J127" s="7">
        <v>220</v>
      </c>
      <c r="M127">
        <v>9.5000000000000001E-2</v>
      </c>
      <c r="N127">
        <v>3.2000000000000001E-2</v>
      </c>
    </row>
    <row r="128" spans="1:14" x14ac:dyDescent="0.25">
      <c r="A128" s="7">
        <v>70</v>
      </c>
      <c r="B128" s="7">
        <v>21</v>
      </c>
      <c r="C128" s="7">
        <v>2.2999999999999998</v>
      </c>
      <c r="D128" s="7">
        <v>3.6</v>
      </c>
      <c r="E128" s="7">
        <v>500</v>
      </c>
      <c r="H128" s="7">
        <v>8.01</v>
      </c>
      <c r="J128" s="7">
        <v>250</v>
      </c>
      <c r="M128">
        <v>0.06</v>
      </c>
      <c r="N128">
        <v>4.0000000000000001E-3</v>
      </c>
    </row>
    <row r="129" spans="1:14" x14ac:dyDescent="0.25">
      <c r="A129" s="7">
        <v>37</v>
      </c>
      <c r="B129" s="7">
        <v>11</v>
      </c>
      <c r="C129" s="7">
        <v>2.9</v>
      </c>
      <c r="D129" s="7">
        <v>2.2000000000000002</v>
      </c>
      <c r="E129" s="7">
        <v>690</v>
      </c>
      <c r="H129" s="7">
        <v>7.73</v>
      </c>
      <c r="J129" s="7">
        <v>130</v>
      </c>
      <c r="M129">
        <v>0.06</v>
      </c>
      <c r="N129">
        <v>4.0000000000000001E-3</v>
      </c>
    </row>
    <row r="130" spans="1:14" x14ac:dyDescent="0.25">
      <c r="A130" s="7">
        <v>70</v>
      </c>
      <c r="B130" s="7">
        <v>21</v>
      </c>
      <c r="C130" s="7">
        <v>2.2000000000000002</v>
      </c>
      <c r="D130" s="7">
        <v>3.6</v>
      </c>
      <c r="E130" s="7">
        <v>700</v>
      </c>
      <c r="H130" s="7">
        <v>7.7</v>
      </c>
      <c r="J130" s="7">
        <v>260</v>
      </c>
      <c r="M130">
        <v>0.5</v>
      </c>
      <c r="N130">
        <v>0.52</v>
      </c>
    </row>
    <row r="131" spans="1:14" x14ac:dyDescent="0.25">
      <c r="A131" s="7">
        <v>52</v>
      </c>
      <c r="B131" s="7">
        <v>16</v>
      </c>
      <c r="C131" s="7">
        <v>3.3</v>
      </c>
      <c r="D131" s="7">
        <v>3</v>
      </c>
      <c r="E131" s="7">
        <v>670</v>
      </c>
      <c r="H131" s="7">
        <v>8.09</v>
      </c>
      <c r="J131" s="7">
        <v>200</v>
      </c>
      <c r="M131">
        <v>0.06</v>
      </c>
      <c r="N131">
        <v>0.11</v>
      </c>
    </row>
    <row r="132" spans="1:14" x14ac:dyDescent="0.25">
      <c r="A132" s="7">
        <v>57</v>
      </c>
      <c r="B132" s="7">
        <v>20</v>
      </c>
      <c r="C132" s="7">
        <v>1.6</v>
      </c>
      <c r="D132" s="7">
        <v>3.3</v>
      </c>
      <c r="E132" s="7">
        <v>620</v>
      </c>
      <c r="H132" s="7">
        <v>8.06</v>
      </c>
      <c r="J132" s="7">
        <v>220</v>
      </c>
      <c r="M132">
        <v>6.5000000000000002E-2</v>
      </c>
      <c r="N132">
        <v>8.0999999999999996E-3</v>
      </c>
    </row>
    <row r="133" spans="1:14" x14ac:dyDescent="0.25">
      <c r="A133" s="7">
        <v>59</v>
      </c>
      <c r="B133" s="7">
        <v>17</v>
      </c>
      <c r="C133" s="7">
        <v>3.6</v>
      </c>
      <c r="D133" s="7">
        <v>3.3</v>
      </c>
      <c r="E133" s="7">
        <v>510</v>
      </c>
      <c r="H133" s="7">
        <v>8.31</v>
      </c>
      <c r="J133" s="7">
        <v>220</v>
      </c>
      <c r="M133">
        <v>0.94</v>
      </c>
      <c r="N133">
        <v>0.49</v>
      </c>
    </row>
    <row r="134" spans="1:14" x14ac:dyDescent="0.25">
      <c r="A134" s="7">
        <v>81</v>
      </c>
      <c r="B134" s="7">
        <v>25</v>
      </c>
      <c r="C134" s="7">
        <v>2</v>
      </c>
      <c r="D134" s="7">
        <v>3.8</v>
      </c>
      <c r="E134" s="7">
        <v>620</v>
      </c>
      <c r="H134" s="7">
        <v>7.85</v>
      </c>
      <c r="J134" s="7">
        <v>300</v>
      </c>
      <c r="M134">
        <v>7.6999999999999999E-2</v>
      </c>
      <c r="N134">
        <v>4.0000000000000001E-3</v>
      </c>
    </row>
    <row r="135" spans="1:14" x14ac:dyDescent="0.25">
      <c r="A135" s="7">
        <v>67</v>
      </c>
      <c r="B135" s="7">
        <v>21</v>
      </c>
      <c r="C135" s="7">
        <v>2.1</v>
      </c>
      <c r="D135" s="7">
        <v>3.6</v>
      </c>
      <c r="E135" s="7">
        <v>620</v>
      </c>
      <c r="J135" s="7">
        <v>250</v>
      </c>
      <c r="M135">
        <v>0.23</v>
      </c>
      <c r="N135">
        <v>6.8000000000000005E-2</v>
      </c>
    </row>
    <row r="136" spans="1:14" x14ac:dyDescent="0.25">
      <c r="A136" s="7">
        <v>54</v>
      </c>
      <c r="B136" s="7">
        <v>16</v>
      </c>
      <c r="C136" s="7">
        <v>4.2</v>
      </c>
      <c r="D136" s="7">
        <v>3.3</v>
      </c>
      <c r="J136" s="7">
        <v>200</v>
      </c>
    </row>
    <row r="137" spans="1:14" x14ac:dyDescent="0.25">
      <c r="A137" s="7">
        <v>54</v>
      </c>
      <c r="B137" s="7">
        <v>16</v>
      </c>
      <c r="C137" s="7">
        <v>3.7</v>
      </c>
      <c r="D137" s="7">
        <v>3.5</v>
      </c>
      <c r="J137" s="7">
        <v>200</v>
      </c>
    </row>
    <row r="138" spans="1:14" x14ac:dyDescent="0.25">
      <c r="A138" s="7">
        <v>61</v>
      </c>
      <c r="B138" s="7">
        <v>19</v>
      </c>
      <c r="C138" s="7">
        <v>1.6</v>
      </c>
      <c r="D138" s="7">
        <v>3.6</v>
      </c>
      <c r="J138" s="7">
        <v>220</v>
      </c>
    </row>
    <row r="139" spans="1:14" x14ac:dyDescent="0.25">
      <c r="A139" s="7">
        <v>69</v>
      </c>
      <c r="B139" s="7">
        <v>21</v>
      </c>
      <c r="C139" s="7">
        <v>2.7</v>
      </c>
      <c r="D139" s="7">
        <v>3.9</v>
      </c>
      <c r="J139" s="7">
        <v>250</v>
      </c>
    </row>
    <row r="140" spans="1:14" x14ac:dyDescent="0.25">
      <c r="A140" s="7">
        <v>59</v>
      </c>
      <c r="B140" s="7">
        <v>18</v>
      </c>
      <c r="C140" s="7">
        <v>3.9</v>
      </c>
      <c r="D140" s="7">
        <v>4.0999999999999996</v>
      </c>
      <c r="J140" s="7">
        <v>220</v>
      </c>
    </row>
    <row r="141" spans="1:14" x14ac:dyDescent="0.25">
      <c r="A141" s="7">
        <v>85.699996940000005</v>
      </c>
      <c r="B141" s="7">
        <v>19.899999609999998</v>
      </c>
      <c r="C141" s="7">
        <v>2.0999998999999998</v>
      </c>
      <c r="D141" s="7">
        <v>5.8499999000000003</v>
      </c>
      <c r="J141" s="7">
        <v>160</v>
      </c>
    </row>
    <row r="142" spans="1:14" x14ac:dyDescent="0.25">
      <c r="A142" s="7">
        <v>39</v>
      </c>
      <c r="B142" s="7">
        <v>14</v>
      </c>
      <c r="C142" s="7">
        <v>5</v>
      </c>
      <c r="D142" s="7">
        <v>3.7</v>
      </c>
      <c r="J142" s="7">
        <v>160</v>
      </c>
    </row>
    <row r="143" spans="1:14" x14ac:dyDescent="0.25">
      <c r="A143" s="7">
        <v>39</v>
      </c>
      <c r="B143" s="7">
        <v>14</v>
      </c>
      <c r="C143" s="7">
        <v>5</v>
      </c>
      <c r="D143" s="7">
        <v>3.7</v>
      </c>
      <c r="J143" s="7">
        <v>360</v>
      </c>
    </row>
    <row r="144" spans="1:14" x14ac:dyDescent="0.25">
      <c r="A144" s="7">
        <v>95</v>
      </c>
      <c r="B144" s="7">
        <v>30</v>
      </c>
      <c r="C144" s="7">
        <v>1</v>
      </c>
      <c r="D144" s="7">
        <v>6.3</v>
      </c>
      <c r="J144" s="7">
        <v>360</v>
      </c>
    </row>
    <row r="145" spans="1:10" x14ac:dyDescent="0.25">
      <c r="A145" s="7">
        <v>95</v>
      </c>
      <c r="B145" s="7">
        <v>30</v>
      </c>
      <c r="C145" s="7">
        <v>1</v>
      </c>
      <c r="D145" s="7">
        <v>6.3</v>
      </c>
      <c r="J145" s="7">
        <v>350</v>
      </c>
    </row>
    <row r="146" spans="1:10" x14ac:dyDescent="0.25">
      <c r="A146" s="7">
        <v>92</v>
      </c>
      <c r="B146" s="7">
        <v>28</v>
      </c>
      <c r="C146" s="7">
        <v>3.6</v>
      </c>
      <c r="D146" s="7">
        <v>5.0999999999999996</v>
      </c>
      <c r="J146" s="7">
        <v>360</v>
      </c>
    </row>
    <row r="147" spans="1:10" x14ac:dyDescent="0.25">
      <c r="A147" s="7">
        <v>91</v>
      </c>
      <c r="B147" s="7">
        <v>30</v>
      </c>
      <c r="C147" s="7">
        <v>2.8</v>
      </c>
      <c r="D147" s="7">
        <v>7</v>
      </c>
      <c r="J147" s="7">
        <v>260</v>
      </c>
    </row>
    <row r="148" spans="1:10" x14ac:dyDescent="0.25">
      <c r="A148" s="7">
        <v>77</v>
      </c>
      <c r="B148" s="7">
        <v>18</v>
      </c>
      <c r="C148" s="15">
        <v>0.15</v>
      </c>
      <c r="D148" s="7">
        <v>5.2</v>
      </c>
      <c r="J148" s="7">
        <v>300</v>
      </c>
    </row>
    <row r="149" spans="1:10" x14ac:dyDescent="0.25">
      <c r="A149" s="7">
        <v>66</v>
      </c>
      <c r="B149" s="7">
        <v>27</v>
      </c>
      <c r="C149" s="7">
        <v>5.2</v>
      </c>
      <c r="D149" s="7">
        <v>6.3</v>
      </c>
      <c r="J149" s="7">
        <v>460</v>
      </c>
    </row>
    <row r="150" spans="1:10" x14ac:dyDescent="0.25">
      <c r="A150" s="7">
        <v>120</v>
      </c>
      <c r="B150" s="7">
        <v>32</v>
      </c>
      <c r="C150" s="7">
        <v>6.1</v>
      </c>
      <c r="D150" s="7">
        <v>6.4</v>
      </c>
      <c r="J150" s="7">
        <v>350</v>
      </c>
    </row>
    <row r="151" spans="1:10" x14ac:dyDescent="0.25">
      <c r="A151" s="7">
        <v>90</v>
      </c>
      <c r="B151" s="7">
        <v>29</v>
      </c>
      <c r="C151" s="7">
        <v>3.4</v>
      </c>
      <c r="D151" s="7">
        <v>6.5</v>
      </c>
      <c r="J151" s="7">
        <v>340</v>
      </c>
    </row>
    <row r="152" spans="1:10" x14ac:dyDescent="0.25">
      <c r="A152" s="7">
        <v>92</v>
      </c>
      <c r="B152" s="7">
        <v>18</v>
      </c>
      <c r="C152" s="7">
        <v>0.74</v>
      </c>
      <c r="D152" s="7">
        <v>3.3</v>
      </c>
      <c r="J152" s="7">
        <v>340</v>
      </c>
    </row>
    <row r="153" spans="1:10" x14ac:dyDescent="0.25">
      <c r="A153" s="7">
        <v>92</v>
      </c>
      <c r="B153" s="7">
        <v>18</v>
      </c>
      <c r="C153" s="7">
        <v>0.74</v>
      </c>
      <c r="D153" s="7">
        <v>3.3</v>
      </c>
      <c r="J153" s="7">
        <v>390</v>
      </c>
    </row>
    <row r="154" spans="1:10" x14ac:dyDescent="0.25">
      <c r="A154" s="7">
        <v>110</v>
      </c>
      <c r="B154" s="7">
        <v>31</v>
      </c>
      <c r="C154" s="7">
        <v>4.0999999999999996</v>
      </c>
      <c r="D154" s="7">
        <v>6.9</v>
      </c>
      <c r="J154" s="7">
        <v>390</v>
      </c>
    </row>
    <row r="155" spans="1:10" x14ac:dyDescent="0.25">
      <c r="A155" s="7">
        <v>110</v>
      </c>
      <c r="B155" s="7">
        <v>31</v>
      </c>
      <c r="C155" s="7">
        <v>4.0999999999999996</v>
      </c>
      <c r="D155" s="7">
        <v>6.9</v>
      </c>
      <c r="J155" s="7">
        <v>390</v>
      </c>
    </row>
    <row r="156" spans="1:10" x14ac:dyDescent="0.25">
      <c r="A156" s="7">
        <v>110</v>
      </c>
      <c r="B156" s="7">
        <v>30</v>
      </c>
      <c r="C156" s="7">
        <v>2.4</v>
      </c>
      <c r="D156" s="7">
        <v>6.3</v>
      </c>
      <c r="J156" s="7">
        <v>390</v>
      </c>
    </row>
    <row r="157" spans="1:10" x14ac:dyDescent="0.25">
      <c r="A157" s="7">
        <v>110</v>
      </c>
      <c r="B157" s="7">
        <v>30</v>
      </c>
      <c r="C157" s="7">
        <v>2.4</v>
      </c>
      <c r="D157" s="7">
        <v>6.3</v>
      </c>
      <c r="J157" s="7">
        <v>370</v>
      </c>
    </row>
    <row r="158" spans="1:10" x14ac:dyDescent="0.25">
      <c r="A158" s="7">
        <v>100</v>
      </c>
      <c r="B158" s="7">
        <v>30</v>
      </c>
      <c r="C158" s="7">
        <v>3.1</v>
      </c>
      <c r="D158" s="7">
        <v>8</v>
      </c>
      <c r="J158" s="7">
        <v>370</v>
      </c>
    </row>
    <row r="159" spans="1:10" x14ac:dyDescent="0.25">
      <c r="A159" s="7">
        <v>100</v>
      </c>
      <c r="B159" s="7">
        <v>30</v>
      </c>
      <c r="C159" s="7">
        <v>3.1</v>
      </c>
      <c r="D159" s="7">
        <v>8</v>
      </c>
      <c r="J159" s="7">
        <v>390</v>
      </c>
    </row>
    <row r="160" spans="1:10" x14ac:dyDescent="0.25">
      <c r="A160" s="7">
        <v>110</v>
      </c>
      <c r="B160" s="7">
        <v>31</v>
      </c>
      <c r="C160" s="7">
        <v>0.9</v>
      </c>
      <c r="D160" s="7">
        <v>6.3</v>
      </c>
      <c r="J160" s="7">
        <v>390</v>
      </c>
    </row>
    <row r="161" spans="1:10" x14ac:dyDescent="0.25">
      <c r="A161" s="7">
        <v>110</v>
      </c>
      <c r="B161" s="7">
        <v>31</v>
      </c>
      <c r="C161" s="7">
        <v>0.9</v>
      </c>
      <c r="D161" s="7">
        <v>6.3</v>
      </c>
      <c r="J161" s="7">
        <v>370</v>
      </c>
    </row>
    <row r="162" spans="1:10" x14ac:dyDescent="0.25">
      <c r="A162" s="7">
        <v>110</v>
      </c>
      <c r="B162" s="7">
        <v>28</v>
      </c>
      <c r="C162" s="7">
        <v>1.2</v>
      </c>
      <c r="D162" s="7">
        <v>5.5</v>
      </c>
      <c r="J162" s="7">
        <v>370</v>
      </c>
    </row>
    <row r="163" spans="1:10" x14ac:dyDescent="0.25">
      <c r="A163" s="7">
        <v>110</v>
      </c>
      <c r="B163" s="7">
        <v>28</v>
      </c>
      <c r="C163" s="7">
        <v>1.2</v>
      </c>
      <c r="D163" s="7">
        <v>5.5</v>
      </c>
      <c r="J163" s="7">
        <v>330</v>
      </c>
    </row>
    <row r="164" spans="1:10" x14ac:dyDescent="0.25">
      <c r="A164" s="7">
        <v>87</v>
      </c>
      <c r="B164" s="7">
        <v>27</v>
      </c>
      <c r="C164" s="7">
        <v>2</v>
      </c>
      <c r="D164" s="7">
        <v>6.7</v>
      </c>
      <c r="J164" s="7">
        <v>330</v>
      </c>
    </row>
    <row r="165" spans="1:10" x14ac:dyDescent="0.25">
      <c r="A165" s="7">
        <v>87</v>
      </c>
      <c r="B165" s="7">
        <v>27</v>
      </c>
      <c r="C165" s="7">
        <v>2</v>
      </c>
      <c r="D165" s="7">
        <v>6.7</v>
      </c>
      <c r="J165" s="7">
        <v>220</v>
      </c>
    </row>
    <row r="166" spans="1:10" x14ac:dyDescent="0.25">
      <c r="A166" s="7">
        <v>60</v>
      </c>
      <c r="B166" s="7">
        <v>17</v>
      </c>
      <c r="C166" s="7">
        <v>2.2000000000000002</v>
      </c>
      <c r="D166" s="7">
        <v>4.5</v>
      </c>
      <c r="J166" s="7">
        <v>220</v>
      </c>
    </row>
    <row r="167" spans="1:10" x14ac:dyDescent="0.25">
      <c r="A167" s="7">
        <v>60</v>
      </c>
      <c r="B167" s="7">
        <v>17</v>
      </c>
      <c r="C167" s="7">
        <v>2.2000000000000002</v>
      </c>
      <c r="D167" s="7">
        <v>4.5</v>
      </c>
      <c r="J167" s="7">
        <v>280</v>
      </c>
    </row>
    <row r="168" spans="1:10" x14ac:dyDescent="0.25">
      <c r="A168" s="7">
        <v>73</v>
      </c>
      <c r="B168" s="7">
        <v>21</v>
      </c>
      <c r="C168" s="7">
        <v>4.2</v>
      </c>
      <c r="D168" s="7">
        <v>4.2</v>
      </c>
      <c r="J168" s="7">
        <v>280</v>
      </c>
    </row>
    <row r="169" spans="1:10" x14ac:dyDescent="0.25">
      <c r="A169" s="7">
        <v>73</v>
      </c>
      <c r="B169" s="7">
        <v>21</v>
      </c>
      <c r="C169" s="7">
        <v>4.2</v>
      </c>
      <c r="D169" s="7">
        <v>4.2</v>
      </c>
      <c r="J169" s="7">
        <v>130</v>
      </c>
    </row>
    <row r="170" spans="1:10" x14ac:dyDescent="0.25">
      <c r="A170" s="7">
        <v>37</v>
      </c>
      <c r="B170" s="7">
        <v>11</v>
      </c>
      <c r="C170" s="7">
        <v>5.5</v>
      </c>
      <c r="D170" s="7">
        <v>2.4</v>
      </c>
      <c r="J170" s="7">
        <v>130</v>
      </c>
    </row>
    <row r="171" spans="1:10" x14ac:dyDescent="0.25">
      <c r="A171" s="7">
        <v>37</v>
      </c>
      <c r="B171" s="7">
        <v>11</v>
      </c>
      <c r="C171" s="7">
        <v>5.5</v>
      </c>
      <c r="D171" s="7">
        <v>2.4</v>
      </c>
      <c r="J171" s="7">
        <v>370</v>
      </c>
    </row>
    <row r="172" spans="1:10" x14ac:dyDescent="0.25">
      <c r="A172" s="7">
        <v>100</v>
      </c>
      <c r="B172" s="7">
        <v>28</v>
      </c>
      <c r="C172" s="7">
        <v>2.4</v>
      </c>
      <c r="D172" s="7">
        <v>6.3</v>
      </c>
      <c r="J172" s="7">
        <v>370</v>
      </c>
    </row>
    <row r="173" spans="1:10" x14ac:dyDescent="0.25">
      <c r="A173" s="7">
        <v>100</v>
      </c>
      <c r="B173" s="7">
        <v>28</v>
      </c>
      <c r="C173" s="7">
        <v>2.4</v>
      </c>
      <c r="D173" s="7">
        <v>6.3</v>
      </c>
      <c r="J173" s="7">
        <v>360</v>
      </c>
    </row>
    <row r="174" spans="1:10" x14ac:dyDescent="0.25">
      <c r="A174" s="7">
        <v>100</v>
      </c>
      <c r="B174" s="7">
        <v>28</v>
      </c>
      <c r="C174" s="7">
        <v>2.9</v>
      </c>
      <c r="D174" s="7">
        <v>5.7</v>
      </c>
      <c r="J174" s="7">
        <v>360</v>
      </c>
    </row>
    <row r="175" spans="1:10" x14ac:dyDescent="0.25">
      <c r="A175" s="7">
        <v>100</v>
      </c>
      <c r="B175" s="7">
        <v>28</v>
      </c>
      <c r="C175" s="7">
        <v>2.9</v>
      </c>
      <c r="D175" s="7">
        <v>5.7</v>
      </c>
      <c r="J175" s="7">
        <v>360</v>
      </c>
    </row>
    <row r="176" spans="1:10" x14ac:dyDescent="0.25">
      <c r="A176" s="7">
        <v>100</v>
      </c>
      <c r="B176" s="7">
        <v>28</v>
      </c>
      <c r="C176" s="7">
        <v>1.3</v>
      </c>
      <c r="D176" s="7">
        <v>7.2</v>
      </c>
      <c r="J176" s="7">
        <v>360</v>
      </c>
    </row>
    <row r="177" spans="1:10" x14ac:dyDescent="0.25">
      <c r="A177" s="7">
        <v>100</v>
      </c>
      <c r="B177" s="7">
        <v>28</v>
      </c>
      <c r="C177" s="7">
        <v>1.3</v>
      </c>
      <c r="D177" s="7">
        <v>7.2</v>
      </c>
      <c r="J177" s="7">
        <v>260</v>
      </c>
    </row>
    <row r="178" spans="1:10" x14ac:dyDescent="0.25">
      <c r="A178" s="7">
        <v>64</v>
      </c>
      <c r="B178" s="7">
        <v>22</v>
      </c>
      <c r="C178" s="7">
        <v>4.0999999999999996</v>
      </c>
      <c r="D178" s="7">
        <v>5.6</v>
      </c>
      <c r="J178" s="7">
        <v>360</v>
      </c>
    </row>
    <row r="179" spans="1:10" x14ac:dyDescent="0.25">
      <c r="A179" s="7">
        <v>97</v>
      </c>
      <c r="B179" s="7">
        <v>30</v>
      </c>
      <c r="C179" s="7">
        <v>1.7</v>
      </c>
      <c r="D179" s="7">
        <v>7.7</v>
      </c>
      <c r="J179" s="7">
        <v>380</v>
      </c>
    </row>
    <row r="180" spans="1:10" x14ac:dyDescent="0.25">
      <c r="A180" s="7">
        <v>110</v>
      </c>
      <c r="B180" s="7">
        <v>28</v>
      </c>
      <c r="C180" s="7">
        <v>1.2</v>
      </c>
      <c r="D180" s="7">
        <v>6.7</v>
      </c>
      <c r="J180" s="7">
        <v>350</v>
      </c>
    </row>
    <row r="181" spans="1:10" x14ac:dyDescent="0.25">
      <c r="A181" s="7">
        <v>96</v>
      </c>
      <c r="B181" s="7">
        <v>30</v>
      </c>
      <c r="C181" s="7">
        <v>2.6</v>
      </c>
      <c r="D181" s="7">
        <v>7</v>
      </c>
      <c r="J181" s="7">
        <v>330</v>
      </c>
    </row>
    <row r="182" spans="1:10" x14ac:dyDescent="0.25">
      <c r="A182" s="7">
        <v>89</v>
      </c>
      <c r="B182" s="7">
        <v>28</v>
      </c>
      <c r="C182" s="7">
        <v>3.1</v>
      </c>
      <c r="D182" s="7">
        <v>6.1</v>
      </c>
      <c r="J182" s="7">
        <v>270</v>
      </c>
    </row>
    <row r="183" spans="1:10" x14ac:dyDescent="0.25">
      <c r="A183" s="7">
        <v>80</v>
      </c>
      <c r="B183" s="7">
        <v>20</v>
      </c>
      <c r="C183" s="7">
        <v>3.7</v>
      </c>
      <c r="D183" s="7">
        <v>3.8</v>
      </c>
      <c r="J183" s="7">
        <v>370</v>
      </c>
    </row>
    <row r="184" spans="1:10" x14ac:dyDescent="0.25">
      <c r="A184" s="7">
        <v>97</v>
      </c>
      <c r="B184" s="7">
        <v>30</v>
      </c>
      <c r="C184" s="7">
        <v>1.3</v>
      </c>
      <c r="D184" s="7">
        <v>12</v>
      </c>
      <c r="J184" s="7">
        <v>15</v>
      </c>
    </row>
    <row r="185" spans="1:10" x14ac:dyDescent="0.25">
      <c r="A185" s="7">
        <v>97</v>
      </c>
      <c r="B185" s="7">
        <v>30</v>
      </c>
      <c r="C185" s="7">
        <v>1.3</v>
      </c>
      <c r="D185" s="7">
        <v>12</v>
      </c>
      <c r="J185" s="7">
        <v>330</v>
      </c>
    </row>
    <row r="186" spans="1:10" x14ac:dyDescent="0.25">
      <c r="A186" s="7">
        <v>88</v>
      </c>
      <c r="B186" s="7">
        <v>30</v>
      </c>
      <c r="C186" s="7">
        <v>2.2999999999999998</v>
      </c>
      <c r="D186" s="7">
        <v>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67C4-585E-43A2-98AB-0D45BD9ABB92}">
  <dimension ref="A1:J113"/>
  <sheetViews>
    <sheetView zoomScale="80" zoomScaleNormal="80" workbookViewId="0">
      <selection activeCell="H1" sqref="H1:H1048576"/>
    </sheetView>
  </sheetViews>
  <sheetFormatPr defaultRowHeight="15" x14ac:dyDescent="0.25"/>
  <cols>
    <col min="1" max="1" width="20.7109375" style="2" bestFit="1" customWidth="1"/>
    <col min="2" max="2" width="23.85546875" style="2" bestFit="1" customWidth="1"/>
    <col min="3" max="3" width="23" style="2" bestFit="1" customWidth="1"/>
    <col min="4" max="4" width="20.42578125" style="2" bestFit="1" customWidth="1"/>
    <col min="5" max="5" width="37.7109375" style="2" bestFit="1" customWidth="1"/>
    <col min="6" max="6" width="10.7109375" style="2" bestFit="1" customWidth="1"/>
    <col min="7" max="7" width="23.28515625" style="2" bestFit="1" customWidth="1"/>
    <col min="8" max="8" width="8.140625" style="2" bestFit="1" customWidth="1"/>
    <col min="9" max="9" width="24" style="2" bestFit="1" customWidth="1"/>
    <col min="10" max="10" width="8.7109375" style="8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</row>
    <row r="2" spans="1:9" x14ac:dyDescent="0.25">
      <c r="A2" s="2">
        <v>7.9</v>
      </c>
      <c r="B2" s="2">
        <v>2</v>
      </c>
      <c r="C2" s="2">
        <v>2.1</v>
      </c>
      <c r="D2" s="2">
        <v>1.3</v>
      </c>
      <c r="E2" s="2">
        <v>63</v>
      </c>
      <c r="F2" s="2">
        <v>6.97</v>
      </c>
      <c r="G2" s="2">
        <v>6.97</v>
      </c>
      <c r="H2" s="3">
        <v>6.97</v>
      </c>
      <c r="I2" s="2">
        <v>33</v>
      </c>
    </row>
    <row r="3" spans="1:9" x14ac:dyDescent="0.25">
      <c r="A3" s="2">
        <v>7.9</v>
      </c>
      <c r="B3" s="2">
        <v>2</v>
      </c>
      <c r="C3" s="2">
        <v>2.1</v>
      </c>
      <c r="D3" s="2">
        <v>1.3</v>
      </c>
      <c r="E3" s="2">
        <v>220</v>
      </c>
      <c r="F3" s="2">
        <v>7.44</v>
      </c>
      <c r="G3" s="2">
        <v>7.44</v>
      </c>
      <c r="H3" s="3">
        <v>6.97</v>
      </c>
      <c r="I3" s="2">
        <v>33</v>
      </c>
    </row>
    <row r="4" spans="1:9" x14ac:dyDescent="0.25">
      <c r="A4" s="2">
        <v>36</v>
      </c>
      <c r="B4" s="2">
        <v>6.2</v>
      </c>
      <c r="C4" s="2">
        <v>1.7</v>
      </c>
      <c r="D4" s="2">
        <v>1.8</v>
      </c>
      <c r="E4" s="2">
        <v>140</v>
      </c>
      <c r="F4" s="2">
        <v>7.25</v>
      </c>
      <c r="G4" s="2">
        <v>7.25</v>
      </c>
      <c r="H4" s="3">
        <v>7.44</v>
      </c>
      <c r="I4" s="2">
        <v>130</v>
      </c>
    </row>
    <row r="5" spans="1:9" x14ac:dyDescent="0.25">
      <c r="A5" s="2">
        <v>36</v>
      </c>
      <c r="B5" s="2">
        <v>6.2</v>
      </c>
      <c r="C5" s="2">
        <v>1.7</v>
      </c>
      <c r="D5" s="2">
        <v>1.8</v>
      </c>
      <c r="E5" s="2">
        <v>130</v>
      </c>
      <c r="F5" s="2">
        <v>6.62</v>
      </c>
      <c r="G5" s="2">
        <v>6.84</v>
      </c>
      <c r="H5" s="3">
        <v>7.44</v>
      </c>
      <c r="I5" s="2">
        <v>130</v>
      </c>
    </row>
    <row r="6" spans="1:9" x14ac:dyDescent="0.25">
      <c r="A6" s="2">
        <v>18</v>
      </c>
      <c r="B6" s="2">
        <v>6.8</v>
      </c>
      <c r="C6" s="2">
        <v>4.0999999999999996</v>
      </c>
      <c r="D6" s="2">
        <v>1.1000000000000001</v>
      </c>
      <c r="E6" s="2">
        <v>190</v>
      </c>
      <c r="F6" s="2">
        <v>7.45</v>
      </c>
      <c r="G6" s="2">
        <v>6.95</v>
      </c>
      <c r="H6" s="3">
        <v>7.25</v>
      </c>
      <c r="I6" s="2">
        <v>77</v>
      </c>
    </row>
    <row r="7" spans="1:9" x14ac:dyDescent="0.25">
      <c r="A7" s="2">
        <v>18</v>
      </c>
      <c r="B7" s="2">
        <v>6.8</v>
      </c>
      <c r="C7" s="2">
        <v>4.0999999999999996</v>
      </c>
      <c r="D7" s="2">
        <v>1.1000000000000001</v>
      </c>
      <c r="E7" s="2">
        <v>140</v>
      </c>
      <c r="F7" s="2">
        <v>7.3</v>
      </c>
      <c r="G7" s="2">
        <v>7.31</v>
      </c>
      <c r="H7" s="3">
        <v>7.25</v>
      </c>
      <c r="I7" s="2">
        <v>77</v>
      </c>
    </row>
    <row r="8" spans="1:9" x14ac:dyDescent="0.25">
      <c r="A8" s="2">
        <v>18</v>
      </c>
      <c r="B8" s="2">
        <v>3.5</v>
      </c>
      <c r="C8" s="2">
        <v>0.73</v>
      </c>
      <c r="D8" s="2">
        <v>2.6</v>
      </c>
      <c r="E8" s="2">
        <v>190</v>
      </c>
      <c r="F8" s="2">
        <v>7.31</v>
      </c>
      <c r="G8" s="2">
        <v>6.98</v>
      </c>
      <c r="H8" s="3">
        <v>6.84</v>
      </c>
      <c r="I8" s="2">
        <v>72</v>
      </c>
    </row>
    <row r="9" spans="1:9" x14ac:dyDescent="0.25">
      <c r="A9" s="2">
        <v>28</v>
      </c>
      <c r="B9" s="2">
        <v>6</v>
      </c>
      <c r="C9" s="2">
        <v>0.87</v>
      </c>
      <c r="D9" s="2">
        <v>3.3</v>
      </c>
      <c r="E9" s="2">
        <v>45</v>
      </c>
      <c r="F9" s="2">
        <v>6.94</v>
      </c>
      <c r="G9" s="2">
        <v>6.62</v>
      </c>
      <c r="H9" s="3">
        <v>6.95</v>
      </c>
      <c r="I9" s="2">
        <v>98</v>
      </c>
    </row>
    <row r="10" spans="1:9" x14ac:dyDescent="0.25">
      <c r="A10" s="2">
        <v>23</v>
      </c>
      <c r="B10" s="2">
        <v>4.4000000000000004</v>
      </c>
      <c r="C10" s="2">
        <v>2.2999999999999998</v>
      </c>
      <c r="D10" s="2">
        <v>1.5</v>
      </c>
      <c r="E10" s="2">
        <v>200</v>
      </c>
      <c r="F10" s="2">
        <v>6.62</v>
      </c>
      <c r="G10" s="2">
        <v>7.45</v>
      </c>
      <c r="H10" s="3">
        <v>7.31</v>
      </c>
      <c r="I10" s="2">
        <v>82</v>
      </c>
    </row>
    <row r="11" spans="1:9" x14ac:dyDescent="0.25">
      <c r="A11" s="2">
        <v>30</v>
      </c>
      <c r="B11" s="2">
        <v>5</v>
      </c>
      <c r="C11" s="2">
        <v>0.63</v>
      </c>
      <c r="D11" s="2">
        <v>2</v>
      </c>
      <c r="E11" s="2">
        <v>170</v>
      </c>
      <c r="F11" s="2">
        <v>6.79</v>
      </c>
      <c r="G11" s="2">
        <v>7.3</v>
      </c>
      <c r="H11" s="3">
        <v>6.98</v>
      </c>
      <c r="I11" s="2">
        <v>120</v>
      </c>
    </row>
    <row r="12" spans="1:9" x14ac:dyDescent="0.25">
      <c r="A12" s="2">
        <v>6.5</v>
      </c>
      <c r="B12" s="2">
        <v>1.4</v>
      </c>
      <c r="C12" s="14">
        <v>0.15</v>
      </c>
      <c r="D12" s="2">
        <v>1.9</v>
      </c>
      <c r="E12" s="2">
        <v>200</v>
      </c>
      <c r="F12" s="2">
        <v>7.13</v>
      </c>
      <c r="G12" s="2">
        <v>7.31</v>
      </c>
      <c r="H12" s="3">
        <v>6.62</v>
      </c>
      <c r="I12" s="2">
        <v>24</v>
      </c>
    </row>
    <row r="13" spans="1:9" x14ac:dyDescent="0.25">
      <c r="A13" s="2">
        <v>6.5</v>
      </c>
      <c r="B13" s="2">
        <v>1.4</v>
      </c>
      <c r="C13" s="14">
        <v>0.15</v>
      </c>
      <c r="D13" s="2">
        <v>1.9</v>
      </c>
      <c r="E13" s="2">
        <v>220</v>
      </c>
      <c r="F13" s="2">
        <v>6.96</v>
      </c>
      <c r="G13" s="2">
        <v>6.94</v>
      </c>
      <c r="H13" s="3">
        <v>6.62</v>
      </c>
      <c r="I13" s="2">
        <v>24</v>
      </c>
    </row>
    <row r="14" spans="1:9" x14ac:dyDescent="0.25">
      <c r="A14" s="2">
        <v>30</v>
      </c>
      <c r="B14" s="2">
        <v>9</v>
      </c>
      <c r="C14" s="2">
        <v>1.6</v>
      </c>
      <c r="D14" s="2">
        <v>1.9</v>
      </c>
      <c r="E14" s="2">
        <v>290</v>
      </c>
      <c r="F14" s="2">
        <v>7.07</v>
      </c>
      <c r="G14" s="2">
        <v>6.62</v>
      </c>
      <c r="H14" s="3">
        <v>7.45</v>
      </c>
      <c r="I14" s="2">
        <v>110</v>
      </c>
    </row>
    <row r="15" spans="1:9" x14ac:dyDescent="0.25">
      <c r="A15" s="2">
        <v>30</v>
      </c>
      <c r="B15" s="2">
        <v>9</v>
      </c>
      <c r="C15" s="2">
        <v>1.6</v>
      </c>
      <c r="D15" s="2">
        <v>1.9</v>
      </c>
      <c r="E15" s="2">
        <v>170</v>
      </c>
      <c r="F15" s="2">
        <v>7.42</v>
      </c>
      <c r="G15" s="2">
        <v>6.79</v>
      </c>
      <c r="H15" s="3">
        <v>7.45</v>
      </c>
      <c r="I15" s="2">
        <v>110</v>
      </c>
    </row>
    <row r="16" spans="1:9" x14ac:dyDescent="0.25">
      <c r="A16" s="2">
        <v>24</v>
      </c>
      <c r="B16" s="2">
        <v>7.5</v>
      </c>
      <c r="C16" s="2">
        <v>5</v>
      </c>
      <c r="D16" s="2">
        <v>1.2</v>
      </c>
      <c r="E16" s="2">
        <v>68</v>
      </c>
      <c r="F16" s="2">
        <v>5.91</v>
      </c>
      <c r="G16" s="2">
        <v>7.13</v>
      </c>
      <c r="H16" s="3">
        <v>7.3</v>
      </c>
      <c r="I16" s="2">
        <v>92</v>
      </c>
    </row>
    <row r="17" spans="1:9" x14ac:dyDescent="0.25">
      <c r="A17" s="2">
        <v>24</v>
      </c>
      <c r="B17" s="2">
        <v>7.5</v>
      </c>
      <c r="C17" s="2">
        <v>5</v>
      </c>
      <c r="D17" s="2">
        <v>1.2</v>
      </c>
      <c r="E17" s="2">
        <v>110</v>
      </c>
      <c r="F17" s="2">
        <v>6.61</v>
      </c>
      <c r="G17" s="2">
        <v>6.96</v>
      </c>
      <c r="H17" s="3">
        <v>7.3</v>
      </c>
      <c r="I17" s="2">
        <v>92</v>
      </c>
    </row>
    <row r="18" spans="1:9" x14ac:dyDescent="0.25">
      <c r="A18" s="2">
        <v>27</v>
      </c>
      <c r="B18" s="2">
        <v>7.9</v>
      </c>
      <c r="C18" s="2">
        <v>7.9</v>
      </c>
      <c r="D18" s="2">
        <v>9.1</v>
      </c>
      <c r="E18" s="2">
        <v>140</v>
      </c>
      <c r="F18" s="2">
        <v>6.67</v>
      </c>
      <c r="G18" s="2">
        <v>7.07</v>
      </c>
      <c r="H18" s="3">
        <v>7.31</v>
      </c>
      <c r="I18" s="2">
        <v>120</v>
      </c>
    </row>
    <row r="19" spans="1:9" x14ac:dyDescent="0.25">
      <c r="A19" s="2">
        <v>27</v>
      </c>
      <c r="B19" s="2">
        <v>7.9</v>
      </c>
      <c r="C19" s="2">
        <v>7.9</v>
      </c>
      <c r="D19" s="2">
        <v>9.1</v>
      </c>
      <c r="E19" s="2">
        <v>160</v>
      </c>
      <c r="F19" s="2">
        <v>6.4</v>
      </c>
      <c r="G19" s="2">
        <v>7.01</v>
      </c>
      <c r="H19" s="3">
        <v>7.31</v>
      </c>
      <c r="I19" s="2">
        <v>120</v>
      </c>
    </row>
    <row r="20" spans="1:9" x14ac:dyDescent="0.25">
      <c r="A20" s="2">
        <v>35</v>
      </c>
      <c r="B20" s="2">
        <v>9.8000000000000007</v>
      </c>
      <c r="C20" s="2">
        <v>3.4</v>
      </c>
      <c r="D20" s="14">
        <v>0.25</v>
      </c>
      <c r="E20" s="2">
        <v>140</v>
      </c>
      <c r="F20" s="2">
        <v>6.59</v>
      </c>
      <c r="G20" s="2">
        <v>6.79</v>
      </c>
      <c r="H20" s="3">
        <v>6.94</v>
      </c>
      <c r="I20" s="2">
        <v>120</v>
      </c>
    </row>
    <row r="21" spans="1:9" x14ac:dyDescent="0.25">
      <c r="A21" s="2">
        <v>35</v>
      </c>
      <c r="B21" s="2">
        <v>9.8000000000000007</v>
      </c>
      <c r="C21" s="2">
        <v>3.4</v>
      </c>
      <c r="D21" s="14">
        <v>1.25</v>
      </c>
      <c r="E21" s="2">
        <v>160</v>
      </c>
      <c r="F21" s="2">
        <v>6.25</v>
      </c>
      <c r="G21" s="2">
        <v>6.87</v>
      </c>
      <c r="H21" s="3">
        <v>6.94</v>
      </c>
      <c r="I21" s="2">
        <v>120</v>
      </c>
    </row>
    <row r="22" spans="1:9" x14ac:dyDescent="0.25">
      <c r="A22" s="2">
        <v>36</v>
      </c>
      <c r="B22" s="2">
        <v>8.6999999999999993</v>
      </c>
      <c r="C22" s="2">
        <v>2.9</v>
      </c>
      <c r="D22" s="14">
        <v>1.25</v>
      </c>
      <c r="E22" s="2">
        <v>100</v>
      </c>
      <c r="F22" s="2">
        <v>6.97</v>
      </c>
      <c r="G22" s="2">
        <v>7.42</v>
      </c>
      <c r="H22" s="3">
        <v>6.62</v>
      </c>
      <c r="I22" s="2">
        <v>150</v>
      </c>
    </row>
    <row r="23" spans="1:9" x14ac:dyDescent="0.25">
      <c r="A23" s="2">
        <v>36</v>
      </c>
      <c r="B23" s="2">
        <v>8.6999999999999993</v>
      </c>
      <c r="C23" s="2">
        <v>2.9</v>
      </c>
      <c r="D23" s="14">
        <v>0.25</v>
      </c>
      <c r="E23" s="2">
        <v>140</v>
      </c>
      <c r="F23" s="2">
        <v>7.37</v>
      </c>
      <c r="G23" s="2">
        <v>6.84</v>
      </c>
      <c r="H23" s="3">
        <v>6.62</v>
      </c>
      <c r="I23" s="2">
        <v>150</v>
      </c>
    </row>
    <row r="24" spans="1:9" x14ac:dyDescent="0.25">
      <c r="A24" s="2">
        <v>17</v>
      </c>
      <c r="B24" s="2">
        <v>6</v>
      </c>
      <c r="C24" s="2">
        <v>6.8</v>
      </c>
      <c r="D24" s="2">
        <v>1.7</v>
      </c>
      <c r="E24" s="2">
        <v>170</v>
      </c>
      <c r="F24" s="2">
        <v>6.5</v>
      </c>
      <c r="G24" s="2">
        <v>6.45</v>
      </c>
      <c r="H24" s="3">
        <v>6.79</v>
      </c>
      <c r="I24" s="2">
        <v>79</v>
      </c>
    </row>
    <row r="25" spans="1:9" x14ac:dyDescent="0.25">
      <c r="A25" s="2">
        <v>17</v>
      </c>
      <c r="B25" s="2">
        <v>6</v>
      </c>
      <c r="C25" s="2">
        <v>6.8</v>
      </c>
      <c r="D25" s="2">
        <v>1.7</v>
      </c>
      <c r="E25" s="2">
        <v>52</v>
      </c>
      <c r="F25" s="2">
        <v>7.13</v>
      </c>
      <c r="G25" s="2">
        <v>5.91</v>
      </c>
      <c r="H25" s="3">
        <v>6.79</v>
      </c>
      <c r="I25" s="2">
        <v>79</v>
      </c>
    </row>
    <row r="26" spans="1:9" x14ac:dyDescent="0.25">
      <c r="A26" s="2">
        <v>8.9</v>
      </c>
      <c r="B26" s="2">
        <v>2.8</v>
      </c>
      <c r="C26" s="2">
        <v>3.4</v>
      </c>
      <c r="D26" s="2">
        <v>0.88</v>
      </c>
      <c r="E26" s="2">
        <v>50</v>
      </c>
      <c r="F26" s="2">
        <v>7.89</v>
      </c>
      <c r="G26" s="2">
        <v>6.61</v>
      </c>
      <c r="H26" s="3">
        <v>7.13</v>
      </c>
      <c r="I26" s="2">
        <v>35</v>
      </c>
    </row>
    <row r="27" spans="1:9" x14ac:dyDescent="0.25">
      <c r="A27" s="2">
        <v>8.9</v>
      </c>
      <c r="B27" s="2">
        <v>2.8</v>
      </c>
      <c r="C27" s="2">
        <v>3.4</v>
      </c>
      <c r="D27" s="2">
        <v>0.88</v>
      </c>
      <c r="E27" s="2">
        <v>180</v>
      </c>
      <c r="F27" s="2">
        <v>7.65</v>
      </c>
      <c r="G27" s="2">
        <v>6.47</v>
      </c>
      <c r="H27" s="3">
        <v>7.13</v>
      </c>
      <c r="I27" s="2">
        <v>35</v>
      </c>
    </row>
    <row r="28" spans="1:9" x14ac:dyDescent="0.25">
      <c r="A28" s="2">
        <v>14</v>
      </c>
      <c r="B28" s="2">
        <v>5.0999999999999996</v>
      </c>
      <c r="C28" s="2">
        <v>3</v>
      </c>
      <c r="D28" s="2">
        <v>1.1000000000000001</v>
      </c>
      <c r="E28" s="2">
        <v>68</v>
      </c>
      <c r="F28" s="2">
        <v>7.47</v>
      </c>
      <c r="G28" s="2">
        <v>6.26</v>
      </c>
      <c r="H28" s="3">
        <v>6.96</v>
      </c>
      <c r="I28" s="2">
        <v>59</v>
      </c>
    </row>
    <row r="29" spans="1:9" x14ac:dyDescent="0.25">
      <c r="A29" s="2">
        <v>14</v>
      </c>
      <c r="B29" s="2">
        <v>5.0999999999999996</v>
      </c>
      <c r="C29" s="2">
        <v>3</v>
      </c>
      <c r="D29" s="2">
        <v>1.1000000000000001</v>
      </c>
      <c r="E29" s="2">
        <v>66</v>
      </c>
      <c r="F29" s="2">
        <v>7.47</v>
      </c>
      <c r="G29" s="2">
        <v>6.7</v>
      </c>
      <c r="H29" s="3">
        <v>6.96</v>
      </c>
      <c r="I29" s="2">
        <v>59</v>
      </c>
    </row>
    <row r="30" spans="1:9" x14ac:dyDescent="0.25">
      <c r="A30" s="2">
        <v>20</v>
      </c>
      <c r="B30" s="2">
        <v>6.3</v>
      </c>
      <c r="C30" s="2">
        <v>1.6</v>
      </c>
      <c r="D30" s="2">
        <v>1.5</v>
      </c>
      <c r="E30" s="2">
        <v>98</v>
      </c>
      <c r="F30" s="2">
        <v>7.49</v>
      </c>
      <c r="G30" s="2">
        <v>6.66</v>
      </c>
      <c r="H30" s="3">
        <v>7.07</v>
      </c>
      <c r="I30" s="2">
        <v>72</v>
      </c>
    </row>
    <row r="31" spans="1:9" x14ac:dyDescent="0.25">
      <c r="A31" s="2">
        <v>20</v>
      </c>
      <c r="B31" s="2">
        <v>6.3</v>
      </c>
      <c r="C31" s="2">
        <v>1.6</v>
      </c>
      <c r="D31" s="2">
        <v>1.5</v>
      </c>
      <c r="E31" s="2">
        <v>110</v>
      </c>
      <c r="F31" s="2">
        <v>7.26</v>
      </c>
      <c r="G31" s="2">
        <v>6.67</v>
      </c>
      <c r="H31" s="3">
        <v>7.07</v>
      </c>
      <c r="I31" s="2">
        <v>72</v>
      </c>
    </row>
    <row r="32" spans="1:9" x14ac:dyDescent="0.25">
      <c r="A32" s="2">
        <v>27</v>
      </c>
      <c r="B32" s="2">
        <v>7</v>
      </c>
      <c r="C32" s="2">
        <v>1.8</v>
      </c>
      <c r="D32" s="2">
        <v>1.9</v>
      </c>
      <c r="E32" s="2">
        <v>410</v>
      </c>
      <c r="F32" s="2">
        <v>7.71</v>
      </c>
      <c r="G32" s="2">
        <v>6.17</v>
      </c>
      <c r="H32" s="3">
        <v>7.01</v>
      </c>
      <c r="I32" s="2">
        <v>94</v>
      </c>
    </row>
    <row r="33" spans="1:9" x14ac:dyDescent="0.25">
      <c r="A33" s="2">
        <v>20</v>
      </c>
      <c r="B33" s="2">
        <v>5.6</v>
      </c>
      <c r="C33" s="2">
        <v>2</v>
      </c>
      <c r="D33" s="2">
        <v>2.4</v>
      </c>
      <c r="E33" s="2">
        <v>190</v>
      </c>
      <c r="F33" s="2">
        <v>7.54</v>
      </c>
      <c r="G33" s="2">
        <v>6.4</v>
      </c>
      <c r="H33" s="3">
        <v>6.79</v>
      </c>
      <c r="I33" s="2">
        <v>72</v>
      </c>
    </row>
    <row r="34" spans="1:9" x14ac:dyDescent="0.25">
      <c r="A34" s="2">
        <v>19</v>
      </c>
      <c r="B34" s="2">
        <v>5.0999999999999996</v>
      </c>
      <c r="C34" s="2">
        <v>4.5</v>
      </c>
      <c r="D34" s="2">
        <v>2.2000000000000002</v>
      </c>
      <c r="E34" s="2">
        <v>100</v>
      </c>
      <c r="F34" s="2">
        <v>7.08</v>
      </c>
      <c r="G34" s="2">
        <v>6.59</v>
      </c>
      <c r="H34" s="3">
        <v>6.87</v>
      </c>
      <c r="I34" s="2">
        <v>88</v>
      </c>
    </row>
    <row r="35" spans="1:9" x14ac:dyDescent="0.25">
      <c r="A35" s="2">
        <v>14</v>
      </c>
      <c r="B35" s="2">
        <v>3.9</v>
      </c>
      <c r="C35" s="2">
        <v>2.5</v>
      </c>
      <c r="D35" s="2">
        <v>1.1000000000000001</v>
      </c>
      <c r="E35" s="2">
        <v>170</v>
      </c>
      <c r="F35" s="2">
        <v>7.12</v>
      </c>
      <c r="G35" s="2">
        <v>6.09</v>
      </c>
      <c r="H35" s="3">
        <v>7.42</v>
      </c>
      <c r="I35" s="2">
        <v>53</v>
      </c>
    </row>
    <row r="36" spans="1:9" x14ac:dyDescent="0.25">
      <c r="A36" s="2">
        <v>14</v>
      </c>
      <c r="B36" s="2">
        <v>3.9</v>
      </c>
      <c r="C36" s="2">
        <v>2.5</v>
      </c>
      <c r="D36" s="2">
        <v>1.1000000000000001</v>
      </c>
      <c r="E36" s="2">
        <v>130</v>
      </c>
      <c r="F36" s="2">
        <v>7.06</v>
      </c>
      <c r="G36" s="2">
        <v>6.3</v>
      </c>
      <c r="H36" s="3">
        <v>7.42</v>
      </c>
      <c r="I36" s="2">
        <v>6.1</v>
      </c>
    </row>
    <row r="37" spans="1:9" x14ac:dyDescent="0.25">
      <c r="A37" s="2">
        <v>24</v>
      </c>
      <c r="B37" s="2">
        <v>4.5999999999999996</v>
      </c>
      <c r="C37" s="2">
        <v>1.4</v>
      </c>
      <c r="D37" s="2">
        <v>2.8</v>
      </c>
      <c r="E37" s="2">
        <v>110</v>
      </c>
      <c r="F37" s="2">
        <v>7.61</v>
      </c>
      <c r="G37" s="2">
        <v>6.13</v>
      </c>
      <c r="H37" s="3">
        <v>6.84</v>
      </c>
      <c r="I37" s="2">
        <v>80</v>
      </c>
    </row>
    <row r="38" spans="1:9" x14ac:dyDescent="0.25">
      <c r="A38" s="2">
        <v>22</v>
      </c>
      <c r="B38" s="2">
        <v>4</v>
      </c>
      <c r="C38" s="2">
        <v>5.7</v>
      </c>
      <c r="D38" s="14">
        <v>0.25</v>
      </c>
      <c r="E38" s="2">
        <v>97</v>
      </c>
      <c r="F38" s="2">
        <v>7.5</v>
      </c>
      <c r="G38" s="2">
        <v>6.25</v>
      </c>
      <c r="H38" s="3">
        <v>6.45</v>
      </c>
      <c r="I38" s="2">
        <v>95</v>
      </c>
    </row>
    <row r="39" spans="1:9" x14ac:dyDescent="0.25">
      <c r="A39" s="2">
        <v>5.4</v>
      </c>
      <c r="B39" s="2">
        <v>1.3</v>
      </c>
      <c r="C39" s="2">
        <v>1.1000000000000001</v>
      </c>
      <c r="D39" s="2">
        <v>1</v>
      </c>
      <c r="E39" s="2">
        <v>54</v>
      </c>
      <c r="F39" s="2">
        <v>7.41</v>
      </c>
      <c r="G39" s="2">
        <v>7.89</v>
      </c>
      <c r="H39" s="3">
        <v>5.91</v>
      </c>
      <c r="I39" s="2">
        <v>24</v>
      </c>
    </row>
    <row r="40" spans="1:9" x14ac:dyDescent="0.25">
      <c r="A40" s="2">
        <v>10</v>
      </c>
      <c r="B40" s="2">
        <v>2.1</v>
      </c>
      <c r="C40" s="14">
        <v>0.15</v>
      </c>
      <c r="D40" s="2">
        <v>0.8</v>
      </c>
      <c r="E40" s="2">
        <v>480</v>
      </c>
      <c r="G40" s="2">
        <v>7.65</v>
      </c>
      <c r="H40" s="3">
        <v>5.91</v>
      </c>
      <c r="I40" s="2">
        <v>57</v>
      </c>
    </row>
    <row r="41" spans="1:9" x14ac:dyDescent="0.25">
      <c r="A41" s="2">
        <v>10</v>
      </c>
      <c r="B41" s="2">
        <v>2.1</v>
      </c>
      <c r="C41" s="14">
        <v>0.15</v>
      </c>
      <c r="D41" s="2">
        <v>0.84</v>
      </c>
      <c r="E41" s="2">
        <v>960</v>
      </c>
      <c r="G41" s="6">
        <v>7.47</v>
      </c>
      <c r="H41" s="3">
        <v>6.61</v>
      </c>
      <c r="I41" s="2">
        <v>57</v>
      </c>
    </row>
    <row r="42" spans="1:9" x14ac:dyDescent="0.25">
      <c r="A42" s="2">
        <v>31</v>
      </c>
      <c r="B42" s="2">
        <v>7.3</v>
      </c>
      <c r="C42" s="2">
        <v>0.94</v>
      </c>
      <c r="D42" s="2">
        <v>1.3</v>
      </c>
      <c r="E42" s="6">
        <v>580</v>
      </c>
      <c r="G42" s="2">
        <v>7.47</v>
      </c>
      <c r="H42" s="3">
        <v>6.61</v>
      </c>
      <c r="I42" s="2">
        <v>120</v>
      </c>
    </row>
    <row r="43" spans="1:9" x14ac:dyDescent="0.25">
      <c r="A43" s="2">
        <v>31</v>
      </c>
      <c r="B43" s="2">
        <v>7.3</v>
      </c>
      <c r="C43" s="2">
        <v>0.9</v>
      </c>
      <c r="D43" s="2">
        <v>1.3</v>
      </c>
      <c r="E43" s="2">
        <v>770</v>
      </c>
      <c r="G43" s="2">
        <v>7.6</v>
      </c>
      <c r="H43" s="3">
        <v>6.47</v>
      </c>
      <c r="I43" s="2">
        <v>120</v>
      </c>
    </row>
    <row r="44" spans="1:9" x14ac:dyDescent="0.25">
      <c r="A44" s="2">
        <v>11</v>
      </c>
      <c r="B44" s="2">
        <v>3.5</v>
      </c>
      <c r="C44" s="2">
        <v>1.4</v>
      </c>
      <c r="D44" s="2">
        <v>0.96</v>
      </c>
      <c r="E44" s="2">
        <v>600</v>
      </c>
      <c r="G44" s="2">
        <v>7.54</v>
      </c>
      <c r="H44" s="3">
        <v>6.26</v>
      </c>
      <c r="I44" s="2">
        <v>45</v>
      </c>
    </row>
    <row r="45" spans="1:9" x14ac:dyDescent="0.25">
      <c r="A45" s="2">
        <v>8.6</v>
      </c>
      <c r="B45" s="2">
        <v>2.9</v>
      </c>
      <c r="C45" s="2">
        <v>0.38</v>
      </c>
      <c r="D45" s="2">
        <v>1.3</v>
      </c>
      <c r="E45" s="2">
        <v>770</v>
      </c>
      <c r="G45" s="2">
        <v>7.72</v>
      </c>
      <c r="H45" s="3">
        <v>6.7</v>
      </c>
      <c r="I45" s="2">
        <v>46</v>
      </c>
    </row>
    <row r="46" spans="1:9" x14ac:dyDescent="0.25">
      <c r="A46" s="2">
        <v>15</v>
      </c>
      <c r="B46" s="2">
        <v>5.2</v>
      </c>
      <c r="C46" s="2">
        <v>1.8</v>
      </c>
      <c r="D46" s="2">
        <v>0.93</v>
      </c>
      <c r="E46" s="2">
        <v>580</v>
      </c>
      <c r="G46" s="2">
        <v>7.63</v>
      </c>
      <c r="H46" s="3">
        <v>6.66</v>
      </c>
      <c r="I46" s="2">
        <v>80</v>
      </c>
    </row>
    <row r="47" spans="1:9" x14ac:dyDescent="0.25">
      <c r="A47" s="2">
        <v>16</v>
      </c>
      <c r="B47" s="2">
        <v>4</v>
      </c>
      <c r="C47" s="2">
        <v>1.3</v>
      </c>
      <c r="D47" s="2">
        <v>2.6</v>
      </c>
      <c r="E47" s="2">
        <v>760</v>
      </c>
      <c r="G47" s="2">
        <v>7.62</v>
      </c>
      <c r="H47" s="3">
        <v>6.67</v>
      </c>
      <c r="I47" s="2">
        <v>97</v>
      </c>
    </row>
    <row r="48" spans="1:9" x14ac:dyDescent="0.25">
      <c r="A48" s="2">
        <v>58</v>
      </c>
      <c r="B48" s="2">
        <v>16</v>
      </c>
      <c r="C48" s="2">
        <v>6</v>
      </c>
      <c r="D48" s="14">
        <v>2.5</v>
      </c>
      <c r="E48" s="2">
        <v>560</v>
      </c>
      <c r="G48" s="2">
        <v>7.7</v>
      </c>
      <c r="H48" s="3">
        <v>6.67</v>
      </c>
      <c r="I48" s="2">
        <v>280</v>
      </c>
    </row>
    <row r="49" spans="1:9" x14ac:dyDescent="0.25">
      <c r="A49" s="2">
        <v>58</v>
      </c>
      <c r="B49" s="2">
        <v>16</v>
      </c>
      <c r="C49" s="2">
        <v>6</v>
      </c>
      <c r="D49" s="14">
        <v>0.25</v>
      </c>
      <c r="E49" s="2">
        <v>560</v>
      </c>
      <c r="G49" s="2">
        <v>7.63</v>
      </c>
      <c r="H49" s="3">
        <v>6.17</v>
      </c>
      <c r="I49" s="2">
        <v>280</v>
      </c>
    </row>
    <row r="50" spans="1:9" x14ac:dyDescent="0.25">
      <c r="A50" s="2">
        <v>36</v>
      </c>
      <c r="B50" s="2">
        <v>12</v>
      </c>
      <c r="C50" s="14">
        <v>0.15</v>
      </c>
      <c r="D50" s="14">
        <v>0.25</v>
      </c>
      <c r="E50" s="2">
        <v>540</v>
      </c>
      <c r="G50" s="2">
        <v>7.67</v>
      </c>
      <c r="H50" s="3">
        <v>6.4</v>
      </c>
      <c r="I50" s="2">
        <v>160</v>
      </c>
    </row>
    <row r="51" spans="1:9" x14ac:dyDescent="0.25">
      <c r="A51" s="2">
        <v>14</v>
      </c>
      <c r="B51" s="2">
        <v>4.5999999999999996</v>
      </c>
      <c r="C51" s="14">
        <v>0.15</v>
      </c>
      <c r="D51" s="14">
        <v>0.25</v>
      </c>
      <c r="E51" s="2">
        <v>620</v>
      </c>
      <c r="G51" s="2">
        <v>7.38</v>
      </c>
      <c r="H51" s="3">
        <v>6.4</v>
      </c>
      <c r="I51" s="2">
        <v>55</v>
      </c>
    </row>
    <row r="52" spans="1:9" x14ac:dyDescent="0.25">
      <c r="A52" s="2">
        <v>14</v>
      </c>
      <c r="B52" s="2">
        <v>4.5999999999999996</v>
      </c>
      <c r="C52" s="14">
        <v>1.5</v>
      </c>
      <c r="D52" s="14">
        <v>2.5</v>
      </c>
      <c r="E52" s="2">
        <v>610</v>
      </c>
      <c r="G52" s="2">
        <v>7.28</v>
      </c>
      <c r="H52" s="3">
        <v>6.59</v>
      </c>
      <c r="I52" s="2">
        <v>55</v>
      </c>
    </row>
    <row r="53" spans="1:9" x14ac:dyDescent="0.25">
      <c r="A53" s="2">
        <v>24</v>
      </c>
      <c r="B53" s="2">
        <v>7.1</v>
      </c>
      <c r="C53" s="2">
        <v>0.77</v>
      </c>
      <c r="D53" s="2">
        <v>2.7</v>
      </c>
      <c r="E53" s="2">
        <v>790</v>
      </c>
      <c r="G53" s="2">
        <v>7.6</v>
      </c>
      <c r="H53" s="3">
        <v>6.59</v>
      </c>
      <c r="I53" s="2">
        <v>110</v>
      </c>
    </row>
    <row r="54" spans="1:9" x14ac:dyDescent="0.25">
      <c r="A54" s="2">
        <v>24</v>
      </c>
      <c r="B54" s="2">
        <v>7.1</v>
      </c>
      <c r="C54" s="2">
        <v>0.77</v>
      </c>
      <c r="D54" s="2">
        <v>2.7</v>
      </c>
      <c r="E54" s="2">
        <v>520</v>
      </c>
      <c r="G54" s="2">
        <v>7.54</v>
      </c>
      <c r="H54" s="3">
        <v>6.09</v>
      </c>
      <c r="I54" s="2">
        <v>110</v>
      </c>
    </row>
    <row r="55" spans="1:9" x14ac:dyDescent="0.25">
      <c r="A55" s="2">
        <v>20</v>
      </c>
      <c r="B55" s="2">
        <v>5.2</v>
      </c>
      <c r="C55" s="14">
        <v>0.15</v>
      </c>
      <c r="D55" s="2">
        <v>2.5</v>
      </c>
      <c r="E55" s="2">
        <v>790</v>
      </c>
      <c r="G55" s="2">
        <v>7.49</v>
      </c>
      <c r="H55" s="3">
        <v>6.3</v>
      </c>
      <c r="I55" s="2">
        <v>89</v>
      </c>
    </row>
    <row r="56" spans="1:9" x14ac:dyDescent="0.25">
      <c r="A56" s="2">
        <v>18</v>
      </c>
      <c r="B56" s="2">
        <v>4.4000000000000004</v>
      </c>
      <c r="C56" s="14">
        <v>0.15</v>
      </c>
      <c r="D56" s="2">
        <v>3.5</v>
      </c>
      <c r="E56" s="2">
        <v>660</v>
      </c>
      <c r="G56" s="2">
        <v>7.26</v>
      </c>
      <c r="H56" s="3">
        <v>6.13</v>
      </c>
      <c r="I56" s="2">
        <v>79</v>
      </c>
    </row>
    <row r="57" spans="1:9" x14ac:dyDescent="0.25">
      <c r="A57" s="2">
        <v>17</v>
      </c>
      <c r="B57" s="2">
        <v>4.5999999999999996</v>
      </c>
      <c r="C57" s="14">
        <v>0.15</v>
      </c>
      <c r="D57" s="2">
        <v>1.3</v>
      </c>
      <c r="E57" s="2">
        <v>670</v>
      </c>
      <c r="G57" s="2">
        <v>7.71</v>
      </c>
      <c r="H57" s="3">
        <v>6.25</v>
      </c>
      <c r="I57" s="2">
        <v>61</v>
      </c>
    </row>
    <row r="58" spans="1:9" x14ac:dyDescent="0.25">
      <c r="A58" s="2">
        <v>6.5</v>
      </c>
      <c r="B58" s="2">
        <v>2</v>
      </c>
      <c r="C58" s="2">
        <v>0.87</v>
      </c>
      <c r="D58" s="2">
        <v>1.7</v>
      </c>
      <c r="E58" s="2">
        <v>530</v>
      </c>
      <c r="G58" s="2">
        <v>7.54</v>
      </c>
      <c r="H58" s="3">
        <v>6.25</v>
      </c>
      <c r="I58" s="2">
        <v>27</v>
      </c>
    </row>
    <row r="59" spans="1:9" x14ac:dyDescent="0.25">
      <c r="A59" s="2">
        <v>6.5</v>
      </c>
      <c r="B59" s="2">
        <v>2</v>
      </c>
      <c r="C59" s="2">
        <v>0.87</v>
      </c>
      <c r="D59" s="2">
        <v>1.7</v>
      </c>
      <c r="E59" s="2">
        <v>630</v>
      </c>
      <c r="G59" s="2">
        <v>7.08</v>
      </c>
      <c r="H59" s="3">
        <v>6.97</v>
      </c>
      <c r="I59" s="2">
        <v>170</v>
      </c>
    </row>
    <row r="60" spans="1:9" x14ac:dyDescent="0.25">
      <c r="A60" s="2">
        <v>79.300003050000001</v>
      </c>
      <c r="B60" s="2">
        <v>26.600000380000001</v>
      </c>
      <c r="C60" s="2">
        <v>1.16999995</v>
      </c>
      <c r="D60" s="2">
        <v>5.4800000100000004</v>
      </c>
      <c r="E60" s="2">
        <v>740</v>
      </c>
      <c r="G60" s="2">
        <v>7.12</v>
      </c>
      <c r="H60" s="3">
        <v>7.37</v>
      </c>
      <c r="I60" s="2">
        <v>243</v>
      </c>
    </row>
    <row r="61" spans="1:9" x14ac:dyDescent="0.25">
      <c r="A61" s="2">
        <v>63.1</v>
      </c>
      <c r="B61" s="2">
        <v>20.5</v>
      </c>
      <c r="C61" s="2">
        <v>1.8</v>
      </c>
      <c r="D61" s="2">
        <v>4.5999999999999996</v>
      </c>
      <c r="E61" s="2">
        <v>780</v>
      </c>
      <c r="G61" s="2">
        <v>7.06</v>
      </c>
      <c r="H61" s="3">
        <v>6.5</v>
      </c>
      <c r="I61" s="2">
        <v>360</v>
      </c>
    </row>
    <row r="62" spans="1:9" x14ac:dyDescent="0.25">
      <c r="A62" s="2">
        <v>98.4</v>
      </c>
      <c r="B62" s="2">
        <v>33.6</v>
      </c>
      <c r="C62" s="2">
        <v>1.9</v>
      </c>
      <c r="D62" s="2">
        <v>8</v>
      </c>
      <c r="E62" s="2">
        <v>820</v>
      </c>
      <c r="G62" s="2">
        <v>7.61</v>
      </c>
      <c r="H62" s="3">
        <v>7.13</v>
      </c>
      <c r="I62" s="2">
        <v>328</v>
      </c>
    </row>
    <row r="63" spans="1:9" x14ac:dyDescent="0.25">
      <c r="A63" s="2">
        <v>90.3</v>
      </c>
      <c r="B63" s="2">
        <v>26.1</v>
      </c>
      <c r="C63" s="2">
        <v>6.3</v>
      </c>
      <c r="D63" s="2">
        <v>6</v>
      </c>
      <c r="E63" s="2">
        <v>560</v>
      </c>
      <c r="G63" s="2">
        <v>7.5</v>
      </c>
      <c r="H63" s="3">
        <v>7.89</v>
      </c>
      <c r="I63" s="2">
        <v>280</v>
      </c>
    </row>
    <row r="64" spans="1:9" x14ac:dyDescent="0.25">
      <c r="A64" s="2">
        <v>75</v>
      </c>
      <c r="B64" s="2">
        <v>18</v>
      </c>
      <c r="C64" s="2">
        <v>2.2999999999999998</v>
      </c>
      <c r="D64" s="2">
        <v>4.7</v>
      </c>
      <c r="E64" s="2">
        <v>490</v>
      </c>
      <c r="G64" s="2">
        <v>6.99</v>
      </c>
      <c r="H64" s="3">
        <v>7.89</v>
      </c>
      <c r="I64" s="2">
        <v>280</v>
      </c>
    </row>
    <row r="65" spans="1:9" x14ac:dyDescent="0.25">
      <c r="A65" s="2">
        <v>75</v>
      </c>
      <c r="B65" s="2">
        <v>18</v>
      </c>
      <c r="C65" s="2">
        <v>2.2999999999999998</v>
      </c>
      <c r="D65" s="2">
        <v>4.7</v>
      </c>
      <c r="E65" s="2">
        <v>740</v>
      </c>
      <c r="G65" s="2">
        <v>7.31</v>
      </c>
      <c r="H65" s="3">
        <v>7.65</v>
      </c>
      <c r="I65" s="2">
        <v>500</v>
      </c>
    </row>
    <row r="66" spans="1:9" x14ac:dyDescent="0.25">
      <c r="A66" s="2">
        <v>130</v>
      </c>
      <c r="B66" s="2">
        <v>29</v>
      </c>
      <c r="C66" s="14">
        <v>0.15</v>
      </c>
      <c r="D66" s="2">
        <v>6.6</v>
      </c>
      <c r="E66" s="2">
        <v>730</v>
      </c>
      <c r="G66" s="2">
        <v>7.75</v>
      </c>
      <c r="H66" s="3">
        <v>7.65</v>
      </c>
      <c r="I66" s="2">
        <v>500</v>
      </c>
    </row>
    <row r="67" spans="1:9" x14ac:dyDescent="0.25">
      <c r="A67" s="2">
        <v>130</v>
      </c>
      <c r="B67" s="2">
        <v>29</v>
      </c>
      <c r="C67" s="14">
        <v>0.15</v>
      </c>
      <c r="D67" s="2">
        <v>6.6</v>
      </c>
      <c r="E67" s="2">
        <v>630</v>
      </c>
      <c r="G67" s="2">
        <v>7.63</v>
      </c>
      <c r="H67" s="9">
        <v>7.47</v>
      </c>
      <c r="I67" s="6">
        <v>330</v>
      </c>
    </row>
    <row r="68" spans="1:9" x14ac:dyDescent="0.25">
      <c r="A68" s="6">
        <v>94</v>
      </c>
      <c r="B68" s="6">
        <v>23</v>
      </c>
      <c r="C68" s="6">
        <v>3.2</v>
      </c>
      <c r="D68" s="6">
        <v>6.1</v>
      </c>
      <c r="E68" s="2">
        <v>600</v>
      </c>
      <c r="G68" s="2">
        <v>7.32</v>
      </c>
      <c r="H68" s="3">
        <v>7.47</v>
      </c>
      <c r="I68" s="2">
        <v>420</v>
      </c>
    </row>
    <row r="69" spans="1:9" x14ac:dyDescent="0.25">
      <c r="A69" s="2">
        <v>100</v>
      </c>
      <c r="B69" s="2">
        <v>33</v>
      </c>
      <c r="C69" s="2">
        <v>0.37</v>
      </c>
      <c r="D69" s="2">
        <v>7.1</v>
      </c>
      <c r="E69" s="2">
        <v>680</v>
      </c>
      <c r="G69" s="2">
        <v>7.3</v>
      </c>
      <c r="H69" s="3">
        <v>7.47</v>
      </c>
      <c r="I69" s="2">
        <v>330</v>
      </c>
    </row>
    <row r="70" spans="1:9" x14ac:dyDescent="0.25">
      <c r="A70" s="2">
        <v>94</v>
      </c>
      <c r="B70" s="2">
        <v>23</v>
      </c>
      <c r="C70" s="2">
        <v>3.2</v>
      </c>
      <c r="D70" s="2">
        <v>6.1</v>
      </c>
      <c r="E70" s="2">
        <v>670</v>
      </c>
      <c r="G70" s="2">
        <v>7.37</v>
      </c>
      <c r="H70" s="3">
        <v>7.47</v>
      </c>
      <c r="I70" s="2">
        <v>420</v>
      </c>
    </row>
    <row r="71" spans="1:9" x14ac:dyDescent="0.25">
      <c r="A71" s="2">
        <v>100</v>
      </c>
      <c r="B71" s="2">
        <v>33</v>
      </c>
      <c r="C71" s="2">
        <v>0.4</v>
      </c>
      <c r="D71" s="2">
        <v>7.1</v>
      </c>
      <c r="E71" s="2">
        <v>670</v>
      </c>
      <c r="G71" s="2">
        <v>7.6</v>
      </c>
      <c r="H71" s="3">
        <v>7.6</v>
      </c>
      <c r="I71" s="2">
        <v>340</v>
      </c>
    </row>
    <row r="72" spans="1:9" x14ac:dyDescent="0.25">
      <c r="A72" s="2">
        <v>97</v>
      </c>
      <c r="B72" s="2">
        <v>24</v>
      </c>
      <c r="C72" s="2">
        <v>2.5</v>
      </c>
      <c r="D72" s="2">
        <v>5.4</v>
      </c>
      <c r="E72" s="2">
        <v>730</v>
      </c>
      <c r="G72" s="2">
        <v>7.2</v>
      </c>
      <c r="H72" s="3">
        <v>7.54</v>
      </c>
      <c r="I72" s="2">
        <v>440</v>
      </c>
    </row>
    <row r="73" spans="1:9" x14ac:dyDescent="0.25">
      <c r="A73" s="2">
        <v>130</v>
      </c>
      <c r="B73" s="2">
        <v>31</v>
      </c>
      <c r="C73" s="2">
        <v>0.97</v>
      </c>
      <c r="D73" s="2">
        <v>5.9</v>
      </c>
      <c r="E73" s="2">
        <v>640</v>
      </c>
      <c r="G73" s="2">
        <v>7.4</v>
      </c>
      <c r="H73" s="3">
        <v>7.72</v>
      </c>
      <c r="I73" s="2">
        <v>310</v>
      </c>
    </row>
    <row r="74" spans="1:9" x14ac:dyDescent="0.25">
      <c r="A74" s="2">
        <v>82</v>
      </c>
      <c r="B74" s="2">
        <v>22</v>
      </c>
      <c r="C74" s="2">
        <v>2.4</v>
      </c>
      <c r="D74" s="2">
        <v>5.4</v>
      </c>
      <c r="E74" s="2">
        <v>640</v>
      </c>
      <c r="H74" s="3">
        <v>7.63</v>
      </c>
      <c r="I74" s="2">
        <v>440</v>
      </c>
    </row>
    <row r="75" spans="1:9" x14ac:dyDescent="0.25">
      <c r="A75" s="2">
        <v>130</v>
      </c>
      <c r="B75" s="2">
        <v>31</v>
      </c>
      <c r="C75" s="2">
        <v>0.32</v>
      </c>
      <c r="D75" s="2">
        <v>6.3</v>
      </c>
      <c r="E75" s="2">
        <v>680</v>
      </c>
      <c r="H75" s="3">
        <v>7.62</v>
      </c>
      <c r="I75" s="2">
        <v>300</v>
      </c>
    </row>
    <row r="76" spans="1:9" x14ac:dyDescent="0.25">
      <c r="A76" s="2">
        <v>78</v>
      </c>
      <c r="B76" s="2">
        <v>24</v>
      </c>
      <c r="C76" s="2">
        <v>2.4</v>
      </c>
      <c r="D76" s="2">
        <v>5.8</v>
      </c>
      <c r="H76" s="3">
        <v>7.7</v>
      </c>
      <c r="I76" s="2">
        <v>290</v>
      </c>
    </row>
    <row r="77" spans="1:9" x14ac:dyDescent="0.25">
      <c r="A77" s="2">
        <v>79</v>
      </c>
      <c r="B77" s="2">
        <v>22</v>
      </c>
      <c r="C77" s="2">
        <v>0.66</v>
      </c>
      <c r="D77" s="2">
        <v>4.2</v>
      </c>
      <c r="H77" s="3">
        <v>7.63</v>
      </c>
      <c r="I77" s="2">
        <v>280</v>
      </c>
    </row>
    <row r="78" spans="1:9" x14ac:dyDescent="0.25">
      <c r="A78" s="2">
        <v>77</v>
      </c>
      <c r="B78" s="2">
        <v>22</v>
      </c>
      <c r="C78" s="2">
        <v>1.9</v>
      </c>
      <c r="D78" s="2">
        <v>4.9000000000000004</v>
      </c>
      <c r="H78" s="3">
        <v>7.67</v>
      </c>
      <c r="I78" s="2">
        <v>340</v>
      </c>
    </row>
    <row r="79" spans="1:9" x14ac:dyDescent="0.25">
      <c r="A79" s="2">
        <v>100</v>
      </c>
      <c r="B79" s="2">
        <v>25</v>
      </c>
      <c r="C79" s="14">
        <v>0.15</v>
      </c>
      <c r="D79" s="2">
        <v>5</v>
      </c>
      <c r="H79" s="3">
        <v>7.38</v>
      </c>
      <c r="I79" s="2">
        <v>330</v>
      </c>
    </row>
    <row r="80" spans="1:9" x14ac:dyDescent="0.25">
      <c r="A80" s="2">
        <v>95</v>
      </c>
      <c r="B80" s="2">
        <v>25</v>
      </c>
      <c r="C80" s="2">
        <v>3.1</v>
      </c>
      <c r="D80" s="2">
        <v>5.7</v>
      </c>
      <c r="H80" s="3">
        <v>7.28</v>
      </c>
      <c r="I80" s="2">
        <v>440</v>
      </c>
    </row>
    <row r="81" spans="1:9" x14ac:dyDescent="0.25">
      <c r="A81" s="2">
        <v>130</v>
      </c>
      <c r="B81" s="2">
        <v>30</v>
      </c>
      <c r="C81" s="2">
        <v>0.6</v>
      </c>
      <c r="D81" s="2">
        <v>6.3</v>
      </c>
      <c r="H81" s="3">
        <v>7.6</v>
      </c>
      <c r="I81" s="2">
        <v>280</v>
      </c>
    </row>
    <row r="82" spans="1:9" x14ac:dyDescent="0.25">
      <c r="A82" s="2">
        <v>75</v>
      </c>
      <c r="B82" s="2">
        <v>22</v>
      </c>
      <c r="C82" s="2">
        <v>3.2</v>
      </c>
      <c r="D82" s="2">
        <v>6.1</v>
      </c>
      <c r="H82" s="3">
        <v>7.54</v>
      </c>
      <c r="I82" s="2">
        <v>420</v>
      </c>
    </row>
    <row r="83" spans="1:9" x14ac:dyDescent="0.25">
      <c r="A83" s="2">
        <v>120</v>
      </c>
      <c r="B83" s="2">
        <v>31</v>
      </c>
      <c r="C83" s="2">
        <v>0.88</v>
      </c>
      <c r="D83" s="2">
        <v>6.8</v>
      </c>
      <c r="H83" s="3">
        <v>7.49</v>
      </c>
      <c r="I83" s="2">
        <v>370</v>
      </c>
    </row>
    <row r="84" spans="1:9" x14ac:dyDescent="0.25">
      <c r="A84" s="2">
        <v>98</v>
      </c>
      <c r="B84" s="2">
        <v>30</v>
      </c>
      <c r="C84" s="2">
        <v>4.3</v>
      </c>
      <c r="D84" s="2">
        <v>6.4</v>
      </c>
      <c r="H84" s="3">
        <v>7.49</v>
      </c>
      <c r="I84" s="2">
        <v>370</v>
      </c>
    </row>
    <row r="85" spans="1:9" x14ac:dyDescent="0.25">
      <c r="A85" s="2">
        <v>98</v>
      </c>
      <c r="B85" s="2">
        <v>30</v>
      </c>
      <c r="C85" s="2">
        <v>4.3</v>
      </c>
      <c r="D85" s="2">
        <v>6.4</v>
      </c>
      <c r="H85" s="3">
        <v>7.26</v>
      </c>
      <c r="I85" s="2">
        <v>370</v>
      </c>
    </row>
    <row r="86" spans="1:9" x14ac:dyDescent="0.25">
      <c r="A86" s="2">
        <v>100</v>
      </c>
      <c r="B86" s="2">
        <v>30</v>
      </c>
      <c r="C86" s="2">
        <v>3.4</v>
      </c>
      <c r="D86" s="2">
        <v>6.4</v>
      </c>
      <c r="H86" s="3">
        <v>7.26</v>
      </c>
      <c r="I86" s="2">
        <v>370</v>
      </c>
    </row>
    <row r="87" spans="1:9" x14ac:dyDescent="0.25">
      <c r="A87" s="2">
        <v>100</v>
      </c>
      <c r="B87" s="2">
        <v>30</v>
      </c>
      <c r="C87" s="2">
        <v>3.4</v>
      </c>
      <c r="D87" s="2">
        <v>6.4</v>
      </c>
      <c r="H87" s="3">
        <v>7.71</v>
      </c>
      <c r="I87" s="2">
        <v>280</v>
      </c>
    </row>
    <row r="88" spans="1:9" x14ac:dyDescent="0.25">
      <c r="A88" s="2">
        <v>75</v>
      </c>
      <c r="B88" s="2">
        <v>22</v>
      </c>
      <c r="C88" s="2">
        <v>2.2999999999999998</v>
      </c>
      <c r="D88" s="2">
        <v>5.3</v>
      </c>
      <c r="H88" s="3">
        <v>7.71</v>
      </c>
      <c r="I88" s="2">
        <v>280</v>
      </c>
    </row>
    <row r="89" spans="1:9" x14ac:dyDescent="0.25">
      <c r="A89" s="2">
        <v>75</v>
      </c>
      <c r="B89" s="2">
        <v>22</v>
      </c>
      <c r="C89" s="2">
        <v>2.2999999999999998</v>
      </c>
      <c r="D89" s="2">
        <v>5.3</v>
      </c>
      <c r="H89" s="3">
        <v>7.54</v>
      </c>
      <c r="I89" s="2">
        <v>340</v>
      </c>
    </row>
    <row r="90" spans="1:9" x14ac:dyDescent="0.25">
      <c r="A90" s="2">
        <v>97</v>
      </c>
      <c r="B90" s="2">
        <v>27</v>
      </c>
      <c r="C90" s="2">
        <v>3.4</v>
      </c>
      <c r="D90" s="2">
        <v>6.1</v>
      </c>
      <c r="H90" s="3">
        <v>7.54</v>
      </c>
      <c r="I90" s="2">
        <v>340</v>
      </c>
    </row>
    <row r="91" spans="1:9" x14ac:dyDescent="0.25">
      <c r="A91" s="2">
        <v>97</v>
      </c>
      <c r="B91" s="2">
        <v>27</v>
      </c>
      <c r="C91" s="2">
        <v>3.4</v>
      </c>
      <c r="D91" s="2">
        <v>6.1</v>
      </c>
      <c r="H91" s="3">
        <v>7.08</v>
      </c>
      <c r="I91" s="2">
        <v>390</v>
      </c>
    </row>
    <row r="92" spans="1:9" x14ac:dyDescent="0.25">
      <c r="A92" s="2">
        <v>110</v>
      </c>
      <c r="B92" s="2">
        <v>32</v>
      </c>
      <c r="C92" s="2">
        <v>3.6</v>
      </c>
      <c r="D92" s="2">
        <v>6.5</v>
      </c>
      <c r="H92" s="3">
        <v>7.08</v>
      </c>
      <c r="I92" s="2">
        <v>390</v>
      </c>
    </row>
    <row r="93" spans="1:9" x14ac:dyDescent="0.25">
      <c r="A93" s="2">
        <v>110</v>
      </c>
      <c r="B93" s="2">
        <v>32</v>
      </c>
      <c r="C93" s="2">
        <v>3.6</v>
      </c>
      <c r="D93" s="2">
        <v>6.5</v>
      </c>
      <c r="H93" s="3">
        <v>7.12</v>
      </c>
      <c r="I93" s="2">
        <v>420</v>
      </c>
    </row>
    <row r="94" spans="1:9" x14ac:dyDescent="0.25">
      <c r="A94" s="2">
        <v>120</v>
      </c>
      <c r="B94" s="2">
        <v>33</v>
      </c>
      <c r="C94" s="2">
        <v>3.7</v>
      </c>
      <c r="D94" s="2">
        <v>6.7</v>
      </c>
      <c r="H94" s="3">
        <v>7.12</v>
      </c>
      <c r="I94" s="2">
        <v>420</v>
      </c>
    </row>
    <row r="95" spans="1:9" x14ac:dyDescent="0.25">
      <c r="A95" s="2">
        <v>120</v>
      </c>
      <c r="B95" s="2">
        <v>33</v>
      </c>
      <c r="C95" s="2">
        <v>3.8</v>
      </c>
      <c r="D95" s="2">
        <v>6.8</v>
      </c>
      <c r="H95" s="3">
        <v>7.06</v>
      </c>
      <c r="I95" s="2">
        <v>420</v>
      </c>
    </row>
    <row r="96" spans="1:9" x14ac:dyDescent="0.25">
      <c r="A96" s="2">
        <v>110</v>
      </c>
      <c r="B96" s="2">
        <v>33</v>
      </c>
      <c r="C96" s="2">
        <v>3.7</v>
      </c>
      <c r="D96" s="2">
        <v>6.8</v>
      </c>
      <c r="H96" s="3">
        <v>7.06</v>
      </c>
      <c r="I96" s="2">
        <v>420</v>
      </c>
    </row>
    <row r="97" spans="1:9" x14ac:dyDescent="0.25">
      <c r="A97" s="2">
        <v>110</v>
      </c>
      <c r="B97" s="2">
        <v>33</v>
      </c>
      <c r="C97" s="2">
        <v>3.7</v>
      </c>
      <c r="D97" s="2">
        <v>6.8</v>
      </c>
      <c r="H97" s="3">
        <v>7.61</v>
      </c>
      <c r="I97" s="2">
        <v>290</v>
      </c>
    </row>
    <row r="98" spans="1:9" x14ac:dyDescent="0.25">
      <c r="A98" s="2">
        <v>82</v>
      </c>
      <c r="B98" s="2">
        <v>25</v>
      </c>
      <c r="C98" s="2">
        <v>2.5</v>
      </c>
      <c r="D98" s="2">
        <v>5.0999999999999996</v>
      </c>
      <c r="H98" s="3">
        <v>7.61</v>
      </c>
      <c r="I98" s="2">
        <v>290</v>
      </c>
    </row>
    <row r="99" spans="1:9" x14ac:dyDescent="0.25">
      <c r="A99" s="2">
        <v>82</v>
      </c>
      <c r="B99" s="2">
        <v>25</v>
      </c>
      <c r="C99" s="2">
        <v>2.5</v>
      </c>
      <c r="D99" s="2">
        <v>5.0999999999999996</v>
      </c>
      <c r="H99" s="3">
        <v>7.5</v>
      </c>
      <c r="I99" s="2">
        <v>260</v>
      </c>
    </row>
    <row r="100" spans="1:9" x14ac:dyDescent="0.25">
      <c r="A100" s="2">
        <v>75</v>
      </c>
      <c r="B100" s="2">
        <v>22</v>
      </c>
      <c r="C100" s="2">
        <v>1.9</v>
      </c>
      <c r="D100" s="2">
        <v>4.5</v>
      </c>
      <c r="H100" s="3">
        <v>7.5</v>
      </c>
      <c r="I100" s="2">
        <v>260</v>
      </c>
    </row>
    <row r="101" spans="1:9" x14ac:dyDescent="0.25">
      <c r="A101" s="2">
        <v>75</v>
      </c>
      <c r="B101" s="2">
        <v>22</v>
      </c>
      <c r="C101" s="2">
        <v>1.9</v>
      </c>
      <c r="D101" s="2">
        <v>4.5</v>
      </c>
      <c r="H101" s="3">
        <v>7.41</v>
      </c>
      <c r="I101" s="2">
        <v>400</v>
      </c>
    </row>
    <row r="102" spans="1:9" x14ac:dyDescent="0.25">
      <c r="A102" s="2">
        <v>110</v>
      </c>
      <c r="B102" s="2">
        <v>31</v>
      </c>
      <c r="C102" s="2">
        <v>3.5</v>
      </c>
      <c r="D102" s="2">
        <v>6.8</v>
      </c>
      <c r="H102" s="3">
        <v>6.99</v>
      </c>
      <c r="I102" s="2">
        <v>400</v>
      </c>
    </row>
    <row r="103" spans="1:9" x14ac:dyDescent="0.25">
      <c r="A103" s="2">
        <v>110</v>
      </c>
      <c r="B103" s="2">
        <v>33</v>
      </c>
      <c r="C103" s="2">
        <v>3.4</v>
      </c>
      <c r="D103" s="2">
        <v>7.4</v>
      </c>
      <c r="H103" s="3">
        <v>7.31</v>
      </c>
      <c r="I103" s="2">
        <v>410</v>
      </c>
    </row>
    <row r="104" spans="1:9" x14ac:dyDescent="0.25">
      <c r="A104" s="2">
        <v>110</v>
      </c>
      <c r="B104" s="2">
        <v>34</v>
      </c>
      <c r="C104" s="2">
        <v>3.6</v>
      </c>
      <c r="D104" s="2">
        <v>6.8</v>
      </c>
      <c r="H104" s="3">
        <v>7.75</v>
      </c>
      <c r="I104" s="2">
        <v>330</v>
      </c>
    </row>
    <row r="105" spans="1:9" x14ac:dyDescent="0.25">
      <c r="A105" s="2">
        <v>94</v>
      </c>
      <c r="B105" s="2">
        <v>27</v>
      </c>
      <c r="C105" s="2">
        <v>2.9</v>
      </c>
      <c r="D105" s="2">
        <v>5.6</v>
      </c>
      <c r="H105" s="3">
        <v>7.63</v>
      </c>
      <c r="I105" s="2">
        <v>330</v>
      </c>
    </row>
    <row r="106" spans="1:9" x14ac:dyDescent="0.25">
      <c r="A106" s="2">
        <v>91</v>
      </c>
      <c r="B106" s="2">
        <v>27</v>
      </c>
      <c r="C106" s="2">
        <v>2.2999999999999998</v>
      </c>
      <c r="D106" s="2">
        <v>5.8</v>
      </c>
      <c r="H106" s="3">
        <v>6.6</v>
      </c>
      <c r="I106" s="2">
        <v>340</v>
      </c>
    </row>
    <row r="107" spans="1:9" x14ac:dyDescent="0.25">
      <c r="A107" s="2">
        <v>88</v>
      </c>
      <c r="B107" s="2">
        <v>28</v>
      </c>
      <c r="C107" s="2">
        <v>1.3</v>
      </c>
      <c r="D107" s="2">
        <v>5.2</v>
      </c>
      <c r="H107" s="3">
        <v>6.64</v>
      </c>
      <c r="I107" s="2">
        <v>370</v>
      </c>
    </row>
    <row r="108" spans="1:9" x14ac:dyDescent="0.25">
      <c r="A108" s="2">
        <v>95</v>
      </c>
      <c r="B108" s="2">
        <v>32</v>
      </c>
      <c r="C108" s="2">
        <v>3.6</v>
      </c>
      <c r="D108" s="2">
        <v>6.6</v>
      </c>
      <c r="H108" s="3">
        <v>7.37</v>
      </c>
      <c r="I108" s="2">
        <v>360</v>
      </c>
    </row>
    <row r="109" spans="1:9" x14ac:dyDescent="0.25">
      <c r="A109" s="2">
        <v>99</v>
      </c>
      <c r="B109" s="2">
        <v>30</v>
      </c>
      <c r="C109" s="2">
        <v>4.3</v>
      </c>
      <c r="D109" s="2">
        <v>6.8</v>
      </c>
      <c r="H109" s="3">
        <v>6.88</v>
      </c>
      <c r="I109" s="2">
        <v>390</v>
      </c>
    </row>
    <row r="110" spans="1:9" x14ac:dyDescent="0.25">
      <c r="A110" s="2">
        <v>100</v>
      </c>
      <c r="B110" s="2">
        <v>32</v>
      </c>
      <c r="C110" s="2">
        <v>3.4</v>
      </c>
      <c r="D110" s="2">
        <v>7.3</v>
      </c>
      <c r="H110" s="3">
        <v>6.89</v>
      </c>
      <c r="I110" s="2">
        <v>350</v>
      </c>
    </row>
    <row r="111" spans="1:9" x14ac:dyDescent="0.25">
      <c r="A111" s="2">
        <v>89</v>
      </c>
      <c r="B111" s="2">
        <v>28</v>
      </c>
      <c r="C111" s="2">
        <v>3.1</v>
      </c>
      <c r="D111" s="2">
        <v>6.2</v>
      </c>
      <c r="H111" s="3">
        <v>6.97</v>
      </c>
      <c r="I111" s="2">
        <v>360</v>
      </c>
    </row>
    <row r="112" spans="1:9" x14ac:dyDescent="0.25">
      <c r="A112" s="2">
        <v>95</v>
      </c>
      <c r="B112" s="2">
        <v>31</v>
      </c>
      <c r="C112" s="2">
        <v>3.2</v>
      </c>
      <c r="D112" s="2">
        <v>6.6</v>
      </c>
      <c r="I112" s="2">
        <v>360</v>
      </c>
    </row>
    <row r="113" spans="1:4" x14ac:dyDescent="0.25">
      <c r="A113" s="2">
        <v>97</v>
      </c>
      <c r="B113" s="2">
        <v>33</v>
      </c>
      <c r="C113" s="2">
        <v>2.2000000000000002</v>
      </c>
      <c r="D113" s="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8A77-0CDA-42BD-B093-61162D38F3B0}">
  <dimension ref="A1:AW24"/>
  <sheetViews>
    <sheetView zoomScale="80" zoomScaleNormal="80" workbookViewId="0">
      <selection activeCell="I1" sqref="I1:I1048576"/>
    </sheetView>
  </sheetViews>
  <sheetFormatPr defaultRowHeight="15" x14ac:dyDescent="0.25"/>
  <cols>
    <col min="1" max="1" width="16.5703125" style="2" bestFit="1" customWidth="1"/>
    <col min="2" max="2" width="19.7109375" style="2" bestFit="1" customWidth="1"/>
    <col min="3" max="3" width="18.85546875" style="2" bestFit="1" customWidth="1"/>
    <col min="4" max="4" width="16.42578125" style="2" bestFit="1" customWidth="1"/>
    <col min="5" max="5" width="33.5703125" style="2" bestFit="1" customWidth="1"/>
    <col min="6" max="6" width="32.5703125" style="2" bestFit="1" customWidth="1"/>
    <col min="7" max="7" width="16.5703125" style="2" bestFit="1" customWidth="1"/>
    <col min="8" max="8" width="15.5703125" style="2" bestFit="1" customWidth="1"/>
    <col min="9" max="9" width="8.140625" style="2" bestFit="1" customWidth="1"/>
    <col min="10" max="10" width="19.85546875" style="2" bestFit="1" customWidth="1"/>
    <col min="11" max="49" width="8.7109375" style="1"/>
  </cols>
  <sheetData>
    <row r="1" spans="1:4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49" x14ac:dyDescent="0.25">
      <c r="A2" s="2">
        <v>22</v>
      </c>
      <c r="B2" s="2">
        <v>3.7</v>
      </c>
      <c r="C2" s="2">
        <v>0.85</v>
      </c>
      <c r="D2" s="2">
        <v>1.5</v>
      </c>
      <c r="E2" s="2">
        <v>123.8</v>
      </c>
      <c r="F2" s="2">
        <v>140</v>
      </c>
      <c r="G2" s="2">
        <v>7.1</v>
      </c>
      <c r="H2" s="2">
        <v>7.58</v>
      </c>
      <c r="I2" s="11">
        <v>7.1</v>
      </c>
      <c r="J2" s="2">
        <v>72</v>
      </c>
      <c r="AT2"/>
      <c r="AU2"/>
      <c r="AV2"/>
      <c r="AW2"/>
    </row>
    <row r="3" spans="1:49" x14ac:dyDescent="0.25">
      <c r="A3" s="2">
        <v>86</v>
      </c>
      <c r="B3" s="2">
        <v>23</v>
      </c>
      <c r="C3" s="2">
        <v>2.4</v>
      </c>
      <c r="D3" s="2">
        <v>4.8</v>
      </c>
      <c r="E3" s="2">
        <v>461.6</v>
      </c>
      <c r="F3" s="2">
        <v>550</v>
      </c>
      <c r="G3" s="2">
        <v>7.02</v>
      </c>
      <c r="H3" s="2">
        <v>7.75</v>
      </c>
      <c r="I3" s="11">
        <v>7.02</v>
      </c>
      <c r="J3" s="2">
        <v>290</v>
      </c>
      <c r="AT3"/>
      <c r="AU3"/>
      <c r="AV3"/>
      <c r="AW3"/>
    </row>
    <row r="4" spans="1:49" x14ac:dyDescent="0.25">
      <c r="A4" s="2">
        <v>26</v>
      </c>
      <c r="B4" s="2">
        <v>3.8</v>
      </c>
      <c r="C4" s="2">
        <v>0.91</v>
      </c>
      <c r="D4" s="2">
        <v>2.4</v>
      </c>
      <c r="E4" s="2">
        <v>134.69999999999999</v>
      </c>
      <c r="F4" s="2">
        <v>140</v>
      </c>
      <c r="G4" s="2">
        <v>7.35</v>
      </c>
      <c r="H4" s="2">
        <v>8.1300000000000008</v>
      </c>
      <c r="I4" s="11">
        <v>7.35</v>
      </c>
      <c r="J4" s="2">
        <v>78</v>
      </c>
      <c r="AT4"/>
      <c r="AU4"/>
      <c r="AV4"/>
      <c r="AW4"/>
    </row>
    <row r="5" spans="1:49" x14ac:dyDescent="0.25">
      <c r="A5" s="2">
        <v>24</v>
      </c>
      <c r="B5" s="2">
        <v>3.8</v>
      </c>
      <c r="C5" s="2">
        <v>0.64</v>
      </c>
      <c r="D5" s="2">
        <v>1.4</v>
      </c>
      <c r="E5" s="2">
        <v>251.7</v>
      </c>
      <c r="F5" s="2">
        <v>150</v>
      </c>
      <c r="G5" s="2">
        <v>6.94</v>
      </c>
      <c r="H5" s="2">
        <v>7.76</v>
      </c>
      <c r="I5" s="11">
        <v>7.76</v>
      </c>
      <c r="J5" s="2">
        <v>79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/>
      <c r="AU5"/>
      <c r="AV5"/>
      <c r="AW5"/>
    </row>
    <row r="6" spans="1:49" x14ac:dyDescent="0.25">
      <c r="A6" s="2">
        <v>62</v>
      </c>
      <c r="B6" s="2">
        <v>21</v>
      </c>
      <c r="C6" s="2">
        <v>1.5</v>
      </c>
      <c r="D6" s="2">
        <v>4.7</v>
      </c>
      <c r="E6" s="2">
        <v>129.69999999999999</v>
      </c>
      <c r="F6" s="2">
        <v>450</v>
      </c>
      <c r="G6" s="2">
        <v>8</v>
      </c>
      <c r="H6" s="2">
        <v>8.2200000000000006</v>
      </c>
      <c r="I6" s="11">
        <v>6.94</v>
      </c>
      <c r="J6" s="2">
        <v>230</v>
      </c>
      <c r="AT6"/>
      <c r="AU6"/>
      <c r="AV6"/>
      <c r="AW6"/>
    </row>
    <row r="7" spans="1:49" x14ac:dyDescent="0.25">
      <c r="A7" s="2">
        <v>22</v>
      </c>
      <c r="B7" s="2">
        <v>3.6</v>
      </c>
      <c r="C7" s="2">
        <v>0.79</v>
      </c>
      <c r="D7" s="2">
        <v>1.5</v>
      </c>
      <c r="E7" s="2">
        <v>415.2</v>
      </c>
      <c r="F7" s="2">
        <v>150</v>
      </c>
      <c r="G7" s="2">
        <v>7.3</v>
      </c>
      <c r="H7" s="2">
        <v>7.92</v>
      </c>
      <c r="I7" s="11">
        <v>8</v>
      </c>
      <c r="J7" s="2">
        <v>76</v>
      </c>
      <c r="AT7"/>
      <c r="AU7"/>
      <c r="AV7"/>
      <c r="AW7"/>
    </row>
    <row r="8" spans="1:49" x14ac:dyDescent="0.25">
      <c r="A8" s="2">
        <v>68</v>
      </c>
      <c r="B8" s="2">
        <v>18</v>
      </c>
      <c r="C8" s="2">
        <v>0.73</v>
      </c>
      <c r="D8" s="2">
        <v>3.7</v>
      </c>
      <c r="E8" s="2">
        <v>418.2</v>
      </c>
      <c r="F8" s="2">
        <v>450</v>
      </c>
      <c r="G8" s="2">
        <v>7.51</v>
      </c>
      <c r="H8" s="2">
        <v>8.3800000000000008</v>
      </c>
      <c r="I8" s="11">
        <v>7.3</v>
      </c>
      <c r="J8" s="2">
        <v>240</v>
      </c>
      <c r="AT8"/>
      <c r="AU8"/>
      <c r="AV8"/>
      <c r="AW8"/>
    </row>
    <row r="9" spans="1:49" x14ac:dyDescent="0.25">
      <c r="A9" s="2">
        <v>79</v>
      </c>
      <c r="B9" s="2">
        <v>20</v>
      </c>
      <c r="C9" s="2">
        <v>1.1000000000000001</v>
      </c>
      <c r="D9" s="2">
        <v>4.3</v>
      </c>
      <c r="E9" s="2">
        <v>144.5</v>
      </c>
      <c r="F9" s="2">
        <v>500</v>
      </c>
      <c r="G9" s="2">
        <v>8.4</v>
      </c>
      <c r="H9" s="2">
        <v>7.71</v>
      </c>
      <c r="I9" s="11">
        <v>7.51</v>
      </c>
      <c r="J9" s="2">
        <v>270</v>
      </c>
      <c r="AT9"/>
      <c r="AU9"/>
      <c r="AV9"/>
      <c r="AW9"/>
    </row>
    <row r="10" spans="1:49" x14ac:dyDescent="0.25">
      <c r="A10" s="2">
        <v>23</v>
      </c>
      <c r="B10" s="2">
        <v>4</v>
      </c>
      <c r="C10" s="2">
        <v>0.89</v>
      </c>
      <c r="D10" s="2">
        <v>1.7</v>
      </c>
      <c r="E10" s="2">
        <v>113.6</v>
      </c>
      <c r="F10" s="2">
        <v>150</v>
      </c>
      <c r="G10" s="2">
        <v>7.57</v>
      </c>
      <c r="H10" s="2">
        <v>8.1300000000000008</v>
      </c>
      <c r="I10" s="11">
        <v>8.4</v>
      </c>
      <c r="J10" s="2">
        <v>75</v>
      </c>
      <c r="AT10"/>
      <c r="AU10"/>
      <c r="AV10"/>
      <c r="AW10"/>
    </row>
    <row r="11" spans="1:49" x14ac:dyDescent="0.25">
      <c r="A11" s="2">
        <v>28</v>
      </c>
      <c r="B11" s="2">
        <v>4.5999999999999996</v>
      </c>
      <c r="C11" s="2">
        <v>0.92</v>
      </c>
      <c r="D11" s="2">
        <v>1.7</v>
      </c>
      <c r="E11" s="6">
        <v>307.3</v>
      </c>
      <c r="F11" s="2">
        <v>160</v>
      </c>
      <c r="G11" s="6">
        <v>7.07</v>
      </c>
      <c r="H11" s="2">
        <v>8.06</v>
      </c>
      <c r="I11" s="11">
        <v>7.57</v>
      </c>
      <c r="J11" s="2">
        <v>88</v>
      </c>
      <c r="AT11"/>
      <c r="AU11"/>
      <c r="AV11"/>
      <c r="AW11"/>
    </row>
    <row r="12" spans="1:49" x14ac:dyDescent="0.25">
      <c r="A12" s="6">
        <v>88</v>
      </c>
      <c r="B12" s="6">
        <v>23</v>
      </c>
      <c r="C12" s="6">
        <v>2.9</v>
      </c>
      <c r="D12" s="6">
        <v>5.7</v>
      </c>
      <c r="E12" s="2">
        <v>148.30000000000001</v>
      </c>
      <c r="F12" s="6">
        <v>560</v>
      </c>
      <c r="G12" s="2">
        <v>8.24</v>
      </c>
      <c r="H12" s="6">
        <v>7.84</v>
      </c>
      <c r="I12" s="12">
        <v>7.07</v>
      </c>
      <c r="J12" s="6">
        <v>290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/>
      <c r="AU12"/>
      <c r="AV12"/>
      <c r="AW12"/>
    </row>
    <row r="13" spans="1:49" x14ac:dyDescent="0.25">
      <c r="A13" s="2">
        <v>23</v>
      </c>
      <c r="B13" s="2">
        <v>3.8</v>
      </c>
      <c r="C13" s="2">
        <v>0.71</v>
      </c>
      <c r="D13" s="2">
        <v>1.6</v>
      </c>
      <c r="E13" s="2">
        <v>417.6</v>
      </c>
      <c r="F13" s="2">
        <v>140</v>
      </c>
      <c r="G13" s="2">
        <v>7.38</v>
      </c>
      <c r="H13" s="2">
        <v>7.88</v>
      </c>
      <c r="I13" s="2">
        <v>8.24</v>
      </c>
      <c r="J13" s="2">
        <v>73</v>
      </c>
    </row>
    <row r="14" spans="1:49" x14ac:dyDescent="0.25">
      <c r="A14" s="2">
        <v>78</v>
      </c>
      <c r="B14" s="2">
        <v>22</v>
      </c>
      <c r="C14" s="2">
        <v>1.9</v>
      </c>
      <c r="D14" s="2">
        <v>5.0999999999999996</v>
      </c>
      <c r="E14" s="2">
        <v>129.5</v>
      </c>
      <c r="F14" s="2">
        <v>520</v>
      </c>
      <c r="G14" s="2">
        <v>8.57</v>
      </c>
      <c r="H14" s="2">
        <v>8.0399999999999991</v>
      </c>
      <c r="I14" s="2">
        <v>7.38</v>
      </c>
      <c r="J14" s="2">
        <v>280</v>
      </c>
    </row>
    <row r="15" spans="1:49" x14ac:dyDescent="0.25">
      <c r="A15" s="2">
        <v>20</v>
      </c>
      <c r="B15" s="2">
        <v>3.6</v>
      </c>
      <c r="C15" s="2">
        <v>0.68</v>
      </c>
      <c r="D15" s="2">
        <v>1.4</v>
      </c>
      <c r="E15" s="2">
        <v>74.2</v>
      </c>
      <c r="F15" s="2">
        <v>140</v>
      </c>
      <c r="G15" s="2">
        <v>8.6</v>
      </c>
      <c r="H15" s="2">
        <v>8.3000000000000007</v>
      </c>
      <c r="I15" s="2">
        <v>8.57</v>
      </c>
      <c r="J15" s="2">
        <v>70</v>
      </c>
    </row>
    <row r="16" spans="1:49" x14ac:dyDescent="0.25">
      <c r="A16" s="2">
        <v>13</v>
      </c>
      <c r="B16" s="2">
        <v>1.5</v>
      </c>
      <c r="C16" s="15">
        <v>0.15</v>
      </c>
      <c r="D16" s="15">
        <v>0.25</v>
      </c>
      <c r="E16" s="2">
        <v>103.3</v>
      </c>
      <c r="F16" s="2">
        <v>78</v>
      </c>
      <c r="G16" s="2">
        <v>7.64</v>
      </c>
      <c r="H16" s="2">
        <v>7.02</v>
      </c>
      <c r="I16" s="2">
        <v>8.6</v>
      </c>
      <c r="J16" s="2">
        <v>37</v>
      </c>
    </row>
    <row r="17" spans="1:10" x14ac:dyDescent="0.25">
      <c r="A17" s="2">
        <v>26</v>
      </c>
      <c r="B17" s="2">
        <v>4</v>
      </c>
      <c r="C17" s="2">
        <v>0.76</v>
      </c>
      <c r="D17" s="2">
        <v>1.6</v>
      </c>
      <c r="E17" s="2">
        <v>53.9</v>
      </c>
      <c r="F17" s="2">
        <v>160</v>
      </c>
      <c r="G17" s="2">
        <v>6.95</v>
      </c>
      <c r="H17" s="2">
        <v>7.77</v>
      </c>
      <c r="I17" s="2">
        <v>7.64</v>
      </c>
      <c r="J17" s="2">
        <v>84</v>
      </c>
    </row>
    <row r="18" spans="1:10" x14ac:dyDescent="0.25">
      <c r="A18" s="2">
        <v>15</v>
      </c>
      <c r="B18" s="2">
        <v>1.9</v>
      </c>
      <c r="C18" s="2">
        <v>0.7</v>
      </c>
      <c r="D18" s="2">
        <v>1.3</v>
      </c>
      <c r="E18" s="2">
        <v>125.2</v>
      </c>
      <c r="F18" s="2">
        <v>100</v>
      </c>
      <c r="G18" s="2">
        <v>8.2200000000000006</v>
      </c>
      <c r="H18" s="2">
        <v>6.8</v>
      </c>
      <c r="I18" s="2">
        <v>6.95</v>
      </c>
      <c r="J18" s="2">
        <v>52</v>
      </c>
    </row>
    <row r="19" spans="1:10" x14ac:dyDescent="0.25">
      <c r="A19" s="2">
        <v>24</v>
      </c>
      <c r="B19" s="2">
        <v>4.2</v>
      </c>
      <c r="C19" s="2">
        <v>0.74</v>
      </c>
      <c r="D19" s="2">
        <v>1.6</v>
      </c>
      <c r="E19" s="2">
        <v>66.099999999999994</v>
      </c>
      <c r="F19" s="2">
        <v>160</v>
      </c>
      <c r="G19" s="2">
        <v>7.04</v>
      </c>
      <c r="H19" s="2">
        <v>7.83</v>
      </c>
      <c r="I19" s="2">
        <v>8.2200000000000006</v>
      </c>
      <c r="J19" s="2">
        <v>78</v>
      </c>
    </row>
    <row r="20" spans="1:10" x14ac:dyDescent="0.25">
      <c r="A20" s="2">
        <v>13</v>
      </c>
      <c r="B20" s="2">
        <v>1.7</v>
      </c>
      <c r="C20" s="2">
        <v>0.46</v>
      </c>
      <c r="D20" s="2">
        <v>1.1000000000000001</v>
      </c>
      <c r="E20" s="2">
        <v>131</v>
      </c>
      <c r="F20" s="2">
        <v>83</v>
      </c>
      <c r="G20" s="2">
        <v>8.33</v>
      </c>
      <c r="H20" s="2">
        <v>6.85</v>
      </c>
      <c r="I20" s="2">
        <v>7.04</v>
      </c>
      <c r="J20" s="2">
        <v>45</v>
      </c>
    </row>
    <row r="21" spans="1:10" x14ac:dyDescent="0.25">
      <c r="A21" s="2">
        <v>21</v>
      </c>
      <c r="B21" s="2">
        <v>3.9</v>
      </c>
      <c r="C21" s="2">
        <v>0.75</v>
      </c>
      <c r="D21" s="2">
        <v>1.5</v>
      </c>
      <c r="E21" s="2">
        <v>83.7</v>
      </c>
      <c r="F21" s="2">
        <v>140</v>
      </c>
      <c r="G21" s="2">
        <v>6.57</v>
      </c>
      <c r="H21" s="2">
        <v>7.24</v>
      </c>
      <c r="I21" s="2">
        <v>8.33</v>
      </c>
      <c r="J21" s="2">
        <v>73</v>
      </c>
    </row>
    <row r="22" spans="1:10" x14ac:dyDescent="0.25">
      <c r="A22" s="2">
        <v>12</v>
      </c>
      <c r="B22" s="2">
        <v>1.6</v>
      </c>
      <c r="C22" s="15">
        <v>0.15</v>
      </c>
      <c r="D22" s="2">
        <v>0.83</v>
      </c>
      <c r="E22" s="2">
        <v>53</v>
      </c>
      <c r="F22" s="2">
        <v>79</v>
      </c>
      <c r="G22" s="2">
        <v>7.36</v>
      </c>
      <c r="H22" s="2">
        <v>6.47</v>
      </c>
      <c r="I22" s="2">
        <v>6.57</v>
      </c>
      <c r="J22" s="2">
        <v>39</v>
      </c>
    </row>
    <row r="23" spans="1:10" x14ac:dyDescent="0.25">
      <c r="A23" s="2">
        <v>14</v>
      </c>
      <c r="B23" s="2">
        <v>1.9</v>
      </c>
      <c r="C23" s="15">
        <v>0.15</v>
      </c>
      <c r="D23" s="2">
        <v>0.94</v>
      </c>
      <c r="E23" s="2">
        <v>100.6</v>
      </c>
      <c r="F23" s="2">
        <v>93</v>
      </c>
      <c r="G23" s="2">
        <v>7.69</v>
      </c>
      <c r="H23" s="2">
        <v>6.91</v>
      </c>
      <c r="I23" s="2">
        <v>7.36</v>
      </c>
      <c r="J23" s="2">
        <v>44</v>
      </c>
    </row>
    <row r="24" spans="1:10" x14ac:dyDescent="0.25">
      <c r="A24" s="2">
        <v>24</v>
      </c>
      <c r="B24" s="2">
        <v>4</v>
      </c>
      <c r="C24" s="2">
        <v>0.75</v>
      </c>
      <c r="D24" s="2">
        <v>1.6</v>
      </c>
      <c r="F24" s="2">
        <v>160</v>
      </c>
      <c r="H24" s="2">
        <v>7.73</v>
      </c>
      <c r="I24" s="2">
        <v>7.69</v>
      </c>
      <c r="J24" s="2">
        <v>80</v>
      </c>
    </row>
  </sheetData>
  <conditionalFormatting sqref="I6:I12 I1">
    <cfRule type="cellIs" dxfId="6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E982-092B-4813-A6BD-4BFE4B7750A4}">
  <dimension ref="A1:J134"/>
  <sheetViews>
    <sheetView zoomScale="80" zoomScaleNormal="80" workbookViewId="0">
      <selection activeCell="E23" sqref="E23"/>
    </sheetView>
  </sheetViews>
  <sheetFormatPr defaultRowHeight="15" x14ac:dyDescent="0.25"/>
  <cols>
    <col min="1" max="1" width="16.5703125" style="2" bestFit="1" customWidth="1"/>
    <col min="2" max="2" width="19.7109375" style="2" bestFit="1" customWidth="1"/>
    <col min="3" max="3" width="18.85546875" style="2" bestFit="1" customWidth="1"/>
    <col min="4" max="4" width="16.42578125" style="2" bestFit="1" customWidth="1"/>
    <col min="5" max="5" width="32.5703125" style="2" bestFit="1" customWidth="1"/>
    <col min="6" max="6" width="5.28515625" style="2" bestFit="1" customWidth="1"/>
    <col min="7" max="7" width="16.5703125" style="2" bestFit="1" customWidth="1"/>
    <col min="8" max="8" width="15.5703125" style="2" bestFit="1" customWidth="1"/>
    <col min="9" max="9" width="8.140625" style="2" bestFit="1" customWidth="1"/>
    <col min="10" max="10" width="19.85546875" style="2" bestFit="1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54.4</v>
      </c>
      <c r="B2" s="2">
        <v>18.100000000000001</v>
      </c>
      <c r="C2" s="2">
        <v>1.8</v>
      </c>
      <c r="D2" s="2">
        <v>3.11</v>
      </c>
      <c r="E2" s="2">
        <v>540</v>
      </c>
      <c r="F2" s="2">
        <v>6.86</v>
      </c>
      <c r="G2" s="2">
        <v>7.24</v>
      </c>
      <c r="H2" s="2">
        <v>7.7</v>
      </c>
      <c r="I2" s="11">
        <v>6.86</v>
      </c>
      <c r="J2" s="2">
        <v>210</v>
      </c>
    </row>
    <row r="3" spans="1:10" x14ac:dyDescent="0.25">
      <c r="A3" s="2">
        <v>78</v>
      </c>
      <c r="B3" s="2">
        <v>22</v>
      </c>
      <c r="C3" s="2">
        <v>3.4</v>
      </c>
      <c r="D3" s="2">
        <v>4.0999999999999996</v>
      </c>
      <c r="E3" s="2">
        <v>190</v>
      </c>
      <c r="F3" s="2">
        <v>7.7</v>
      </c>
      <c r="G3" s="2">
        <v>8.06</v>
      </c>
      <c r="H3" s="2">
        <v>7.53</v>
      </c>
      <c r="I3" s="11">
        <v>7.7</v>
      </c>
      <c r="J3" s="2">
        <v>290</v>
      </c>
    </row>
    <row r="4" spans="1:10" x14ac:dyDescent="0.25">
      <c r="A4" s="2">
        <v>25</v>
      </c>
      <c r="B4" s="2">
        <v>7.9</v>
      </c>
      <c r="C4" s="2">
        <v>7.5</v>
      </c>
      <c r="D4" s="2">
        <v>1.7</v>
      </c>
      <c r="E4" s="2">
        <v>690</v>
      </c>
      <c r="F4" s="2">
        <v>7.53</v>
      </c>
      <c r="G4" s="2">
        <v>7.06</v>
      </c>
      <c r="H4" s="2">
        <v>7.78</v>
      </c>
      <c r="I4" s="11">
        <v>7.53</v>
      </c>
      <c r="J4" s="2">
        <v>100</v>
      </c>
    </row>
    <row r="5" spans="1:10" x14ac:dyDescent="0.25">
      <c r="A5" s="2">
        <v>78</v>
      </c>
      <c r="B5" s="2">
        <v>22</v>
      </c>
      <c r="C5" s="2">
        <v>3.4</v>
      </c>
      <c r="D5" s="2">
        <v>4.0999999999999996</v>
      </c>
      <c r="E5" s="2">
        <v>720</v>
      </c>
      <c r="F5" s="2">
        <v>7.78</v>
      </c>
      <c r="G5" s="2">
        <v>7.37</v>
      </c>
      <c r="H5" s="2">
        <v>7.6</v>
      </c>
      <c r="I5" s="11">
        <v>7.7</v>
      </c>
      <c r="J5" s="2">
        <v>290</v>
      </c>
    </row>
    <row r="6" spans="1:10" x14ac:dyDescent="0.25">
      <c r="A6" s="2">
        <v>25</v>
      </c>
      <c r="B6" s="2">
        <v>7.9</v>
      </c>
      <c r="C6" s="2">
        <v>7.5</v>
      </c>
      <c r="D6" s="2">
        <v>1.7</v>
      </c>
      <c r="E6" s="2">
        <v>550</v>
      </c>
      <c r="F6" s="2">
        <v>7.6</v>
      </c>
      <c r="G6" s="2">
        <v>7.37</v>
      </c>
      <c r="H6" s="2">
        <v>7.95</v>
      </c>
      <c r="I6" s="11">
        <v>7.53</v>
      </c>
      <c r="J6" s="2">
        <v>100</v>
      </c>
    </row>
    <row r="7" spans="1:10" x14ac:dyDescent="0.25">
      <c r="A7" s="2">
        <v>98</v>
      </c>
      <c r="B7" s="2">
        <v>28</v>
      </c>
      <c r="C7" s="2">
        <v>2.5</v>
      </c>
      <c r="D7" s="2">
        <v>5.3</v>
      </c>
      <c r="E7" s="2">
        <v>710</v>
      </c>
      <c r="F7" s="2">
        <v>7.95</v>
      </c>
      <c r="G7" s="2">
        <v>7.58</v>
      </c>
      <c r="H7" s="2">
        <v>7.54</v>
      </c>
      <c r="I7" s="11">
        <v>7.78</v>
      </c>
      <c r="J7" s="2">
        <v>380</v>
      </c>
    </row>
    <row r="8" spans="1:10" x14ac:dyDescent="0.25">
      <c r="A8" s="2">
        <v>98</v>
      </c>
      <c r="B8" s="2">
        <v>28</v>
      </c>
      <c r="C8" s="2">
        <v>2.5</v>
      </c>
      <c r="D8" s="2">
        <v>5.3</v>
      </c>
      <c r="E8" s="2">
        <v>450</v>
      </c>
      <c r="F8" s="2">
        <v>7.71</v>
      </c>
      <c r="G8" s="2">
        <v>7.37</v>
      </c>
      <c r="H8" s="2">
        <v>8.09</v>
      </c>
      <c r="I8" s="11">
        <v>7.78</v>
      </c>
      <c r="J8" s="2">
        <v>380</v>
      </c>
    </row>
    <row r="9" spans="1:10" x14ac:dyDescent="0.25">
      <c r="A9" s="2">
        <v>94</v>
      </c>
      <c r="B9" s="2">
        <v>34</v>
      </c>
      <c r="C9" s="2">
        <v>3.1</v>
      </c>
      <c r="D9" s="2">
        <v>6.4</v>
      </c>
      <c r="E9" s="2">
        <v>770</v>
      </c>
      <c r="F9" s="2">
        <v>7.8</v>
      </c>
      <c r="G9" s="2">
        <v>6.96</v>
      </c>
      <c r="H9" s="2">
        <v>7.93</v>
      </c>
      <c r="I9" s="11">
        <v>7.6</v>
      </c>
      <c r="J9" s="2">
        <v>400</v>
      </c>
    </row>
    <row r="10" spans="1:10" x14ac:dyDescent="0.25">
      <c r="A10" s="2">
        <v>94</v>
      </c>
      <c r="B10" s="2">
        <v>34</v>
      </c>
      <c r="C10" s="2">
        <v>3.1</v>
      </c>
      <c r="D10" s="2">
        <v>6.4</v>
      </c>
      <c r="E10" s="2">
        <v>700</v>
      </c>
      <c r="F10" s="2">
        <v>7.73</v>
      </c>
      <c r="G10" s="2">
        <v>7.33</v>
      </c>
      <c r="H10" s="2">
        <v>7.58</v>
      </c>
      <c r="I10" s="11">
        <v>7.6</v>
      </c>
      <c r="J10" s="2">
        <v>400</v>
      </c>
    </row>
    <row r="11" spans="1:10" x14ac:dyDescent="0.25">
      <c r="A11" s="2">
        <v>88</v>
      </c>
      <c r="B11" s="2">
        <v>24</v>
      </c>
      <c r="C11" s="2">
        <v>2.7</v>
      </c>
      <c r="D11" s="2">
        <v>5</v>
      </c>
      <c r="E11" s="2">
        <v>610</v>
      </c>
      <c r="F11" s="2">
        <v>8.0500000000000007</v>
      </c>
      <c r="G11" s="2">
        <v>6.95</v>
      </c>
      <c r="H11" s="2">
        <v>7.81</v>
      </c>
      <c r="I11" s="11">
        <v>7.95</v>
      </c>
      <c r="J11" s="2">
        <v>310</v>
      </c>
    </row>
    <row r="12" spans="1:10" x14ac:dyDescent="0.25">
      <c r="A12" s="2">
        <v>88</v>
      </c>
      <c r="B12" s="2">
        <v>24</v>
      </c>
      <c r="C12" s="2">
        <v>2.7</v>
      </c>
      <c r="D12" s="2">
        <v>5</v>
      </c>
      <c r="E12" s="2">
        <v>430</v>
      </c>
      <c r="F12" s="2">
        <v>8.02</v>
      </c>
      <c r="G12" s="2">
        <v>6.94</v>
      </c>
      <c r="H12" s="2">
        <v>8.2100000000000009</v>
      </c>
      <c r="I12" s="11">
        <v>7.95</v>
      </c>
      <c r="J12" s="2">
        <v>310</v>
      </c>
    </row>
    <row r="13" spans="1:10" x14ac:dyDescent="0.25">
      <c r="A13" s="2">
        <v>100</v>
      </c>
      <c r="B13" s="2">
        <v>29</v>
      </c>
      <c r="C13" s="2">
        <v>2.8</v>
      </c>
      <c r="D13" s="2">
        <v>5.5</v>
      </c>
      <c r="E13" s="2">
        <v>730</v>
      </c>
      <c r="F13" s="2">
        <v>7.73</v>
      </c>
      <c r="G13" s="2">
        <v>7.76</v>
      </c>
      <c r="H13" s="2">
        <v>7.86</v>
      </c>
      <c r="I13" s="11">
        <v>7.54</v>
      </c>
      <c r="J13" s="2">
        <v>390</v>
      </c>
    </row>
    <row r="14" spans="1:10" x14ac:dyDescent="0.25">
      <c r="A14" s="2">
        <v>66</v>
      </c>
      <c r="B14" s="2">
        <v>19</v>
      </c>
      <c r="C14" s="2">
        <v>3.2</v>
      </c>
      <c r="D14" s="2">
        <v>4.5999999999999996</v>
      </c>
      <c r="E14" s="2">
        <v>740</v>
      </c>
      <c r="F14" s="2">
        <v>7.57</v>
      </c>
      <c r="G14" s="2">
        <v>7.18</v>
      </c>
      <c r="H14" s="2">
        <v>7.85</v>
      </c>
      <c r="I14" s="11">
        <v>8.09</v>
      </c>
      <c r="J14" s="2">
        <v>240</v>
      </c>
    </row>
    <row r="15" spans="1:10" x14ac:dyDescent="0.25">
      <c r="A15" s="2">
        <v>110</v>
      </c>
      <c r="B15" s="2">
        <v>31</v>
      </c>
      <c r="C15" s="2">
        <v>2.8</v>
      </c>
      <c r="D15" s="2">
        <v>6.2</v>
      </c>
      <c r="E15" s="2">
        <v>600</v>
      </c>
      <c r="F15" s="2">
        <v>7.95</v>
      </c>
      <c r="G15" s="2">
        <v>6.94</v>
      </c>
      <c r="H15" s="2">
        <v>8.07</v>
      </c>
      <c r="I15" s="11">
        <v>7.93</v>
      </c>
      <c r="J15" s="2">
        <v>420</v>
      </c>
    </row>
    <row r="16" spans="1:10" x14ac:dyDescent="0.25">
      <c r="A16" s="2">
        <v>100</v>
      </c>
      <c r="B16" s="2">
        <v>28</v>
      </c>
      <c r="C16" s="2">
        <v>2.5</v>
      </c>
      <c r="D16" s="2">
        <v>5.2</v>
      </c>
      <c r="E16" s="2">
        <v>710</v>
      </c>
      <c r="F16" s="2">
        <v>7.81</v>
      </c>
      <c r="G16" s="2">
        <v>7.69</v>
      </c>
      <c r="H16" s="2">
        <v>7.98</v>
      </c>
      <c r="I16" s="11">
        <v>7.58</v>
      </c>
      <c r="J16" s="2">
        <v>370</v>
      </c>
    </row>
    <row r="17" spans="1:10" x14ac:dyDescent="0.25">
      <c r="A17" s="2">
        <v>90</v>
      </c>
      <c r="B17" s="2">
        <v>24</v>
      </c>
      <c r="C17" s="2">
        <v>2.4</v>
      </c>
      <c r="D17" s="2">
        <v>5</v>
      </c>
      <c r="E17" s="2">
        <v>310</v>
      </c>
      <c r="F17" s="2">
        <v>7.54</v>
      </c>
      <c r="G17" s="2">
        <v>7.47</v>
      </c>
      <c r="H17" s="2">
        <v>7.71</v>
      </c>
      <c r="I17" s="11">
        <v>7.81</v>
      </c>
      <c r="J17" s="2">
        <v>340</v>
      </c>
    </row>
    <row r="18" spans="1:10" x14ac:dyDescent="0.25">
      <c r="A18" s="2">
        <v>56</v>
      </c>
      <c r="B18" s="2">
        <v>17</v>
      </c>
      <c r="C18" s="2">
        <v>2.9</v>
      </c>
      <c r="D18" s="2">
        <v>4.2</v>
      </c>
      <c r="E18" s="2">
        <v>700</v>
      </c>
      <c r="F18" s="2">
        <v>7.69</v>
      </c>
      <c r="G18" s="2">
        <v>6.54</v>
      </c>
      <c r="H18" s="2">
        <v>7.8</v>
      </c>
      <c r="I18" s="11">
        <v>8.2100000000000009</v>
      </c>
      <c r="J18" s="2">
        <v>220</v>
      </c>
    </row>
    <row r="19" spans="1:10" x14ac:dyDescent="0.25">
      <c r="A19" s="2">
        <v>89</v>
      </c>
      <c r="B19" s="2">
        <v>29</v>
      </c>
      <c r="C19" s="2">
        <v>2.8</v>
      </c>
      <c r="D19" s="2">
        <v>6.1</v>
      </c>
      <c r="E19" s="2">
        <v>710</v>
      </c>
      <c r="F19" s="2">
        <v>7.29</v>
      </c>
      <c r="G19" s="2">
        <v>6.84</v>
      </c>
      <c r="H19" s="2">
        <v>7.73</v>
      </c>
      <c r="I19" s="11">
        <v>7.86</v>
      </c>
      <c r="J19" s="2">
        <v>370</v>
      </c>
    </row>
    <row r="20" spans="1:10" x14ac:dyDescent="0.25">
      <c r="A20" s="2">
        <v>120</v>
      </c>
      <c r="B20" s="2">
        <v>35</v>
      </c>
      <c r="C20" s="2">
        <v>3.6</v>
      </c>
      <c r="D20" s="2">
        <v>6.2</v>
      </c>
      <c r="E20" s="2">
        <v>400</v>
      </c>
      <c r="F20" s="2">
        <v>7.67</v>
      </c>
      <c r="G20" s="2">
        <v>7.54</v>
      </c>
      <c r="H20" s="2">
        <v>8.0500000000000007</v>
      </c>
      <c r="I20" s="11">
        <v>7.85</v>
      </c>
      <c r="J20" s="2">
        <v>430</v>
      </c>
    </row>
    <row r="21" spans="1:10" x14ac:dyDescent="0.25">
      <c r="A21" s="2">
        <v>95</v>
      </c>
      <c r="B21" s="2">
        <v>24</v>
      </c>
      <c r="C21" s="2">
        <v>1.5</v>
      </c>
      <c r="D21" s="2">
        <v>5.2</v>
      </c>
      <c r="E21" s="2">
        <v>360</v>
      </c>
      <c r="F21" s="2">
        <v>7.9</v>
      </c>
      <c r="G21" s="2">
        <v>6.78</v>
      </c>
      <c r="H21" s="2">
        <v>8.02</v>
      </c>
      <c r="I21" s="11">
        <v>8.07</v>
      </c>
      <c r="J21" s="2">
        <v>330</v>
      </c>
    </row>
    <row r="22" spans="1:10" x14ac:dyDescent="0.25">
      <c r="A22" s="2">
        <v>110</v>
      </c>
      <c r="B22" s="2">
        <v>29</v>
      </c>
      <c r="C22" s="2">
        <v>2.6</v>
      </c>
      <c r="D22" s="2">
        <v>4.9000000000000004</v>
      </c>
      <c r="E22" s="2">
        <v>660</v>
      </c>
      <c r="F22" s="2">
        <v>7.98</v>
      </c>
      <c r="G22" s="2">
        <v>7.19</v>
      </c>
      <c r="H22" s="2">
        <v>7.73</v>
      </c>
      <c r="I22" s="11">
        <v>7.98</v>
      </c>
      <c r="J22" s="2">
        <v>380</v>
      </c>
    </row>
    <row r="23" spans="1:10" x14ac:dyDescent="0.25">
      <c r="A23" s="2">
        <v>49</v>
      </c>
      <c r="B23" s="2">
        <v>10</v>
      </c>
      <c r="C23" s="2">
        <v>3.1</v>
      </c>
      <c r="D23" s="2">
        <v>3.8</v>
      </c>
      <c r="E23" s="2">
        <v>700</v>
      </c>
      <c r="F23" s="2">
        <v>7.9</v>
      </c>
      <c r="G23" s="2">
        <v>7.69</v>
      </c>
      <c r="H23" s="2">
        <v>7.57</v>
      </c>
      <c r="I23" s="11">
        <v>7.71</v>
      </c>
      <c r="J23" s="2">
        <v>190</v>
      </c>
    </row>
    <row r="24" spans="1:10" x14ac:dyDescent="0.25">
      <c r="A24" s="2">
        <v>49</v>
      </c>
      <c r="B24" s="2">
        <v>10</v>
      </c>
      <c r="C24" s="2">
        <v>3.1</v>
      </c>
      <c r="D24" s="2">
        <v>3.8</v>
      </c>
      <c r="E24" s="2">
        <v>500</v>
      </c>
      <c r="F24" s="2">
        <v>8.14</v>
      </c>
      <c r="G24" s="2">
        <v>7.46</v>
      </c>
      <c r="H24" s="2">
        <v>7.95</v>
      </c>
      <c r="I24" s="11">
        <v>7.71</v>
      </c>
      <c r="J24" s="2">
        <v>190</v>
      </c>
    </row>
    <row r="25" spans="1:10" x14ac:dyDescent="0.25">
      <c r="A25" s="2">
        <v>110</v>
      </c>
      <c r="B25" s="2">
        <v>29</v>
      </c>
      <c r="C25" s="2">
        <v>2.7</v>
      </c>
      <c r="D25" s="2">
        <v>5.2</v>
      </c>
      <c r="E25" s="2">
        <v>730</v>
      </c>
      <c r="F25" s="2">
        <v>7.96</v>
      </c>
      <c r="G25" s="2">
        <v>7.33</v>
      </c>
      <c r="H25" s="2">
        <v>7.81</v>
      </c>
      <c r="I25" s="11">
        <v>7.8</v>
      </c>
      <c r="J25" s="2">
        <v>390</v>
      </c>
    </row>
    <row r="26" spans="1:10" x14ac:dyDescent="0.25">
      <c r="A26" s="2">
        <v>110</v>
      </c>
      <c r="B26" s="2">
        <v>29</v>
      </c>
      <c r="C26" s="2">
        <v>2.7</v>
      </c>
      <c r="D26" s="2">
        <v>5.2</v>
      </c>
      <c r="E26" s="2">
        <v>710</v>
      </c>
      <c r="G26" s="2">
        <v>7.31</v>
      </c>
      <c r="H26" s="2">
        <v>7.54</v>
      </c>
      <c r="I26" s="11">
        <v>7.8</v>
      </c>
      <c r="J26" s="2">
        <v>390</v>
      </c>
    </row>
    <row r="27" spans="1:10" x14ac:dyDescent="0.25">
      <c r="A27" s="2">
        <v>110</v>
      </c>
      <c r="B27" s="2">
        <v>33</v>
      </c>
      <c r="C27" s="2">
        <v>3.2</v>
      </c>
      <c r="D27" s="2">
        <v>5.8</v>
      </c>
      <c r="E27" s="2">
        <v>710</v>
      </c>
      <c r="G27" s="2">
        <v>7.62</v>
      </c>
      <c r="H27" s="2">
        <v>7.69</v>
      </c>
      <c r="I27" s="11">
        <v>7.73</v>
      </c>
      <c r="J27" s="2">
        <v>400</v>
      </c>
    </row>
    <row r="28" spans="1:10" x14ac:dyDescent="0.25">
      <c r="A28" s="2">
        <v>110</v>
      </c>
      <c r="B28" s="2">
        <v>33</v>
      </c>
      <c r="C28" s="2">
        <v>3.2</v>
      </c>
      <c r="D28" s="2">
        <v>5.8</v>
      </c>
      <c r="E28" s="2">
        <v>500</v>
      </c>
      <c r="G28" s="2">
        <v>7.63</v>
      </c>
      <c r="H28" s="2">
        <v>7.29</v>
      </c>
      <c r="I28" s="11">
        <v>7.73</v>
      </c>
      <c r="J28" s="2">
        <v>400</v>
      </c>
    </row>
    <row r="29" spans="1:10" x14ac:dyDescent="0.25">
      <c r="A29" s="2">
        <v>64</v>
      </c>
      <c r="B29" s="2">
        <v>18</v>
      </c>
      <c r="C29" s="2">
        <v>2.9</v>
      </c>
      <c r="D29" s="2">
        <v>4.8</v>
      </c>
      <c r="E29" s="2">
        <v>690</v>
      </c>
      <c r="G29" s="2">
        <v>7.8</v>
      </c>
      <c r="H29" s="2">
        <v>7.67</v>
      </c>
      <c r="I29" s="11">
        <v>8.0500000000000007</v>
      </c>
      <c r="J29" s="2">
        <v>220</v>
      </c>
    </row>
    <row r="30" spans="1:10" x14ac:dyDescent="0.25">
      <c r="A30" s="2">
        <v>64</v>
      </c>
      <c r="B30" s="2">
        <v>18</v>
      </c>
      <c r="C30" s="2">
        <v>2.9</v>
      </c>
      <c r="D30" s="2">
        <v>4.8</v>
      </c>
      <c r="E30" s="2">
        <v>580</v>
      </c>
      <c r="G30" s="2">
        <v>6.91</v>
      </c>
      <c r="H30" s="2">
        <v>7.71</v>
      </c>
      <c r="I30" s="11">
        <v>8.0500000000000007</v>
      </c>
      <c r="J30" s="2">
        <v>220</v>
      </c>
    </row>
    <row r="31" spans="1:10" x14ac:dyDescent="0.25">
      <c r="A31" s="2">
        <v>60</v>
      </c>
      <c r="B31" s="2">
        <v>16</v>
      </c>
      <c r="C31" s="2">
        <v>1.5</v>
      </c>
      <c r="D31" s="2">
        <v>3.3</v>
      </c>
      <c r="E31" s="2">
        <v>710</v>
      </c>
      <c r="G31" s="2">
        <v>7.87</v>
      </c>
      <c r="H31" s="2">
        <v>7.67</v>
      </c>
      <c r="I31" s="11">
        <v>8.02</v>
      </c>
      <c r="J31" s="2">
        <v>200</v>
      </c>
    </row>
    <row r="32" spans="1:10" x14ac:dyDescent="0.25">
      <c r="A32" s="2">
        <v>60</v>
      </c>
      <c r="B32" s="2">
        <v>16</v>
      </c>
      <c r="C32" s="2">
        <v>1.5</v>
      </c>
      <c r="D32" s="2">
        <v>3.3</v>
      </c>
      <c r="E32" s="2">
        <v>690</v>
      </c>
      <c r="G32" s="2">
        <v>7.13</v>
      </c>
      <c r="H32" s="2">
        <v>7.63</v>
      </c>
      <c r="I32" s="11">
        <v>8.02</v>
      </c>
      <c r="J32" s="2">
        <v>200</v>
      </c>
    </row>
    <row r="33" spans="1:10" x14ac:dyDescent="0.25">
      <c r="A33" s="2">
        <v>100</v>
      </c>
      <c r="B33" s="2">
        <v>30</v>
      </c>
      <c r="C33" s="2">
        <v>3.1</v>
      </c>
      <c r="D33" s="2">
        <v>5.6</v>
      </c>
      <c r="E33" s="2">
        <v>700</v>
      </c>
      <c r="G33" s="2">
        <v>7.06</v>
      </c>
      <c r="H33" s="2">
        <v>8.09</v>
      </c>
      <c r="I33" s="11">
        <v>7.73</v>
      </c>
      <c r="J33" s="2">
        <v>360</v>
      </c>
    </row>
    <row r="34" spans="1:10" x14ac:dyDescent="0.25">
      <c r="A34" s="2">
        <v>100</v>
      </c>
      <c r="B34" s="2">
        <v>30</v>
      </c>
      <c r="C34" s="2">
        <v>3.1</v>
      </c>
      <c r="D34" s="2">
        <v>5.6</v>
      </c>
      <c r="E34" s="2">
        <v>680</v>
      </c>
      <c r="G34" s="2">
        <v>7.51</v>
      </c>
      <c r="H34" s="2">
        <v>7.9</v>
      </c>
      <c r="I34" s="11">
        <v>7.73</v>
      </c>
      <c r="J34" s="2">
        <v>360</v>
      </c>
    </row>
    <row r="35" spans="1:10" x14ac:dyDescent="0.25">
      <c r="A35" s="2">
        <v>110</v>
      </c>
      <c r="B35" s="2">
        <v>30</v>
      </c>
      <c r="C35" s="2">
        <v>2.5</v>
      </c>
      <c r="D35" s="2">
        <v>5.6</v>
      </c>
      <c r="E35" s="2">
        <v>720</v>
      </c>
      <c r="G35" s="2">
        <v>7.61</v>
      </c>
      <c r="H35" s="2">
        <v>7.73</v>
      </c>
      <c r="I35" s="11">
        <v>7.57</v>
      </c>
      <c r="J35" s="2">
        <v>380</v>
      </c>
    </row>
    <row r="36" spans="1:10" x14ac:dyDescent="0.25">
      <c r="A36" s="2">
        <v>110</v>
      </c>
      <c r="B36" s="2">
        <v>30</v>
      </c>
      <c r="C36" s="2">
        <v>2.5</v>
      </c>
      <c r="D36" s="2">
        <v>5.6</v>
      </c>
      <c r="E36" s="2">
        <v>210</v>
      </c>
      <c r="G36" s="2">
        <v>6.72</v>
      </c>
      <c r="H36" s="2">
        <v>7.49</v>
      </c>
      <c r="I36" s="11">
        <v>7.57</v>
      </c>
      <c r="J36" s="2">
        <v>380</v>
      </c>
    </row>
    <row r="37" spans="1:10" x14ac:dyDescent="0.25">
      <c r="A37" s="2">
        <v>73</v>
      </c>
      <c r="B37" s="2">
        <v>20</v>
      </c>
      <c r="C37" s="2">
        <v>1.6</v>
      </c>
      <c r="D37" s="2">
        <v>4.4000000000000004</v>
      </c>
      <c r="E37" s="2">
        <v>36</v>
      </c>
      <c r="G37" s="2">
        <v>7.93</v>
      </c>
      <c r="H37" s="2">
        <v>6.87</v>
      </c>
      <c r="I37" s="11">
        <v>7.95</v>
      </c>
      <c r="J37" s="2">
        <v>260</v>
      </c>
    </row>
    <row r="38" spans="1:10" x14ac:dyDescent="0.25">
      <c r="A38" s="2">
        <v>73</v>
      </c>
      <c r="B38" s="2">
        <v>20</v>
      </c>
      <c r="C38" s="2">
        <v>1.5</v>
      </c>
      <c r="D38" s="2">
        <v>4.4000000000000004</v>
      </c>
      <c r="E38" s="2">
        <v>260</v>
      </c>
      <c r="G38" s="2">
        <v>7.19</v>
      </c>
      <c r="H38" s="2">
        <v>8.15</v>
      </c>
      <c r="I38" s="11">
        <v>7.95</v>
      </c>
      <c r="J38" s="2">
        <v>260</v>
      </c>
    </row>
    <row r="39" spans="1:10" x14ac:dyDescent="0.25">
      <c r="A39" s="2">
        <v>110</v>
      </c>
      <c r="B39" s="2">
        <v>32</v>
      </c>
      <c r="C39" s="2">
        <v>2.7</v>
      </c>
      <c r="D39" s="2">
        <v>5.7</v>
      </c>
      <c r="E39" s="2">
        <v>230</v>
      </c>
      <c r="G39" s="2">
        <v>7.38</v>
      </c>
      <c r="H39" s="2">
        <v>7.49</v>
      </c>
      <c r="I39" s="11">
        <v>7.81</v>
      </c>
      <c r="J39" s="2">
        <v>390</v>
      </c>
    </row>
    <row r="40" spans="1:10" x14ac:dyDescent="0.25">
      <c r="A40" s="2">
        <v>110</v>
      </c>
      <c r="B40" s="2">
        <v>32</v>
      </c>
      <c r="C40" s="2">
        <v>2.7</v>
      </c>
      <c r="D40" s="2">
        <v>5.7</v>
      </c>
      <c r="E40" s="2">
        <v>37</v>
      </c>
      <c r="G40" s="2">
        <v>7.69</v>
      </c>
      <c r="H40" s="2">
        <v>7.1</v>
      </c>
      <c r="I40" s="11">
        <v>7.81</v>
      </c>
      <c r="J40" s="2">
        <v>390</v>
      </c>
    </row>
    <row r="41" spans="1:10" x14ac:dyDescent="0.25">
      <c r="A41" s="2">
        <v>100</v>
      </c>
      <c r="B41" s="2">
        <v>29</v>
      </c>
      <c r="C41" s="2">
        <v>3.4</v>
      </c>
      <c r="D41" s="2">
        <v>5.5</v>
      </c>
      <c r="E41" s="2">
        <v>300</v>
      </c>
      <c r="G41" s="2">
        <v>7.13</v>
      </c>
      <c r="H41" s="2">
        <v>8.09</v>
      </c>
      <c r="I41" s="11">
        <v>7.54</v>
      </c>
      <c r="J41" s="2">
        <v>360</v>
      </c>
    </row>
    <row r="42" spans="1:10" x14ac:dyDescent="0.25">
      <c r="A42" s="2">
        <v>100</v>
      </c>
      <c r="B42" s="2">
        <v>29</v>
      </c>
      <c r="C42" s="2">
        <v>3.4</v>
      </c>
      <c r="D42" s="2">
        <v>5.5</v>
      </c>
      <c r="E42" s="2">
        <v>46</v>
      </c>
      <c r="G42" s="2">
        <v>7.17</v>
      </c>
      <c r="H42" s="2">
        <v>6.6</v>
      </c>
      <c r="I42" s="11">
        <v>7.54</v>
      </c>
      <c r="J42" s="2">
        <v>360</v>
      </c>
    </row>
    <row r="43" spans="1:10" x14ac:dyDescent="0.25">
      <c r="A43" s="2">
        <v>99</v>
      </c>
      <c r="B43" s="2">
        <v>28</v>
      </c>
      <c r="C43" s="2">
        <v>2.6</v>
      </c>
      <c r="D43" s="2">
        <v>5.3</v>
      </c>
      <c r="E43" s="2">
        <v>310</v>
      </c>
      <c r="G43" s="2">
        <v>7.84</v>
      </c>
      <c r="H43" s="2">
        <v>7.89</v>
      </c>
      <c r="I43" s="11">
        <v>7.69</v>
      </c>
      <c r="J43" s="2">
        <v>360</v>
      </c>
    </row>
    <row r="44" spans="1:10" x14ac:dyDescent="0.25">
      <c r="A44" s="2">
        <v>99</v>
      </c>
      <c r="B44" s="2">
        <v>28</v>
      </c>
      <c r="C44" s="2">
        <v>2.6</v>
      </c>
      <c r="D44" s="2">
        <v>5.3</v>
      </c>
      <c r="E44" s="2">
        <v>280</v>
      </c>
      <c r="G44" s="2">
        <v>7.19</v>
      </c>
      <c r="H44" s="2">
        <v>7.73</v>
      </c>
      <c r="I44" s="11">
        <v>7.69</v>
      </c>
      <c r="J44" s="2">
        <v>360</v>
      </c>
    </row>
    <row r="45" spans="1:10" x14ac:dyDescent="0.25">
      <c r="A45" s="2">
        <v>72</v>
      </c>
      <c r="B45" s="2">
        <v>15</v>
      </c>
      <c r="C45" s="14">
        <v>0.15</v>
      </c>
      <c r="D45" s="14">
        <v>0.25</v>
      </c>
      <c r="E45" s="2">
        <v>250</v>
      </c>
      <c r="G45" s="2">
        <v>7.34</v>
      </c>
      <c r="H45" s="2">
        <v>7.88</v>
      </c>
      <c r="I45" s="11">
        <v>7.29</v>
      </c>
      <c r="J45" s="2">
        <v>240</v>
      </c>
    </row>
    <row r="46" spans="1:10" x14ac:dyDescent="0.25">
      <c r="A46" s="2">
        <v>72</v>
      </c>
      <c r="B46" s="2">
        <v>15</v>
      </c>
      <c r="C46" s="14">
        <v>1.5</v>
      </c>
      <c r="D46" s="14">
        <v>2.5</v>
      </c>
      <c r="E46" s="2">
        <v>200</v>
      </c>
      <c r="G46" s="2">
        <v>7.31</v>
      </c>
      <c r="H46" s="2">
        <v>7.88</v>
      </c>
      <c r="I46" s="11">
        <v>7.29</v>
      </c>
      <c r="J46" s="2">
        <v>240</v>
      </c>
    </row>
    <row r="47" spans="1:10" x14ac:dyDescent="0.25">
      <c r="A47" s="2">
        <v>100</v>
      </c>
      <c r="B47" s="2">
        <v>29</v>
      </c>
      <c r="C47" s="2">
        <v>3.1</v>
      </c>
      <c r="D47" s="2">
        <v>6</v>
      </c>
      <c r="E47" s="2">
        <v>700</v>
      </c>
      <c r="G47" s="2">
        <v>7.8</v>
      </c>
      <c r="H47" s="2">
        <v>7.78</v>
      </c>
      <c r="I47" s="11">
        <v>7.67</v>
      </c>
      <c r="J47" s="2">
        <v>350</v>
      </c>
    </row>
    <row r="48" spans="1:10" x14ac:dyDescent="0.25">
      <c r="A48" s="2">
        <v>100</v>
      </c>
      <c r="B48" s="2">
        <v>29</v>
      </c>
      <c r="C48" s="2">
        <v>3.1</v>
      </c>
      <c r="D48" s="2">
        <v>6</v>
      </c>
      <c r="E48" s="2">
        <v>330</v>
      </c>
      <c r="G48" s="2">
        <v>7.7</v>
      </c>
      <c r="H48" s="2">
        <v>7.84</v>
      </c>
      <c r="I48" s="11">
        <v>7.67</v>
      </c>
      <c r="J48" s="2">
        <v>350</v>
      </c>
    </row>
    <row r="49" spans="1:10" x14ac:dyDescent="0.25">
      <c r="A49" s="2">
        <v>80</v>
      </c>
      <c r="B49" s="2">
        <v>24</v>
      </c>
      <c r="C49" s="2">
        <v>3.2</v>
      </c>
      <c r="D49" s="2">
        <v>4.8</v>
      </c>
      <c r="E49" s="2">
        <v>240</v>
      </c>
      <c r="G49" s="2">
        <v>7.56</v>
      </c>
      <c r="H49" s="2">
        <v>7.67</v>
      </c>
      <c r="I49" s="11">
        <v>7.71</v>
      </c>
      <c r="J49" s="2">
        <v>290</v>
      </c>
    </row>
    <row r="50" spans="1:10" x14ac:dyDescent="0.25">
      <c r="A50" s="2">
        <v>100</v>
      </c>
      <c r="B50" s="2">
        <v>30</v>
      </c>
      <c r="C50" s="2">
        <v>2.5</v>
      </c>
      <c r="D50" s="2">
        <v>5.4</v>
      </c>
      <c r="E50" s="2">
        <v>720</v>
      </c>
      <c r="G50" s="2">
        <v>7.17</v>
      </c>
      <c r="H50" s="2">
        <v>7.48</v>
      </c>
      <c r="I50" s="11">
        <v>7.67</v>
      </c>
      <c r="J50" s="2">
        <v>370</v>
      </c>
    </row>
    <row r="51" spans="1:10" x14ac:dyDescent="0.25">
      <c r="A51" s="2">
        <v>99</v>
      </c>
      <c r="B51" s="2">
        <v>29</v>
      </c>
      <c r="C51" s="2">
        <v>2.7</v>
      </c>
      <c r="D51" s="2">
        <v>5.6</v>
      </c>
      <c r="E51" s="2">
        <v>45</v>
      </c>
      <c r="G51" s="2">
        <v>7.05</v>
      </c>
      <c r="H51" s="2">
        <v>6.98</v>
      </c>
      <c r="I51" s="11">
        <v>7.63</v>
      </c>
      <c r="J51" s="2">
        <v>360</v>
      </c>
    </row>
    <row r="52" spans="1:10" x14ac:dyDescent="0.25">
      <c r="A52" s="2">
        <v>110</v>
      </c>
      <c r="B52" s="2">
        <v>31</v>
      </c>
      <c r="C52" s="2">
        <v>2.7</v>
      </c>
      <c r="D52" s="2">
        <v>5.8</v>
      </c>
      <c r="E52" s="2">
        <v>50</v>
      </c>
      <c r="G52" s="2">
        <v>6.94</v>
      </c>
      <c r="H52" s="2">
        <v>6.91</v>
      </c>
      <c r="I52" s="11">
        <v>8.09</v>
      </c>
      <c r="J52" s="2">
        <v>380</v>
      </c>
    </row>
    <row r="53" spans="1:10" x14ac:dyDescent="0.25">
      <c r="A53" s="2">
        <v>110</v>
      </c>
      <c r="B53" s="2">
        <v>31</v>
      </c>
      <c r="C53" s="2">
        <v>2.8</v>
      </c>
      <c r="D53" s="2">
        <v>6.1</v>
      </c>
      <c r="E53" s="2">
        <v>280</v>
      </c>
      <c r="G53" s="2">
        <v>7.19</v>
      </c>
      <c r="H53" s="2">
        <v>7.62</v>
      </c>
      <c r="I53" s="11">
        <v>7.9</v>
      </c>
      <c r="J53" s="2">
        <v>400</v>
      </c>
    </row>
    <row r="54" spans="1:10" x14ac:dyDescent="0.25">
      <c r="A54" s="2">
        <v>110</v>
      </c>
      <c r="B54" s="2">
        <v>31</v>
      </c>
      <c r="C54" s="2">
        <v>2.8</v>
      </c>
      <c r="D54" s="2">
        <v>6.1</v>
      </c>
      <c r="E54" s="2">
        <v>700</v>
      </c>
      <c r="H54" s="2">
        <v>7.63</v>
      </c>
      <c r="I54" s="11">
        <v>7.9</v>
      </c>
      <c r="J54" s="2">
        <v>9.1999999999999993</v>
      </c>
    </row>
    <row r="55" spans="1:10" x14ac:dyDescent="0.25">
      <c r="A55" s="2">
        <v>110</v>
      </c>
      <c r="B55" s="2">
        <v>33</v>
      </c>
      <c r="C55" s="2">
        <v>2.7</v>
      </c>
      <c r="D55" s="2">
        <v>5.8</v>
      </c>
      <c r="E55" s="2">
        <v>320</v>
      </c>
      <c r="H55" s="2">
        <v>8.15</v>
      </c>
      <c r="I55" s="11">
        <v>7.73</v>
      </c>
      <c r="J55" s="2">
        <v>380</v>
      </c>
    </row>
    <row r="56" spans="1:10" x14ac:dyDescent="0.25">
      <c r="A56" s="2">
        <v>30</v>
      </c>
      <c r="B56" s="2">
        <v>9.1999999999999993</v>
      </c>
      <c r="C56" s="2">
        <v>5</v>
      </c>
      <c r="D56" s="2">
        <v>1.3</v>
      </c>
      <c r="E56" s="2">
        <v>210</v>
      </c>
      <c r="H56" s="2">
        <v>7.88</v>
      </c>
      <c r="I56" s="11">
        <v>7.24</v>
      </c>
      <c r="J56" s="2">
        <v>110</v>
      </c>
    </row>
    <row r="57" spans="1:10" x14ac:dyDescent="0.25">
      <c r="A57" s="2">
        <v>3.7</v>
      </c>
      <c r="B57" s="2">
        <v>1.3</v>
      </c>
      <c r="C57" s="2">
        <v>1.9</v>
      </c>
      <c r="D57" s="2">
        <v>0.84</v>
      </c>
      <c r="E57" s="2">
        <v>33</v>
      </c>
      <c r="H57" s="2">
        <v>6.87</v>
      </c>
      <c r="I57" s="11">
        <v>6.87</v>
      </c>
      <c r="J57" s="2">
        <v>16</v>
      </c>
    </row>
    <row r="58" spans="1:10" x14ac:dyDescent="0.25">
      <c r="A58" s="2">
        <v>38</v>
      </c>
      <c r="B58" s="2">
        <v>12</v>
      </c>
      <c r="C58" s="2">
        <v>1.2</v>
      </c>
      <c r="D58" s="2">
        <v>2.4</v>
      </c>
      <c r="E58" s="2">
        <v>710</v>
      </c>
      <c r="H58" s="2">
        <v>7.85</v>
      </c>
      <c r="I58" s="11">
        <v>8.06</v>
      </c>
      <c r="J58" s="2">
        <v>130</v>
      </c>
    </row>
    <row r="59" spans="1:10" x14ac:dyDescent="0.25">
      <c r="A59" s="2">
        <v>35</v>
      </c>
      <c r="B59" s="2">
        <v>9.8000000000000007</v>
      </c>
      <c r="C59" s="2">
        <v>4.0999999999999996</v>
      </c>
      <c r="D59" s="2">
        <v>1.6</v>
      </c>
      <c r="E59" s="2">
        <v>290</v>
      </c>
      <c r="H59" s="2">
        <v>8.08</v>
      </c>
      <c r="I59" s="11">
        <v>7.06</v>
      </c>
      <c r="J59" s="2">
        <v>120</v>
      </c>
    </row>
    <row r="60" spans="1:10" x14ac:dyDescent="0.25">
      <c r="A60" s="2">
        <v>3.7</v>
      </c>
      <c r="B60" s="2">
        <v>1.4</v>
      </c>
      <c r="C60" s="2">
        <v>1.9</v>
      </c>
      <c r="D60" s="2">
        <v>0.79</v>
      </c>
      <c r="E60" s="2">
        <v>35</v>
      </c>
      <c r="H60" s="2">
        <v>7.2</v>
      </c>
      <c r="I60" s="11">
        <v>7.37</v>
      </c>
      <c r="J60" s="2">
        <v>16</v>
      </c>
    </row>
    <row r="61" spans="1:10" x14ac:dyDescent="0.25">
      <c r="A61" s="2">
        <v>44</v>
      </c>
      <c r="B61" s="2">
        <v>13</v>
      </c>
      <c r="C61" s="2">
        <v>1.4</v>
      </c>
      <c r="D61" s="2">
        <v>2.2999999999999998</v>
      </c>
      <c r="E61" s="2">
        <v>710</v>
      </c>
      <c r="H61" s="2">
        <v>7.8</v>
      </c>
      <c r="I61" s="11">
        <v>7.37</v>
      </c>
      <c r="J61" s="2">
        <v>160</v>
      </c>
    </row>
    <row r="62" spans="1:10" x14ac:dyDescent="0.25">
      <c r="A62" s="2">
        <v>4.5</v>
      </c>
      <c r="B62" s="2">
        <v>1.6</v>
      </c>
      <c r="C62" s="2">
        <v>2.2999999999999998</v>
      </c>
      <c r="D62" s="2">
        <v>0.87</v>
      </c>
      <c r="E62" s="2">
        <v>230</v>
      </c>
      <c r="H62" s="2">
        <v>8.0299999999999994</v>
      </c>
      <c r="I62" s="11">
        <v>6.6</v>
      </c>
      <c r="J62" s="2">
        <v>21</v>
      </c>
    </row>
    <row r="63" spans="1:10" x14ac:dyDescent="0.25">
      <c r="A63" s="2">
        <v>48</v>
      </c>
      <c r="B63" s="2">
        <v>14</v>
      </c>
      <c r="C63" s="2">
        <v>1.6</v>
      </c>
      <c r="D63" s="2">
        <v>2.9</v>
      </c>
      <c r="E63" s="2">
        <v>300</v>
      </c>
      <c r="H63" s="2">
        <v>7.92</v>
      </c>
      <c r="I63" s="11">
        <v>7.89</v>
      </c>
      <c r="J63" s="2">
        <v>160</v>
      </c>
    </row>
    <row r="64" spans="1:10" x14ac:dyDescent="0.25">
      <c r="A64" s="2">
        <v>40</v>
      </c>
      <c r="B64" s="2">
        <v>12</v>
      </c>
      <c r="C64" s="2">
        <v>4.8</v>
      </c>
      <c r="D64" s="2">
        <v>1.9</v>
      </c>
      <c r="E64" s="2">
        <v>54</v>
      </c>
      <c r="H64" s="2">
        <v>6.53</v>
      </c>
      <c r="I64" s="11">
        <v>7.73</v>
      </c>
      <c r="J64" s="2">
        <v>140</v>
      </c>
    </row>
    <row r="65" spans="1:10" x14ac:dyDescent="0.25">
      <c r="A65" s="2">
        <v>33</v>
      </c>
      <c r="B65" s="2">
        <v>9.9</v>
      </c>
      <c r="C65" s="2">
        <v>1.9</v>
      </c>
      <c r="D65" s="2">
        <v>2.2000000000000002</v>
      </c>
      <c r="E65" s="2">
        <v>750</v>
      </c>
      <c r="H65" s="2">
        <v>7.83</v>
      </c>
      <c r="I65" s="11">
        <v>7.58</v>
      </c>
      <c r="J65" s="2">
        <v>130</v>
      </c>
    </row>
    <row r="66" spans="1:10" x14ac:dyDescent="0.25">
      <c r="A66" s="2">
        <v>27</v>
      </c>
      <c r="B66" s="2">
        <v>8.1</v>
      </c>
      <c r="C66" s="2">
        <v>4.7</v>
      </c>
      <c r="D66" s="2">
        <v>1.5</v>
      </c>
      <c r="E66" s="2">
        <v>310</v>
      </c>
      <c r="H66" s="2">
        <v>7.79</v>
      </c>
      <c r="I66" s="11">
        <v>7.37</v>
      </c>
      <c r="J66" s="2">
        <v>110</v>
      </c>
    </row>
    <row r="67" spans="1:10" x14ac:dyDescent="0.25">
      <c r="A67" s="2">
        <v>100</v>
      </c>
      <c r="B67" s="2">
        <v>31</v>
      </c>
      <c r="C67" s="2">
        <v>3</v>
      </c>
      <c r="D67" s="2">
        <v>5.8</v>
      </c>
      <c r="E67" s="2">
        <v>350</v>
      </c>
      <c r="H67" s="2">
        <v>7.89</v>
      </c>
      <c r="I67" s="11">
        <v>6.96</v>
      </c>
      <c r="J67" s="2">
        <v>380</v>
      </c>
    </row>
    <row r="68" spans="1:10" x14ac:dyDescent="0.25">
      <c r="A68" s="2">
        <v>45</v>
      </c>
      <c r="B68" s="2">
        <v>13</v>
      </c>
      <c r="C68" s="2">
        <v>1.9</v>
      </c>
      <c r="D68" s="2">
        <v>2.9</v>
      </c>
      <c r="E68" s="2">
        <v>290</v>
      </c>
      <c r="H68" s="2">
        <v>8.06</v>
      </c>
      <c r="I68" s="11">
        <v>7.84</v>
      </c>
      <c r="J68" s="2">
        <v>170</v>
      </c>
    </row>
    <row r="69" spans="1:10" x14ac:dyDescent="0.25">
      <c r="A69" s="2">
        <v>31</v>
      </c>
      <c r="B69" s="2">
        <v>9.5</v>
      </c>
      <c r="C69" s="2">
        <v>4.3</v>
      </c>
      <c r="D69" s="2">
        <v>1.7</v>
      </c>
      <c r="E69" s="2">
        <v>45</v>
      </c>
      <c r="H69" s="2">
        <v>6.73</v>
      </c>
      <c r="I69" s="11">
        <v>7.33</v>
      </c>
      <c r="J69" s="2">
        <v>120</v>
      </c>
    </row>
    <row r="70" spans="1:10" x14ac:dyDescent="0.25">
      <c r="A70" s="2">
        <v>100</v>
      </c>
      <c r="B70" s="2">
        <v>31</v>
      </c>
      <c r="C70" s="2">
        <v>2.8</v>
      </c>
      <c r="D70" s="2">
        <v>6.1</v>
      </c>
      <c r="E70" s="2">
        <v>260</v>
      </c>
      <c r="H70" s="2">
        <v>7.87</v>
      </c>
      <c r="I70" s="11">
        <v>6.95</v>
      </c>
      <c r="J70" s="2">
        <v>380</v>
      </c>
    </row>
    <row r="71" spans="1:10" x14ac:dyDescent="0.25">
      <c r="A71" s="2">
        <v>3.3</v>
      </c>
      <c r="B71" s="2">
        <v>1.3</v>
      </c>
      <c r="C71" s="2">
        <v>1.9</v>
      </c>
      <c r="D71" s="2">
        <v>0.88</v>
      </c>
      <c r="E71" s="2">
        <v>690</v>
      </c>
      <c r="H71" s="2">
        <v>7.48</v>
      </c>
      <c r="I71" s="11">
        <v>6.94</v>
      </c>
      <c r="J71" s="2">
        <v>16</v>
      </c>
    </row>
    <row r="72" spans="1:10" x14ac:dyDescent="0.25">
      <c r="A72" s="2">
        <v>5.4</v>
      </c>
      <c r="B72" s="2">
        <v>1.8</v>
      </c>
      <c r="C72" s="2">
        <v>2.6</v>
      </c>
      <c r="D72" s="2">
        <v>1.3</v>
      </c>
      <c r="E72" s="2">
        <v>700</v>
      </c>
      <c r="H72" s="2">
        <v>7.94</v>
      </c>
      <c r="I72" s="11">
        <v>7.76</v>
      </c>
      <c r="J72" s="2">
        <v>26</v>
      </c>
    </row>
    <row r="73" spans="1:10" x14ac:dyDescent="0.25">
      <c r="A73" s="2">
        <v>37</v>
      </c>
      <c r="B73" s="2">
        <v>11</v>
      </c>
      <c r="C73" s="2">
        <v>4.8</v>
      </c>
      <c r="D73" s="2">
        <v>1.9</v>
      </c>
      <c r="E73" s="2">
        <v>42</v>
      </c>
      <c r="H73" s="2">
        <v>6.88</v>
      </c>
      <c r="I73" s="11">
        <v>7.18</v>
      </c>
      <c r="J73" s="2">
        <v>140</v>
      </c>
    </row>
    <row r="74" spans="1:10" x14ac:dyDescent="0.25">
      <c r="A74" s="2">
        <v>110</v>
      </c>
      <c r="B74" s="2">
        <v>32</v>
      </c>
      <c r="C74" s="2">
        <v>2.8</v>
      </c>
      <c r="D74" s="2">
        <v>5.9</v>
      </c>
      <c r="E74" s="2">
        <v>260</v>
      </c>
      <c r="H74" s="2">
        <v>7.82</v>
      </c>
      <c r="I74" s="11">
        <v>6.94</v>
      </c>
      <c r="J74" s="2">
        <v>380</v>
      </c>
    </row>
    <row r="75" spans="1:10" x14ac:dyDescent="0.25">
      <c r="A75" s="2">
        <v>49</v>
      </c>
      <c r="B75" s="2">
        <v>15</v>
      </c>
      <c r="C75" s="2">
        <v>1.9</v>
      </c>
      <c r="D75" s="2">
        <v>2.9</v>
      </c>
      <c r="E75" s="2">
        <v>290</v>
      </c>
      <c r="H75" s="2">
        <v>7.59</v>
      </c>
      <c r="I75" s="11">
        <v>7.69</v>
      </c>
      <c r="J75" s="2">
        <v>170</v>
      </c>
    </row>
    <row r="76" spans="1:10" x14ac:dyDescent="0.25">
      <c r="A76" s="2">
        <v>29</v>
      </c>
      <c r="B76" s="2">
        <v>8.8000000000000007</v>
      </c>
      <c r="C76" s="2">
        <v>4.5</v>
      </c>
      <c r="D76" s="2">
        <v>1.5</v>
      </c>
      <c r="E76" s="2">
        <v>320</v>
      </c>
      <c r="H76" s="2">
        <v>7.95</v>
      </c>
      <c r="I76" s="2">
        <v>7.47</v>
      </c>
      <c r="J76" s="2">
        <v>110</v>
      </c>
    </row>
    <row r="77" spans="1:10" x14ac:dyDescent="0.25">
      <c r="A77" s="2">
        <v>3.3</v>
      </c>
      <c r="B77" s="2">
        <v>1.2</v>
      </c>
      <c r="C77" s="2">
        <v>2</v>
      </c>
      <c r="D77" s="2">
        <v>0.85</v>
      </c>
      <c r="E77" s="2">
        <v>720</v>
      </c>
      <c r="H77" s="2">
        <v>8.2200000000000006</v>
      </c>
      <c r="I77" s="2">
        <v>6.54</v>
      </c>
      <c r="J77" s="2">
        <v>15</v>
      </c>
    </row>
    <row r="78" spans="1:10" x14ac:dyDescent="0.25">
      <c r="A78" s="2">
        <v>100</v>
      </c>
      <c r="B78" s="2">
        <v>32</v>
      </c>
      <c r="C78" s="2">
        <v>2.9</v>
      </c>
      <c r="D78" s="2">
        <v>6.1</v>
      </c>
      <c r="E78" s="2">
        <v>300</v>
      </c>
      <c r="H78" s="2">
        <v>7.72</v>
      </c>
      <c r="I78" s="2">
        <v>6.84</v>
      </c>
      <c r="J78" s="2">
        <v>380</v>
      </c>
    </row>
    <row r="79" spans="1:10" x14ac:dyDescent="0.25">
      <c r="A79" s="2">
        <v>40</v>
      </c>
      <c r="B79" s="2">
        <v>12</v>
      </c>
      <c r="C79" s="2">
        <v>1.3</v>
      </c>
      <c r="D79" s="2">
        <v>2.4</v>
      </c>
      <c r="E79" s="2">
        <v>53</v>
      </c>
      <c r="H79" s="2">
        <v>6.61</v>
      </c>
      <c r="I79" s="2">
        <v>7.54</v>
      </c>
      <c r="J79" s="2">
        <v>150</v>
      </c>
    </row>
    <row r="80" spans="1:10" x14ac:dyDescent="0.25">
      <c r="A80" s="2">
        <v>3.3</v>
      </c>
      <c r="B80" s="2">
        <v>1.3</v>
      </c>
      <c r="C80" s="2">
        <v>1.5</v>
      </c>
      <c r="D80" s="2">
        <v>0.76</v>
      </c>
      <c r="E80" s="6">
        <v>430</v>
      </c>
      <c r="H80" s="6">
        <v>7.98</v>
      </c>
      <c r="I80" s="2">
        <v>6.78</v>
      </c>
      <c r="J80" s="2">
        <v>14</v>
      </c>
    </row>
    <row r="81" spans="1:10" x14ac:dyDescent="0.25">
      <c r="A81" s="2">
        <v>96</v>
      </c>
      <c r="B81" s="2">
        <v>29</v>
      </c>
      <c r="C81" s="2">
        <v>2.4</v>
      </c>
      <c r="D81" s="2">
        <v>5.3</v>
      </c>
      <c r="E81" s="2">
        <v>280</v>
      </c>
      <c r="H81" s="2">
        <v>7.9</v>
      </c>
      <c r="I81" s="2">
        <v>7.19</v>
      </c>
      <c r="J81" s="2">
        <v>370</v>
      </c>
    </row>
    <row r="82" spans="1:10" x14ac:dyDescent="0.25">
      <c r="A82" s="2">
        <v>31</v>
      </c>
      <c r="B82" s="2">
        <v>9.1999999999999993</v>
      </c>
      <c r="C82" s="2">
        <v>3.2</v>
      </c>
      <c r="D82" s="2">
        <v>1.5</v>
      </c>
      <c r="E82" s="2">
        <v>160</v>
      </c>
      <c r="H82" s="2">
        <v>7.22</v>
      </c>
      <c r="I82" s="2">
        <v>7.69</v>
      </c>
      <c r="J82" s="2">
        <v>120</v>
      </c>
    </row>
    <row r="83" spans="1:10" x14ac:dyDescent="0.25">
      <c r="A83" s="2">
        <v>39</v>
      </c>
      <c r="B83" s="2">
        <v>11</v>
      </c>
      <c r="C83" s="2">
        <v>1</v>
      </c>
      <c r="D83" s="2">
        <v>4</v>
      </c>
      <c r="E83" s="2">
        <v>660</v>
      </c>
      <c r="H83" s="2">
        <v>8.14</v>
      </c>
      <c r="I83" s="2">
        <v>7.46</v>
      </c>
      <c r="J83" s="2">
        <v>150</v>
      </c>
    </row>
    <row r="84" spans="1:10" x14ac:dyDescent="0.25">
      <c r="A84" s="2">
        <v>5</v>
      </c>
      <c r="B84" s="2">
        <v>1.6</v>
      </c>
      <c r="C84" s="2">
        <v>2.1</v>
      </c>
      <c r="D84" s="2">
        <v>0.91</v>
      </c>
      <c r="E84" s="2">
        <v>680</v>
      </c>
      <c r="H84" s="2">
        <v>8.11</v>
      </c>
      <c r="I84" s="2">
        <v>7.33</v>
      </c>
      <c r="J84" s="2">
        <v>24</v>
      </c>
    </row>
    <row r="85" spans="1:10" x14ac:dyDescent="0.25">
      <c r="A85" s="2">
        <v>110</v>
      </c>
      <c r="B85" s="2">
        <v>31</v>
      </c>
      <c r="C85" s="2">
        <v>2.8</v>
      </c>
      <c r="D85" s="2">
        <v>5.4</v>
      </c>
      <c r="E85" s="2">
        <v>630</v>
      </c>
      <c r="H85" s="2">
        <v>7.89</v>
      </c>
      <c r="I85" s="2">
        <v>7.31</v>
      </c>
      <c r="J85" s="2">
        <v>400</v>
      </c>
    </row>
    <row r="86" spans="1:10" x14ac:dyDescent="0.25">
      <c r="A86" s="2">
        <v>41</v>
      </c>
      <c r="B86" s="2">
        <v>12</v>
      </c>
      <c r="C86" s="2">
        <v>4.8</v>
      </c>
      <c r="D86" s="2">
        <v>1.9</v>
      </c>
      <c r="E86" s="2">
        <v>700</v>
      </c>
      <c r="H86" s="2">
        <v>8</v>
      </c>
      <c r="I86" s="2">
        <v>7.62</v>
      </c>
      <c r="J86" s="2">
        <v>150</v>
      </c>
    </row>
    <row r="87" spans="1:10" x14ac:dyDescent="0.25">
      <c r="A87" s="2">
        <v>50</v>
      </c>
      <c r="B87" s="2">
        <v>15</v>
      </c>
      <c r="C87" s="2">
        <v>1.3</v>
      </c>
      <c r="D87" s="2">
        <v>3.1</v>
      </c>
      <c r="E87" s="2">
        <v>540</v>
      </c>
      <c r="H87" s="2">
        <v>7.8</v>
      </c>
      <c r="I87" s="2">
        <v>7.63</v>
      </c>
      <c r="J87" s="2">
        <v>180</v>
      </c>
    </row>
    <row r="88" spans="1:10" x14ac:dyDescent="0.25">
      <c r="A88" s="2">
        <v>41</v>
      </c>
      <c r="B88" s="2">
        <v>13</v>
      </c>
      <c r="C88" s="2">
        <v>1.4</v>
      </c>
      <c r="D88" s="2">
        <v>2.7</v>
      </c>
      <c r="E88" s="2">
        <v>750</v>
      </c>
      <c r="H88" s="2">
        <v>8.14</v>
      </c>
      <c r="I88" s="2">
        <v>7.8</v>
      </c>
      <c r="J88" s="2">
        <v>150</v>
      </c>
    </row>
    <row r="89" spans="1:10" x14ac:dyDescent="0.25">
      <c r="A89" s="2">
        <v>4.2</v>
      </c>
      <c r="B89" s="2">
        <v>1.5</v>
      </c>
      <c r="C89" s="2">
        <v>2</v>
      </c>
      <c r="D89" s="2">
        <v>0.54</v>
      </c>
      <c r="E89" s="2">
        <v>780</v>
      </c>
      <c r="H89" s="2">
        <v>7.96</v>
      </c>
      <c r="I89" s="2">
        <v>6.91</v>
      </c>
      <c r="J89" s="2">
        <v>19</v>
      </c>
    </row>
    <row r="90" spans="1:10" x14ac:dyDescent="0.25">
      <c r="A90" s="2">
        <v>38</v>
      </c>
      <c r="B90" s="2">
        <v>11</v>
      </c>
      <c r="C90" s="2">
        <v>5.0999999999999996</v>
      </c>
      <c r="D90" s="2">
        <v>1.9</v>
      </c>
      <c r="E90" s="2">
        <v>570</v>
      </c>
      <c r="H90" s="2">
        <v>8.0299999999999994</v>
      </c>
      <c r="I90" s="2">
        <v>7.87</v>
      </c>
      <c r="J90" s="2">
        <v>140</v>
      </c>
    </row>
    <row r="91" spans="1:10" x14ac:dyDescent="0.25">
      <c r="A91" s="2">
        <v>93</v>
      </c>
      <c r="B91" s="2">
        <v>30</v>
      </c>
      <c r="C91" s="2">
        <v>2.5</v>
      </c>
      <c r="D91" s="2">
        <v>5.5</v>
      </c>
      <c r="E91" s="2">
        <v>690</v>
      </c>
      <c r="H91" s="2">
        <v>8.1199999999999992</v>
      </c>
      <c r="I91" s="2">
        <v>7.13</v>
      </c>
      <c r="J91" s="2">
        <v>370</v>
      </c>
    </row>
    <row r="92" spans="1:10" x14ac:dyDescent="0.25">
      <c r="A92" s="2">
        <v>100</v>
      </c>
      <c r="B92" s="2">
        <v>30</v>
      </c>
      <c r="C92" s="2">
        <v>2.5</v>
      </c>
      <c r="D92" s="2">
        <v>6.1</v>
      </c>
      <c r="E92" s="2">
        <v>530</v>
      </c>
      <c r="H92" s="2">
        <v>8.06</v>
      </c>
      <c r="I92" s="2">
        <v>7.06</v>
      </c>
      <c r="J92" s="2">
        <v>360</v>
      </c>
    </row>
    <row r="93" spans="1:10" x14ac:dyDescent="0.25">
      <c r="A93" s="2">
        <v>3.8</v>
      </c>
      <c r="B93" s="2">
        <v>1.4</v>
      </c>
      <c r="C93" s="2">
        <v>1.7</v>
      </c>
      <c r="D93" s="2">
        <v>1.1000000000000001</v>
      </c>
      <c r="E93" s="2">
        <v>380</v>
      </c>
      <c r="H93" s="2">
        <v>7.83</v>
      </c>
      <c r="I93" s="2">
        <v>7.51</v>
      </c>
      <c r="J93" s="2">
        <v>17</v>
      </c>
    </row>
    <row r="94" spans="1:10" x14ac:dyDescent="0.25">
      <c r="A94" s="2">
        <v>35</v>
      </c>
      <c r="B94" s="2">
        <v>10</v>
      </c>
      <c r="C94" s="2">
        <v>4.3</v>
      </c>
      <c r="D94" s="2">
        <v>2</v>
      </c>
      <c r="E94" s="2">
        <v>510</v>
      </c>
      <c r="H94" s="2">
        <v>7.78</v>
      </c>
      <c r="I94" s="2">
        <v>7.61</v>
      </c>
      <c r="J94" s="2">
        <v>130</v>
      </c>
    </row>
    <row r="95" spans="1:10" x14ac:dyDescent="0.25">
      <c r="A95" s="2">
        <v>42</v>
      </c>
      <c r="B95" s="2">
        <v>13</v>
      </c>
      <c r="C95" s="2">
        <v>0.99</v>
      </c>
      <c r="D95" s="2">
        <v>2.4</v>
      </c>
      <c r="E95" s="2">
        <v>730</v>
      </c>
      <c r="H95" s="2">
        <v>8.26</v>
      </c>
      <c r="I95" s="2">
        <v>6.72</v>
      </c>
      <c r="J95" s="2">
        <v>150</v>
      </c>
    </row>
    <row r="96" spans="1:10" x14ac:dyDescent="0.25">
      <c r="A96" s="2">
        <v>42</v>
      </c>
      <c r="B96" s="2">
        <v>13</v>
      </c>
      <c r="C96" s="2">
        <v>1.2</v>
      </c>
      <c r="D96" s="2">
        <v>2.8</v>
      </c>
      <c r="E96" s="2">
        <v>480</v>
      </c>
      <c r="H96" s="2">
        <v>7.65</v>
      </c>
      <c r="I96" s="2">
        <v>7.93</v>
      </c>
      <c r="J96" s="2">
        <v>160</v>
      </c>
    </row>
    <row r="97" spans="1:10" x14ac:dyDescent="0.25">
      <c r="A97" s="2">
        <v>100</v>
      </c>
      <c r="B97" s="2">
        <v>32</v>
      </c>
      <c r="C97" s="2">
        <v>2.8</v>
      </c>
      <c r="D97" s="2">
        <v>6.4</v>
      </c>
      <c r="E97" s="2">
        <v>550</v>
      </c>
      <c r="H97" s="2">
        <v>8.2100000000000009</v>
      </c>
      <c r="I97" s="2">
        <v>7.19</v>
      </c>
      <c r="J97" s="2">
        <v>390</v>
      </c>
    </row>
    <row r="98" spans="1:10" x14ac:dyDescent="0.25">
      <c r="A98" s="2">
        <v>40</v>
      </c>
      <c r="B98" s="2">
        <v>12</v>
      </c>
      <c r="C98" s="2">
        <v>5.2</v>
      </c>
      <c r="D98" s="2">
        <v>2.1</v>
      </c>
      <c r="E98" s="2">
        <v>750</v>
      </c>
      <c r="H98" s="2">
        <v>8.26</v>
      </c>
      <c r="I98" s="2">
        <v>7.38</v>
      </c>
      <c r="J98" s="2">
        <v>150</v>
      </c>
    </row>
    <row r="99" spans="1:10" x14ac:dyDescent="0.25">
      <c r="A99" s="2">
        <v>5.0999999999999996</v>
      </c>
      <c r="B99" s="2">
        <v>1.8</v>
      </c>
      <c r="C99" s="2">
        <v>2.4</v>
      </c>
      <c r="D99" s="2">
        <v>1.6</v>
      </c>
      <c r="E99" s="2">
        <v>740</v>
      </c>
      <c r="H99" s="2">
        <v>7.71</v>
      </c>
      <c r="I99" s="2">
        <v>7.69</v>
      </c>
      <c r="J99" s="2">
        <v>24</v>
      </c>
    </row>
    <row r="100" spans="1:10" x14ac:dyDescent="0.25">
      <c r="A100" s="2">
        <v>58</v>
      </c>
      <c r="B100" s="2">
        <v>19</v>
      </c>
      <c r="C100" s="2">
        <v>6</v>
      </c>
      <c r="D100" s="2">
        <v>5.2</v>
      </c>
      <c r="E100" s="2">
        <v>420</v>
      </c>
      <c r="H100" s="2">
        <v>7.84</v>
      </c>
      <c r="I100" s="11">
        <v>7.98</v>
      </c>
      <c r="J100" s="2">
        <v>230</v>
      </c>
    </row>
    <row r="101" spans="1:10" x14ac:dyDescent="0.25">
      <c r="A101" s="2">
        <v>40</v>
      </c>
      <c r="B101" s="2">
        <v>11</v>
      </c>
      <c r="C101" s="2">
        <v>1.6</v>
      </c>
      <c r="D101" s="2">
        <v>2.1</v>
      </c>
      <c r="E101" s="2">
        <v>720</v>
      </c>
      <c r="H101" s="2">
        <v>8.17</v>
      </c>
      <c r="I101" s="11">
        <v>7.9</v>
      </c>
      <c r="J101" s="2">
        <v>140</v>
      </c>
    </row>
    <row r="102" spans="1:10" x14ac:dyDescent="0.25">
      <c r="A102" s="6">
        <v>58</v>
      </c>
      <c r="B102" s="6">
        <v>19</v>
      </c>
      <c r="C102" s="6">
        <v>6</v>
      </c>
      <c r="D102" s="6">
        <v>5.2</v>
      </c>
      <c r="E102" s="2">
        <v>360</v>
      </c>
      <c r="H102" s="2">
        <v>7.83</v>
      </c>
      <c r="I102" s="12">
        <v>7.98</v>
      </c>
      <c r="J102" s="6">
        <v>230</v>
      </c>
    </row>
    <row r="103" spans="1:10" x14ac:dyDescent="0.25">
      <c r="A103" s="2">
        <v>40</v>
      </c>
      <c r="B103" s="2">
        <v>11</v>
      </c>
      <c r="C103" s="2">
        <v>1.6</v>
      </c>
      <c r="D103" s="2">
        <v>2.1</v>
      </c>
      <c r="E103" s="2">
        <v>450</v>
      </c>
      <c r="H103" s="2">
        <v>7.8</v>
      </c>
      <c r="I103" s="11">
        <v>7.9</v>
      </c>
      <c r="J103" s="2">
        <v>140</v>
      </c>
    </row>
    <row r="104" spans="1:10" x14ac:dyDescent="0.25">
      <c r="A104" s="2">
        <v>25</v>
      </c>
      <c r="B104" s="2">
        <v>6.6</v>
      </c>
      <c r="C104" s="2">
        <v>3.8</v>
      </c>
      <c r="D104" s="2">
        <v>1.4</v>
      </c>
      <c r="E104" s="2">
        <v>680</v>
      </c>
      <c r="H104" s="2">
        <v>7.99</v>
      </c>
      <c r="I104" s="11">
        <v>7.22</v>
      </c>
      <c r="J104" s="2">
        <v>80</v>
      </c>
    </row>
    <row r="105" spans="1:10" x14ac:dyDescent="0.25">
      <c r="A105" s="2">
        <v>98</v>
      </c>
      <c r="B105" s="2">
        <v>31</v>
      </c>
      <c r="C105" s="2">
        <v>3.6</v>
      </c>
      <c r="D105" s="2">
        <v>9.4</v>
      </c>
      <c r="E105" s="2">
        <v>760</v>
      </c>
      <c r="H105" s="2">
        <v>8.09</v>
      </c>
      <c r="I105" s="11">
        <v>8.14</v>
      </c>
      <c r="J105" s="2">
        <v>360</v>
      </c>
    </row>
    <row r="106" spans="1:10" x14ac:dyDescent="0.25">
      <c r="A106" s="2">
        <v>99</v>
      </c>
      <c r="B106" s="2">
        <v>29</v>
      </c>
      <c r="C106" s="2">
        <v>2.6</v>
      </c>
      <c r="D106" s="2">
        <v>8.5</v>
      </c>
      <c r="E106" s="2">
        <v>370</v>
      </c>
      <c r="H106" s="2">
        <v>8</v>
      </c>
      <c r="I106" s="11">
        <v>8.11</v>
      </c>
      <c r="J106" s="2">
        <v>380</v>
      </c>
    </row>
    <row r="107" spans="1:10" x14ac:dyDescent="0.25">
      <c r="A107" s="2">
        <v>86</v>
      </c>
      <c r="B107" s="2">
        <v>24</v>
      </c>
      <c r="C107" s="2">
        <v>3.3</v>
      </c>
      <c r="D107" s="2">
        <v>6.9</v>
      </c>
      <c r="E107" s="2">
        <v>550</v>
      </c>
      <c r="H107" s="2">
        <v>7.9</v>
      </c>
      <c r="I107" s="11">
        <v>7.89</v>
      </c>
      <c r="J107" s="2">
        <v>330</v>
      </c>
    </row>
    <row r="108" spans="1:10" x14ac:dyDescent="0.25">
      <c r="A108" s="2">
        <v>110</v>
      </c>
      <c r="B108" s="2">
        <v>32</v>
      </c>
      <c r="C108" s="2">
        <v>3.8</v>
      </c>
      <c r="D108" s="2">
        <v>8.6999999999999993</v>
      </c>
      <c r="E108" s="2">
        <v>480</v>
      </c>
      <c r="H108" s="2">
        <v>7.78</v>
      </c>
      <c r="I108" s="11">
        <v>8</v>
      </c>
      <c r="J108" s="2">
        <v>390</v>
      </c>
    </row>
    <row r="109" spans="1:10" x14ac:dyDescent="0.25">
      <c r="A109" s="2">
        <v>84</v>
      </c>
      <c r="B109" s="2">
        <v>23</v>
      </c>
      <c r="C109" s="2">
        <v>3.5</v>
      </c>
      <c r="D109" s="2">
        <v>4</v>
      </c>
      <c r="E109" s="2">
        <v>770</v>
      </c>
      <c r="H109" s="2">
        <v>8.2100000000000009</v>
      </c>
      <c r="I109" s="11">
        <v>7.8</v>
      </c>
      <c r="J109" s="2">
        <v>300</v>
      </c>
    </row>
    <row r="110" spans="1:10" x14ac:dyDescent="0.25">
      <c r="A110" s="2">
        <v>110</v>
      </c>
      <c r="B110" s="2">
        <v>32</v>
      </c>
      <c r="C110" s="2">
        <v>4.7</v>
      </c>
      <c r="D110" s="2">
        <v>11</v>
      </c>
      <c r="E110" s="2">
        <v>670</v>
      </c>
      <c r="H110" s="2">
        <v>8.1999999999999993</v>
      </c>
      <c r="I110" s="11">
        <v>8.14</v>
      </c>
      <c r="J110" s="2">
        <v>400</v>
      </c>
    </row>
    <row r="111" spans="1:10" x14ac:dyDescent="0.25">
      <c r="A111" s="2">
        <v>110</v>
      </c>
      <c r="B111" s="2">
        <v>32</v>
      </c>
      <c r="C111" s="2">
        <v>4.7</v>
      </c>
      <c r="D111" s="2">
        <v>11</v>
      </c>
      <c r="I111" s="11">
        <v>8.14</v>
      </c>
      <c r="J111" s="2">
        <v>400</v>
      </c>
    </row>
    <row r="112" spans="1:10" x14ac:dyDescent="0.25">
      <c r="A112" s="2">
        <v>120</v>
      </c>
      <c r="B112" s="2">
        <v>32</v>
      </c>
      <c r="C112" s="2">
        <v>3.7</v>
      </c>
      <c r="D112" s="2">
        <v>8.8000000000000007</v>
      </c>
      <c r="I112" s="11">
        <v>7.96</v>
      </c>
      <c r="J112" s="2">
        <v>430</v>
      </c>
    </row>
    <row r="113" spans="1:10" x14ac:dyDescent="0.25">
      <c r="A113" s="2">
        <v>120</v>
      </c>
      <c r="B113" s="2">
        <v>32</v>
      </c>
      <c r="C113" s="2">
        <v>3.7</v>
      </c>
      <c r="D113" s="2">
        <v>8.8000000000000007</v>
      </c>
      <c r="I113" s="11">
        <v>7.96</v>
      </c>
      <c r="J113" s="2">
        <v>430</v>
      </c>
    </row>
    <row r="114" spans="1:10" x14ac:dyDescent="0.25">
      <c r="A114" s="2">
        <v>84</v>
      </c>
      <c r="B114" s="2">
        <v>22</v>
      </c>
      <c r="C114" s="2">
        <v>2.1</v>
      </c>
      <c r="D114" s="2">
        <v>6.5</v>
      </c>
      <c r="I114" s="11">
        <v>8.0299999999999994</v>
      </c>
      <c r="J114" s="2">
        <v>300</v>
      </c>
    </row>
    <row r="115" spans="1:10" x14ac:dyDescent="0.25">
      <c r="A115" s="2">
        <v>95</v>
      </c>
      <c r="B115" s="2">
        <v>29</v>
      </c>
      <c r="C115" s="2">
        <v>2.7</v>
      </c>
      <c r="D115" s="2">
        <v>9.1999999999999993</v>
      </c>
      <c r="I115" s="11">
        <v>8.1199999999999992</v>
      </c>
      <c r="J115" s="2">
        <v>360</v>
      </c>
    </row>
    <row r="116" spans="1:10" x14ac:dyDescent="0.25">
      <c r="A116" s="2">
        <v>72</v>
      </c>
      <c r="B116" s="2">
        <v>25</v>
      </c>
      <c r="C116" s="2">
        <v>2.1</v>
      </c>
      <c r="D116" s="2">
        <v>6.3</v>
      </c>
      <c r="I116" s="11">
        <v>8.06</v>
      </c>
      <c r="J116" s="2">
        <v>270</v>
      </c>
    </row>
    <row r="117" spans="1:10" x14ac:dyDescent="0.25">
      <c r="A117" s="2">
        <v>59</v>
      </c>
      <c r="B117" s="2">
        <v>15</v>
      </c>
      <c r="C117" s="2">
        <v>1.2</v>
      </c>
      <c r="D117" s="2">
        <v>3</v>
      </c>
      <c r="I117" s="11">
        <v>7.13</v>
      </c>
      <c r="J117" s="2">
        <v>200</v>
      </c>
    </row>
    <row r="118" spans="1:10" x14ac:dyDescent="0.25">
      <c r="A118" s="2">
        <v>84</v>
      </c>
      <c r="B118" s="2">
        <v>25</v>
      </c>
      <c r="C118" s="2">
        <v>2.5</v>
      </c>
      <c r="D118" s="2">
        <v>5.7</v>
      </c>
      <c r="I118" s="11">
        <v>7.17</v>
      </c>
      <c r="J118" s="2">
        <v>310</v>
      </c>
    </row>
    <row r="119" spans="1:10" x14ac:dyDescent="0.25">
      <c r="A119" s="2">
        <v>120</v>
      </c>
      <c r="B119" s="2">
        <v>33</v>
      </c>
      <c r="C119" s="2">
        <v>3.1</v>
      </c>
      <c r="D119" s="2">
        <v>13</v>
      </c>
      <c r="I119" s="11">
        <v>7.84</v>
      </c>
      <c r="J119" s="2">
        <v>430</v>
      </c>
    </row>
    <row r="120" spans="1:10" x14ac:dyDescent="0.25">
      <c r="A120" s="2">
        <v>74</v>
      </c>
      <c r="B120" s="2">
        <v>21</v>
      </c>
      <c r="C120" s="2">
        <v>1.8</v>
      </c>
      <c r="D120" s="2">
        <v>3.2</v>
      </c>
      <c r="I120" s="11">
        <v>7.19</v>
      </c>
      <c r="J120" s="2">
        <v>260</v>
      </c>
    </row>
    <row r="121" spans="1:10" x14ac:dyDescent="0.25">
      <c r="A121" s="2">
        <v>82</v>
      </c>
      <c r="B121" s="2">
        <v>24</v>
      </c>
      <c r="C121" s="2">
        <v>2.7</v>
      </c>
      <c r="D121" s="2">
        <v>5.8</v>
      </c>
      <c r="I121" s="11">
        <v>8.2100000000000009</v>
      </c>
      <c r="J121" s="2">
        <v>310</v>
      </c>
    </row>
    <row r="122" spans="1:10" x14ac:dyDescent="0.25">
      <c r="A122" s="2">
        <v>110</v>
      </c>
      <c r="B122" s="2">
        <v>32</v>
      </c>
      <c r="C122" s="2">
        <v>2.8</v>
      </c>
      <c r="D122" s="2">
        <v>13</v>
      </c>
      <c r="I122" s="11">
        <v>8.26</v>
      </c>
      <c r="J122" s="2">
        <v>430</v>
      </c>
    </row>
    <row r="123" spans="1:10" x14ac:dyDescent="0.25">
      <c r="A123" s="2">
        <v>110</v>
      </c>
      <c r="B123" s="2">
        <v>34</v>
      </c>
      <c r="C123" s="2">
        <v>3</v>
      </c>
      <c r="D123" s="2">
        <v>8.1</v>
      </c>
      <c r="I123" s="11">
        <v>7.71</v>
      </c>
      <c r="J123" s="2">
        <v>400</v>
      </c>
    </row>
    <row r="124" spans="1:10" x14ac:dyDescent="0.25">
      <c r="A124" s="2">
        <v>65</v>
      </c>
      <c r="B124" s="2">
        <v>19</v>
      </c>
      <c r="C124" s="2">
        <v>1.8</v>
      </c>
      <c r="D124" s="2">
        <v>3.3</v>
      </c>
      <c r="I124" s="11">
        <v>7.84</v>
      </c>
      <c r="J124" s="2">
        <v>220</v>
      </c>
    </row>
    <row r="125" spans="1:10" x14ac:dyDescent="0.25">
      <c r="A125" s="2">
        <v>100</v>
      </c>
      <c r="B125" s="2">
        <v>36</v>
      </c>
      <c r="C125" s="2">
        <v>3</v>
      </c>
      <c r="D125" s="2">
        <v>12</v>
      </c>
      <c r="I125" s="11">
        <v>8.17</v>
      </c>
      <c r="J125" s="2">
        <v>400</v>
      </c>
    </row>
    <row r="126" spans="1:10" x14ac:dyDescent="0.25">
      <c r="A126" s="2">
        <v>49</v>
      </c>
      <c r="B126" s="2">
        <v>14</v>
      </c>
      <c r="C126" s="2">
        <v>1.8</v>
      </c>
      <c r="D126" s="2">
        <v>2.6</v>
      </c>
      <c r="I126" s="11">
        <v>7.34</v>
      </c>
      <c r="J126" s="2">
        <v>190</v>
      </c>
    </row>
    <row r="127" spans="1:10" x14ac:dyDescent="0.25">
      <c r="A127" s="2">
        <v>62</v>
      </c>
      <c r="B127" s="2">
        <v>18</v>
      </c>
      <c r="C127" s="2">
        <v>4.8</v>
      </c>
      <c r="D127" s="2">
        <v>4.7</v>
      </c>
      <c r="I127" s="11">
        <v>7.31</v>
      </c>
      <c r="J127" s="2">
        <v>240</v>
      </c>
    </row>
    <row r="128" spans="1:10" x14ac:dyDescent="0.25">
      <c r="A128" s="2">
        <v>95</v>
      </c>
      <c r="B128" s="2">
        <v>31</v>
      </c>
      <c r="C128" s="2">
        <v>2.9</v>
      </c>
      <c r="D128" s="2">
        <v>12</v>
      </c>
      <c r="I128" s="11">
        <v>7.8</v>
      </c>
      <c r="J128" s="2">
        <v>370</v>
      </c>
    </row>
    <row r="129" spans="1:10" x14ac:dyDescent="0.25">
      <c r="A129" s="2">
        <v>110</v>
      </c>
      <c r="B129" s="2">
        <v>32</v>
      </c>
      <c r="C129" s="2">
        <v>2.8</v>
      </c>
      <c r="D129" s="2">
        <v>16</v>
      </c>
      <c r="I129" s="11">
        <v>7.7</v>
      </c>
      <c r="J129" s="2">
        <v>410</v>
      </c>
    </row>
    <row r="130" spans="1:10" x14ac:dyDescent="0.25">
      <c r="A130" s="2">
        <v>52</v>
      </c>
      <c r="B130" s="2">
        <v>18</v>
      </c>
      <c r="C130" s="2">
        <v>1.6</v>
      </c>
      <c r="D130" s="2">
        <v>3.1</v>
      </c>
      <c r="I130" s="11">
        <v>7.56</v>
      </c>
      <c r="J130" s="2">
        <v>190</v>
      </c>
    </row>
    <row r="131" spans="1:10" x14ac:dyDescent="0.25">
      <c r="A131" s="2">
        <v>83</v>
      </c>
      <c r="B131" s="2">
        <v>23</v>
      </c>
      <c r="C131" s="2">
        <v>2.9</v>
      </c>
      <c r="D131" s="2">
        <v>6.1</v>
      </c>
      <c r="I131" s="11">
        <v>7.17</v>
      </c>
      <c r="J131" s="2">
        <v>290</v>
      </c>
    </row>
    <row r="132" spans="1:10" x14ac:dyDescent="0.25">
      <c r="A132" s="2">
        <v>80</v>
      </c>
      <c r="B132" s="2">
        <v>23</v>
      </c>
      <c r="C132" s="2">
        <v>2.2000000000000002</v>
      </c>
      <c r="D132" s="2">
        <v>3.9</v>
      </c>
      <c r="I132" s="11">
        <v>7.05</v>
      </c>
      <c r="J132" s="2">
        <v>270</v>
      </c>
    </row>
    <row r="133" spans="1:10" x14ac:dyDescent="0.25">
      <c r="A133" s="2">
        <v>100</v>
      </c>
      <c r="B133" s="2">
        <v>35</v>
      </c>
      <c r="C133" s="2">
        <v>3.4</v>
      </c>
      <c r="D133" s="2">
        <v>17</v>
      </c>
      <c r="I133" s="11">
        <v>6.94</v>
      </c>
      <c r="J133" s="2">
        <v>410</v>
      </c>
    </row>
    <row r="134" spans="1:10" x14ac:dyDescent="0.25">
      <c r="A134" s="2">
        <v>87</v>
      </c>
      <c r="B134" s="2">
        <v>33</v>
      </c>
      <c r="C134" s="2">
        <v>2.4</v>
      </c>
      <c r="D134" s="2">
        <v>6.6</v>
      </c>
      <c r="I134" s="11">
        <v>7.19</v>
      </c>
      <c r="J134" s="2">
        <v>340</v>
      </c>
    </row>
  </sheetData>
  <conditionalFormatting sqref="I1:I102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682D-7986-48F0-89A4-FAA166D64A20}">
  <dimension ref="A1:K74"/>
  <sheetViews>
    <sheetView zoomScale="80" zoomScaleNormal="80" workbookViewId="0">
      <selection activeCell="I1" sqref="I1:I1048576"/>
    </sheetView>
  </sheetViews>
  <sheetFormatPr defaultRowHeight="15" x14ac:dyDescent="0.25"/>
  <cols>
    <col min="1" max="1" width="16.5703125" style="2" bestFit="1" customWidth="1"/>
    <col min="2" max="2" width="19.7109375" style="2" bestFit="1" customWidth="1"/>
    <col min="3" max="3" width="18.85546875" style="2" bestFit="1" customWidth="1"/>
    <col min="4" max="4" width="16.42578125" style="2" bestFit="1" customWidth="1"/>
    <col min="5" max="5" width="32.5703125" style="2" bestFit="1" customWidth="1"/>
    <col min="6" max="6" width="5.28515625" style="2" bestFit="1" customWidth="1"/>
    <col min="7" max="7" width="16.5703125" style="2" bestFit="1" customWidth="1"/>
    <col min="8" max="8" width="15.5703125" style="2" bestFit="1" customWidth="1"/>
    <col min="9" max="9" width="8.140625" style="2" bestFit="1" customWidth="1"/>
    <col min="10" max="10" width="19.85546875" style="2" bestFit="1" customWidth="1"/>
    <col min="11" max="11" width="16.42578125" style="2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0</v>
      </c>
    </row>
    <row r="2" spans="1:11" x14ac:dyDescent="0.25">
      <c r="A2" s="2">
        <v>26</v>
      </c>
      <c r="B2" s="2">
        <v>15</v>
      </c>
      <c r="C2" s="2">
        <v>3</v>
      </c>
      <c r="D2" s="2">
        <v>4</v>
      </c>
      <c r="E2" s="2">
        <v>240</v>
      </c>
      <c r="F2" s="2">
        <v>8.3000000000000007</v>
      </c>
      <c r="G2" s="4">
        <v>8.6</v>
      </c>
      <c r="H2" s="4">
        <v>8.1</v>
      </c>
      <c r="I2" s="11">
        <v>8.3000000000000007</v>
      </c>
      <c r="J2" s="2">
        <v>105</v>
      </c>
      <c r="K2" s="2">
        <v>5.79E-3</v>
      </c>
    </row>
    <row r="3" spans="1:11" x14ac:dyDescent="0.25">
      <c r="A3" s="2">
        <v>22</v>
      </c>
      <c r="B3" s="2">
        <v>15</v>
      </c>
      <c r="C3" s="2">
        <v>3</v>
      </c>
      <c r="D3" s="2">
        <v>5</v>
      </c>
      <c r="E3" s="2">
        <v>240</v>
      </c>
      <c r="F3" s="2">
        <v>8.4</v>
      </c>
      <c r="G3" s="4">
        <v>8.64</v>
      </c>
      <c r="H3" s="4">
        <v>8.5</v>
      </c>
      <c r="I3" s="11">
        <v>8.4</v>
      </c>
      <c r="J3" s="2">
        <v>165</v>
      </c>
      <c r="K3" s="2">
        <v>2.3500000000000001E-3</v>
      </c>
    </row>
    <row r="4" spans="1:11" x14ac:dyDescent="0.25">
      <c r="A4" s="2">
        <v>31</v>
      </c>
      <c r="B4" s="2">
        <v>19</v>
      </c>
      <c r="C4" s="2">
        <v>3</v>
      </c>
      <c r="D4" s="2">
        <v>6</v>
      </c>
      <c r="E4" s="2">
        <v>220</v>
      </c>
      <c r="F4" s="2">
        <v>7.9</v>
      </c>
      <c r="G4" s="4">
        <v>8.9499999999999993</v>
      </c>
      <c r="H4" s="4">
        <v>8.5</v>
      </c>
      <c r="I4" s="4">
        <v>8.6</v>
      </c>
      <c r="J4" s="4">
        <v>140</v>
      </c>
      <c r="K4" s="2">
        <v>1.14E-2</v>
      </c>
    </row>
    <row r="5" spans="1:11" x14ac:dyDescent="0.25">
      <c r="A5" s="4">
        <v>18.2</v>
      </c>
      <c r="B5" s="2">
        <v>16.600000000000001</v>
      </c>
      <c r="C5" s="2">
        <v>3</v>
      </c>
      <c r="D5" s="2">
        <v>4.8</v>
      </c>
      <c r="E5" s="2">
        <v>190</v>
      </c>
      <c r="F5" s="2">
        <v>7.5</v>
      </c>
      <c r="G5" s="4">
        <v>7.76</v>
      </c>
      <c r="H5" s="4">
        <v>8.3000000000000007</v>
      </c>
      <c r="I5" s="11">
        <v>7.9</v>
      </c>
      <c r="J5" s="2">
        <v>190</v>
      </c>
      <c r="K5" s="2">
        <v>1.1299999999999999E-2</v>
      </c>
    </row>
    <row r="6" spans="1:11" x14ac:dyDescent="0.25">
      <c r="A6" s="4">
        <v>21.8</v>
      </c>
      <c r="B6" s="2">
        <v>17.8</v>
      </c>
      <c r="C6" s="2">
        <v>2.7</v>
      </c>
      <c r="D6" s="2">
        <v>5</v>
      </c>
      <c r="E6" s="2">
        <v>220</v>
      </c>
      <c r="F6" s="2">
        <v>6.56</v>
      </c>
      <c r="G6" s="4">
        <v>8.25</v>
      </c>
      <c r="H6" s="4">
        <v>8.5</v>
      </c>
      <c r="I6" s="4">
        <v>8.64</v>
      </c>
      <c r="J6" s="4">
        <v>140</v>
      </c>
      <c r="K6" s="4">
        <v>2.1099999999999999E-3</v>
      </c>
    </row>
    <row r="7" spans="1:11" x14ac:dyDescent="0.25">
      <c r="A7" s="4">
        <v>17.7</v>
      </c>
      <c r="B7" s="2">
        <v>19.399999999999999</v>
      </c>
      <c r="C7" s="2">
        <v>2.9</v>
      </c>
      <c r="D7" s="2">
        <v>5</v>
      </c>
      <c r="E7" s="2">
        <v>170</v>
      </c>
      <c r="F7" s="2">
        <v>8.41</v>
      </c>
      <c r="G7" s="4">
        <v>8.4700000000000006</v>
      </c>
      <c r="H7" s="4">
        <v>8.3000000000000007</v>
      </c>
      <c r="I7" s="4">
        <v>8.9499999999999993</v>
      </c>
      <c r="J7" s="4">
        <v>150</v>
      </c>
      <c r="K7" s="2">
        <v>3.6400000000000002E-2</v>
      </c>
    </row>
    <row r="8" spans="1:11" x14ac:dyDescent="0.25">
      <c r="A8" s="2">
        <v>27.5</v>
      </c>
      <c r="B8" s="2">
        <v>15</v>
      </c>
      <c r="C8" s="2">
        <v>2.6</v>
      </c>
      <c r="D8" s="2">
        <v>4.0999999999999996</v>
      </c>
      <c r="E8" s="2">
        <v>240</v>
      </c>
      <c r="F8" s="2">
        <v>7.88</v>
      </c>
      <c r="G8" s="4">
        <v>8.9700000000000006</v>
      </c>
      <c r="H8" s="4">
        <v>8.6999999999999993</v>
      </c>
      <c r="I8" s="4">
        <v>7.76</v>
      </c>
      <c r="J8" s="4">
        <v>80</v>
      </c>
      <c r="K8" s="2">
        <v>5.1399999999999996E-3</v>
      </c>
    </row>
    <row r="9" spans="1:11" x14ac:dyDescent="0.25">
      <c r="A9" s="2">
        <v>23.8</v>
      </c>
      <c r="B9" s="2">
        <v>15</v>
      </c>
      <c r="C9" s="2">
        <v>2.6</v>
      </c>
      <c r="D9" s="2">
        <v>4.0999999999999996</v>
      </c>
      <c r="E9" s="2">
        <v>250</v>
      </c>
      <c r="F9" s="2">
        <v>7.99</v>
      </c>
      <c r="G9" s="4">
        <v>9.1</v>
      </c>
      <c r="H9" s="4">
        <v>8.6</v>
      </c>
      <c r="I9" s="4">
        <v>8.5</v>
      </c>
      <c r="J9" s="4">
        <v>160</v>
      </c>
      <c r="K9" s="2">
        <v>8.6300000000000005E-3</v>
      </c>
    </row>
    <row r="10" spans="1:11" x14ac:dyDescent="0.25">
      <c r="A10" s="2">
        <v>25.7</v>
      </c>
      <c r="B10" s="2">
        <v>15</v>
      </c>
      <c r="C10" s="2">
        <v>2.5</v>
      </c>
      <c r="D10" s="2">
        <v>4.2</v>
      </c>
      <c r="E10" s="2">
        <v>250</v>
      </c>
      <c r="F10" s="2">
        <v>7.39</v>
      </c>
      <c r="G10" s="2">
        <v>6.89</v>
      </c>
      <c r="H10" s="4">
        <v>8.4600000000000009</v>
      </c>
      <c r="I10" s="4">
        <v>8.25</v>
      </c>
      <c r="J10" s="4">
        <v>167</v>
      </c>
      <c r="K10" s="2">
        <v>8.0999999999999996E-3</v>
      </c>
    </row>
    <row r="11" spans="1:11" x14ac:dyDescent="0.25">
      <c r="A11" s="4">
        <v>19.3</v>
      </c>
      <c r="B11" s="2">
        <v>15</v>
      </c>
      <c r="C11" s="2">
        <v>2.5</v>
      </c>
      <c r="D11" s="2">
        <v>4.2</v>
      </c>
      <c r="E11" s="2">
        <v>220</v>
      </c>
      <c r="F11" s="2">
        <v>7.28</v>
      </c>
      <c r="G11" s="2">
        <v>7.1</v>
      </c>
      <c r="H11" s="4">
        <v>8.7100000000000009</v>
      </c>
      <c r="I11" s="4">
        <v>8.4700000000000006</v>
      </c>
      <c r="J11" s="4">
        <v>155</v>
      </c>
      <c r="K11" s="2">
        <v>7.4000000000000003E-3</v>
      </c>
    </row>
    <row r="12" spans="1:11" x14ac:dyDescent="0.25">
      <c r="A12" s="4">
        <v>19</v>
      </c>
      <c r="B12" s="2">
        <v>12</v>
      </c>
      <c r="C12" s="2">
        <v>1.4</v>
      </c>
      <c r="D12" s="2">
        <v>3.2</v>
      </c>
      <c r="E12" s="2">
        <v>240</v>
      </c>
      <c r="F12" s="2">
        <v>7.33</v>
      </c>
      <c r="G12" s="2">
        <v>7.56</v>
      </c>
      <c r="H12" s="4">
        <v>8.7100000000000009</v>
      </c>
      <c r="I12" s="11">
        <v>7.5</v>
      </c>
      <c r="J12" s="2">
        <v>144</v>
      </c>
      <c r="K12" s="2">
        <v>8.3899999999999999E-3</v>
      </c>
    </row>
    <row r="13" spans="1:11" x14ac:dyDescent="0.25">
      <c r="A13" s="4">
        <v>18.8</v>
      </c>
      <c r="B13" s="2">
        <v>12</v>
      </c>
      <c r="C13" s="2">
        <v>1.4</v>
      </c>
      <c r="D13" s="2">
        <v>3.2</v>
      </c>
      <c r="E13" s="2">
        <v>220</v>
      </c>
      <c r="F13" s="2">
        <v>7.28</v>
      </c>
      <c r="G13" s="2">
        <v>7.01</v>
      </c>
      <c r="H13" s="4">
        <v>8.4499999999999993</v>
      </c>
      <c r="I13" s="11">
        <v>6.56</v>
      </c>
      <c r="J13" s="2">
        <v>134</v>
      </c>
      <c r="K13" s="4">
        <v>3.15E-3</v>
      </c>
    </row>
    <row r="14" spans="1:11" x14ac:dyDescent="0.25">
      <c r="A14" s="4">
        <v>18.600000000000001</v>
      </c>
      <c r="B14" s="2">
        <v>13</v>
      </c>
      <c r="C14" s="14">
        <v>0.75</v>
      </c>
      <c r="D14" s="2">
        <v>3.3</v>
      </c>
      <c r="E14" s="2">
        <v>270</v>
      </c>
      <c r="F14" s="2">
        <v>7.96</v>
      </c>
      <c r="G14" s="2">
        <v>7.02</v>
      </c>
      <c r="H14" s="2">
        <v>7.88</v>
      </c>
      <c r="I14" s="11">
        <v>8.41</v>
      </c>
      <c r="J14" s="2">
        <v>137</v>
      </c>
      <c r="K14" s="2">
        <v>6.8999999999999999E-3</v>
      </c>
    </row>
    <row r="15" spans="1:11" x14ac:dyDescent="0.25">
      <c r="A15" s="4">
        <v>19.3</v>
      </c>
      <c r="B15" s="2">
        <v>13</v>
      </c>
      <c r="C15" s="14">
        <v>0.15</v>
      </c>
      <c r="D15" s="2">
        <v>3.4</v>
      </c>
      <c r="E15" s="2">
        <v>230</v>
      </c>
      <c r="F15" s="2">
        <v>7.66</v>
      </c>
      <c r="G15" s="2">
        <v>6.85</v>
      </c>
      <c r="H15" s="2">
        <v>7.99</v>
      </c>
      <c r="I15" s="4">
        <v>8.9700000000000006</v>
      </c>
      <c r="J15" s="4">
        <v>163</v>
      </c>
      <c r="K15" s="2">
        <v>1.6E-2</v>
      </c>
    </row>
    <row r="16" spans="1:11" x14ac:dyDescent="0.25">
      <c r="A16" s="2">
        <v>29</v>
      </c>
      <c r="B16" s="2">
        <v>13</v>
      </c>
      <c r="C16" s="2">
        <v>2.2999999999999998</v>
      </c>
      <c r="D16" s="2">
        <v>4.0999999999999996</v>
      </c>
      <c r="E16" s="2">
        <v>150</v>
      </c>
      <c r="F16" s="2">
        <v>7.97</v>
      </c>
      <c r="G16" s="2">
        <v>6.79</v>
      </c>
      <c r="H16" s="2">
        <v>7.39</v>
      </c>
      <c r="I16" s="4">
        <v>9.1</v>
      </c>
      <c r="J16" s="4">
        <v>155</v>
      </c>
      <c r="K16" s="15">
        <v>2.5000000000000001E-4</v>
      </c>
    </row>
    <row r="17" spans="1:11" x14ac:dyDescent="0.25">
      <c r="A17" s="2">
        <v>29</v>
      </c>
      <c r="B17" s="2">
        <v>13</v>
      </c>
      <c r="C17" s="2">
        <v>2.2999999999999998</v>
      </c>
      <c r="D17" s="2">
        <v>4.0999999999999996</v>
      </c>
      <c r="E17" s="2">
        <v>200</v>
      </c>
      <c r="F17" s="2">
        <v>7.34</v>
      </c>
      <c r="G17" s="2">
        <v>6.09</v>
      </c>
      <c r="H17" s="2">
        <v>7.28</v>
      </c>
      <c r="I17" s="4">
        <v>8.7100000000000009</v>
      </c>
      <c r="J17" s="4">
        <v>171</v>
      </c>
      <c r="K17" s="2">
        <v>0.51100000000000001</v>
      </c>
    </row>
    <row r="18" spans="1:11" x14ac:dyDescent="0.25">
      <c r="A18" s="2">
        <v>25</v>
      </c>
      <c r="B18" s="2">
        <v>8.4</v>
      </c>
      <c r="C18" s="14">
        <v>0.75</v>
      </c>
      <c r="D18" s="2">
        <v>3</v>
      </c>
      <c r="E18" s="2">
        <v>230</v>
      </c>
      <c r="F18" s="2">
        <v>7.56</v>
      </c>
      <c r="G18" s="2">
        <v>8.24</v>
      </c>
      <c r="H18" s="4">
        <v>8.48</v>
      </c>
      <c r="I18" s="4">
        <v>8.7100000000000009</v>
      </c>
      <c r="J18" s="4">
        <v>194</v>
      </c>
      <c r="K18" s="2">
        <v>2.76E-2</v>
      </c>
    </row>
    <row r="19" spans="1:11" x14ac:dyDescent="0.25">
      <c r="A19" s="2">
        <v>25</v>
      </c>
      <c r="B19" s="2">
        <v>8.4</v>
      </c>
      <c r="C19" s="14">
        <v>0.15</v>
      </c>
      <c r="D19" s="2">
        <v>3</v>
      </c>
      <c r="E19" s="2">
        <v>100</v>
      </c>
      <c r="F19" s="2">
        <v>7.7</v>
      </c>
      <c r="G19" s="2">
        <v>6.84</v>
      </c>
      <c r="H19" s="2">
        <v>7.33</v>
      </c>
      <c r="I19" s="4">
        <v>8.4499999999999993</v>
      </c>
      <c r="J19" s="4">
        <v>143</v>
      </c>
      <c r="K19" s="2">
        <v>1.37E-2</v>
      </c>
    </row>
    <row r="20" spans="1:11" x14ac:dyDescent="0.25">
      <c r="A20" s="2">
        <v>27</v>
      </c>
      <c r="B20" s="2">
        <v>14</v>
      </c>
      <c r="C20" s="2">
        <v>2.6</v>
      </c>
      <c r="D20" s="2">
        <v>4.2</v>
      </c>
      <c r="E20" s="2">
        <v>260</v>
      </c>
      <c r="F20" s="6">
        <v>7.63</v>
      </c>
      <c r="G20" s="2">
        <v>6.16</v>
      </c>
      <c r="H20" s="2">
        <v>7.28</v>
      </c>
      <c r="I20" s="11">
        <v>7.88</v>
      </c>
      <c r="J20" s="2">
        <v>130</v>
      </c>
      <c r="K20" s="2">
        <v>0.187</v>
      </c>
    </row>
    <row r="21" spans="1:11" x14ac:dyDescent="0.25">
      <c r="A21" s="2">
        <v>27</v>
      </c>
      <c r="B21" s="2">
        <v>14</v>
      </c>
      <c r="C21" s="2">
        <v>2.6</v>
      </c>
      <c r="D21" s="2">
        <v>4.2</v>
      </c>
      <c r="E21" s="2">
        <v>260</v>
      </c>
      <c r="F21" s="2">
        <v>6.56</v>
      </c>
      <c r="G21" s="2">
        <v>8.5399999999999991</v>
      </c>
      <c r="H21" s="2">
        <v>7.96</v>
      </c>
      <c r="I21" s="11">
        <v>7.88</v>
      </c>
      <c r="J21" s="2">
        <v>130</v>
      </c>
      <c r="K21" s="15">
        <v>2.2499999999999998E-3</v>
      </c>
    </row>
    <row r="22" spans="1:11" x14ac:dyDescent="0.25">
      <c r="A22" s="2">
        <v>20</v>
      </c>
      <c r="B22" s="2">
        <v>13</v>
      </c>
      <c r="C22" s="2">
        <v>2.2000000000000002</v>
      </c>
      <c r="D22" s="2">
        <v>3.7</v>
      </c>
      <c r="E22" s="2">
        <v>220</v>
      </c>
      <c r="F22" s="2">
        <v>6.39</v>
      </c>
      <c r="G22" s="2">
        <v>8.09</v>
      </c>
      <c r="H22" s="2">
        <v>7.66</v>
      </c>
      <c r="I22" s="11">
        <v>7.99</v>
      </c>
      <c r="J22" s="2">
        <v>120</v>
      </c>
      <c r="K22" s="2">
        <v>2.23E-2</v>
      </c>
    </row>
    <row r="23" spans="1:11" x14ac:dyDescent="0.25">
      <c r="A23" s="2">
        <v>20</v>
      </c>
      <c r="B23" s="2">
        <v>13</v>
      </c>
      <c r="C23" s="2">
        <v>2.2000000000000002</v>
      </c>
      <c r="D23" s="2">
        <v>3.7</v>
      </c>
      <c r="E23" s="2">
        <v>150</v>
      </c>
      <c r="F23" s="13"/>
      <c r="G23" s="2">
        <v>7.38</v>
      </c>
      <c r="H23" s="2">
        <v>7.97</v>
      </c>
      <c r="I23" s="11">
        <v>7.99</v>
      </c>
      <c r="J23" s="2">
        <v>120</v>
      </c>
      <c r="K23" s="2">
        <v>1.24E-2</v>
      </c>
    </row>
    <row r="24" spans="1:11" x14ac:dyDescent="0.25">
      <c r="A24" s="4">
        <v>21.5</v>
      </c>
      <c r="B24" s="2">
        <v>16</v>
      </c>
      <c r="C24" s="2">
        <v>2.2999999999999998</v>
      </c>
      <c r="D24" s="2">
        <v>4.5999999999999996</v>
      </c>
      <c r="E24" s="2">
        <v>200</v>
      </c>
      <c r="G24" s="13"/>
      <c r="H24" s="2">
        <v>7.34</v>
      </c>
      <c r="I24" s="11">
        <v>7.39</v>
      </c>
      <c r="J24" s="2">
        <v>120</v>
      </c>
      <c r="K24" s="2">
        <v>0.105</v>
      </c>
    </row>
    <row r="25" spans="1:11" x14ac:dyDescent="0.25">
      <c r="A25" s="2">
        <v>20</v>
      </c>
      <c r="B25" s="2">
        <v>16</v>
      </c>
      <c r="C25" s="2">
        <v>2.2999999999999998</v>
      </c>
      <c r="D25" s="2">
        <v>4.5999999999999996</v>
      </c>
      <c r="E25" s="2">
        <v>59</v>
      </c>
      <c r="H25" s="4">
        <v>8.44</v>
      </c>
      <c r="I25" s="11">
        <v>7.39</v>
      </c>
      <c r="J25" s="2">
        <v>120</v>
      </c>
      <c r="K25" s="15">
        <v>2.2499999999999998E-3</v>
      </c>
    </row>
    <row r="26" spans="1:11" x14ac:dyDescent="0.25">
      <c r="A26" s="2">
        <v>20</v>
      </c>
      <c r="B26" s="2">
        <v>15</v>
      </c>
      <c r="C26" s="2">
        <v>2.5</v>
      </c>
      <c r="D26" s="2">
        <v>4.7</v>
      </c>
      <c r="E26" s="2">
        <v>300</v>
      </c>
      <c r="H26" s="2">
        <v>7.56</v>
      </c>
      <c r="I26" s="11">
        <v>7.28</v>
      </c>
      <c r="J26" s="2">
        <v>95</v>
      </c>
      <c r="K26" s="2">
        <v>3.3300000000000003E-2</v>
      </c>
    </row>
    <row r="27" spans="1:11" x14ac:dyDescent="0.25">
      <c r="A27" s="2">
        <v>17</v>
      </c>
      <c r="B27" s="2">
        <v>15</v>
      </c>
      <c r="C27" s="2">
        <v>2.5</v>
      </c>
      <c r="D27" s="2">
        <v>4.7</v>
      </c>
      <c r="E27" s="2">
        <v>260</v>
      </c>
      <c r="H27" s="2">
        <v>7.7</v>
      </c>
      <c r="I27" s="11">
        <v>7.28</v>
      </c>
      <c r="J27" s="2">
        <v>95</v>
      </c>
      <c r="K27" s="2">
        <v>0.42899999999999999</v>
      </c>
    </row>
    <row r="28" spans="1:11" x14ac:dyDescent="0.25">
      <c r="A28" s="2">
        <v>17</v>
      </c>
      <c r="B28" s="2">
        <v>16</v>
      </c>
      <c r="C28" s="2">
        <v>2.8</v>
      </c>
      <c r="D28" s="2">
        <v>4.9000000000000004</v>
      </c>
      <c r="E28" s="2">
        <v>290</v>
      </c>
      <c r="H28" s="4">
        <v>8.35</v>
      </c>
      <c r="I28" s="4">
        <v>8.48</v>
      </c>
      <c r="J28" s="4">
        <v>154</v>
      </c>
      <c r="K28" s="13"/>
    </row>
    <row r="29" spans="1:11" x14ac:dyDescent="0.25">
      <c r="A29" s="2">
        <v>26</v>
      </c>
      <c r="B29" s="2">
        <v>16</v>
      </c>
      <c r="C29" s="2">
        <v>2.8</v>
      </c>
      <c r="D29" s="2">
        <v>4.9000000000000004</v>
      </c>
      <c r="E29" s="2">
        <v>280</v>
      </c>
      <c r="H29" s="2">
        <v>7.63</v>
      </c>
      <c r="I29" s="11">
        <v>7.33</v>
      </c>
      <c r="J29" s="2">
        <v>110</v>
      </c>
    </row>
    <row r="30" spans="1:11" x14ac:dyDescent="0.25">
      <c r="A30" s="2">
        <v>26</v>
      </c>
      <c r="B30" s="2">
        <v>13</v>
      </c>
      <c r="C30" s="2">
        <v>2.8</v>
      </c>
      <c r="D30" s="2">
        <v>4.2</v>
      </c>
      <c r="E30" s="13"/>
      <c r="H30" s="4">
        <v>8.67</v>
      </c>
      <c r="I30" s="11">
        <v>7.33</v>
      </c>
      <c r="J30" s="2">
        <v>110</v>
      </c>
    </row>
    <row r="31" spans="1:11" x14ac:dyDescent="0.25">
      <c r="A31" s="2">
        <v>29</v>
      </c>
      <c r="B31" s="2">
        <v>13</v>
      </c>
      <c r="C31" s="2">
        <v>2.8</v>
      </c>
      <c r="D31" s="2">
        <v>4.2</v>
      </c>
      <c r="H31" s="2">
        <v>7.49</v>
      </c>
      <c r="I31" s="11">
        <v>7.28</v>
      </c>
      <c r="J31" s="2">
        <v>81</v>
      </c>
    </row>
    <row r="32" spans="1:11" x14ac:dyDescent="0.25">
      <c r="A32" s="2">
        <v>29</v>
      </c>
      <c r="B32" s="4">
        <v>16</v>
      </c>
      <c r="C32" s="4">
        <v>2.8</v>
      </c>
      <c r="D32" s="4">
        <v>4.5999999999999996</v>
      </c>
      <c r="H32" s="4">
        <v>8.34</v>
      </c>
      <c r="I32" s="11">
        <v>7.28</v>
      </c>
      <c r="J32" s="2">
        <v>81</v>
      </c>
    </row>
    <row r="33" spans="1:10" x14ac:dyDescent="0.25">
      <c r="A33" s="2">
        <v>25</v>
      </c>
      <c r="B33" s="6">
        <v>16</v>
      </c>
      <c r="C33" s="6">
        <v>6.2</v>
      </c>
      <c r="D33" s="6">
        <v>5.9</v>
      </c>
      <c r="H33" s="2">
        <v>7.32</v>
      </c>
      <c r="I33" s="11">
        <v>7.96</v>
      </c>
      <c r="J33" s="2">
        <v>120</v>
      </c>
    </row>
    <row r="34" spans="1:10" x14ac:dyDescent="0.25">
      <c r="A34" s="2">
        <v>25</v>
      </c>
      <c r="B34" s="2">
        <v>16</v>
      </c>
      <c r="C34" s="2">
        <v>6.2</v>
      </c>
      <c r="D34" s="2">
        <v>5.9</v>
      </c>
      <c r="H34" s="4">
        <v>8.06</v>
      </c>
      <c r="I34" s="11">
        <v>7.96</v>
      </c>
      <c r="J34" s="2">
        <v>120</v>
      </c>
    </row>
    <row r="35" spans="1:10" x14ac:dyDescent="0.25">
      <c r="A35" s="2">
        <v>22</v>
      </c>
      <c r="B35" s="4">
        <v>17</v>
      </c>
      <c r="C35" s="4">
        <v>2.7</v>
      </c>
      <c r="D35" s="4">
        <v>4.9000000000000004</v>
      </c>
      <c r="H35" s="2">
        <v>7.33</v>
      </c>
      <c r="I35" s="11">
        <v>7.66</v>
      </c>
      <c r="J35" s="2">
        <v>130</v>
      </c>
    </row>
    <row r="36" spans="1:10" x14ac:dyDescent="0.25">
      <c r="A36" s="2">
        <v>22</v>
      </c>
      <c r="B36" s="2">
        <v>15</v>
      </c>
      <c r="C36" s="2">
        <v>2.2000000000000002</v>
      </c>
      <c r="D36" s="2">
        <v>3.8</v>
      </c>
      <c r="H36" s="4">
        <v>8.9</v>
      </c>
      <c r="I36" s="11">
        <v>7.66</v>
      </c>
      <c r="J36" s="2">
        <v>130</v>
      </c>
    </row>
    <row r="37" spans="1:10" x14ac:dyDescent="0.25">
      <c r="A37" s="4">
        <v>17.8</v>
      </c>
      <c r="B37" s="4">
        <v>18</v>
      </c>
      <c r="C37" s="4">
        <v>3</v>
      </c>
      <c r="D37" s="4">
        <v>5</v>
      </c>
      <c r="H37" s="2">
        <v>7.38</v>
      </c>
      <c r="I37" s="11">
        <v>7.97</v>
      </c>
      <c r="J37" s="2">
        <v>130</v>
      </c>
    </row>
    <row r="38" spans="1:10" x14ac:dyDescent="0.25">
      <c r="A38" s="2">
        <v>25</v>
      </c>
      <c r="B38" s="2">
        <v>7.4</v>
      </c>
      <c r="C38" s="2">
        <v>3.1</v>
      </c>
      <c r="D38" s="2">
        <v>2.4</v>
      </c>
      <c r="H38" s="4">
        <v>8.4700000000000006</v>
      </c>
      <c r="I38" s="11">
        <v>7.97</v>
      </c>
      <c r="J38" s="2">
        <v>130</v>
      </c>
    </row>
    <row r="39" spans="1:10" x14ac:dyDescent="0.25">
      <c r="A39" s="2">
        <v>25</v>
      </c>
      <c r="B39" s="4">
        <v>25</v>
      </c>
      <c r="C39" s="4">
        <v>4.3</v>
      </c>
      <c r="D39" s="4">
        <v>7.7</v>
      </c>
      <c r="H39" s="2">
        <v>6.63</v>
      </c>
      <c r="I39" s="11">
        <v>7.34</v>
      </c>
      <c r="J39" s="2">
        <v>140</v>
      </c>
    </row>
    <row r="40" spans="1:10" x14ac:dyDescent="0.25">
      <c r="A40" s="2">
        <v>22</v>
      </c>
      <c r="B40" s="2">
        <v>12</v>
      </c>
      <c r="C40" s="2">
        <v>2.2999999999999998</v>
      </c>
      <c r="D40" s="2">
        <v>4</v>
      </c>
      <c r="H40" s="4">
        <v>8.1</v>
      </c>
      <c r="I40" s="11">
        <v>7.34</v>
      </c>
      <c r="J40" s="2">
        <v>120</v>
      </c>
    </row>
    <row r="41" spans="1:10" x14ac:dyDescent="0.25">
      <c r="A41" s="2">
        <v>22</v>
      </c>
      <c r="B41" s="4">
        <v>19</v>
      </c>
      <c r="C41" s="4">
        <v>3.1</v>
      </c>
      <c r="D41" s="4">
        <v>5.3</v>
      </c>
      <c r="H41" s="2">
        <v>7.68</v>
      </c>
      <c r="I41" s="4">
        <v>8.44</v>
      </c>
      <c r="J41" s="4">
        <v>175</v>
      </c>
    </row>
    <row r="42" spans="1:10" x14ac:dyDescent="0.25">
      <c r="A42" s="6">
        <v>27</v>
      </c>
      <c r="B42" s="2">
        <v>15</v>
      </c>
      <c r="C42" s="2">
        <v>2.8</v>
      </c>
      <c r="D42" s="2">
        <v>4</v>
      </c>
      <c r="H42" s="2">
        <v>7.07</v>
      </c>
      <c r="I42" s="11">
        <v>7.56</v>
      </c>
      <c r="J42" s="2">
        <v>160</v>
      </c>
    </row>
    <row r="43" spans="1:10" x14ac:dyDescent="0.25">
      <c r="A43" s="2">
        <v>27</v>
      </c>
      <c r="B43" s="4">
        <v>21</v>
      </c>
      <c r="C43" s="4">
        <v>3.6</v>
      </c>
      <c r="D43" s="4">
        <v>6</v>
      </c>
      <c r="H43" s="2">
        <v>7.28</v>
      </c>
      <c r="I43" s="11">
        <v>7.56</v>
      </c>
      <c r="J43" s="2">
        <v>130</v>
      </c>
    </row>
    <row r="44" spans="1:10" x14ac:dyDescent="0.25">
      <c r="A44" s="2">
        <v>23</v>
      </c>
      <c r="B44" s="2">
        <v>3.1</v>
      </c>
      <c r="C44" s="2">
        <v>0.77</v>
      </c>
      <c r="D44" s="2">
        <v>1.2</v>
      </c>
      <c r="H44" s="2">
        <v>7.27</v>
      </c>
      <c r="I44" s="11">
        <v>7.7</v>
      </c>
      <c r="J44" s="2">
        <v>230</v>
      </c>
    </row>
    <row r="45" spans="1:10" x14ac:dyDescent="0.25">
      <c r="A45" s="2">
        <v>13</v>
      </c>
      <c r="B45" s="4">
        <v>28</v>
      </c>
      <c r="C45" s="4">
        <v>5.0999999999999996</v>
      </c>
      <c r="D45" s="4">
        <v>7.8</v>
      </c>
      <c r="H45" s="2">
        <v>7.27</v>
      </c>
      <c r="I45" s="11">
        <v>7.7</v>
      </c>
      <c r="J45" s="2">
        <v>110</v>
      </c>
    </row>
    <row r="46" spans="1:10" x14ac:dyDescent="0.25">
      <c r="A46" s="4">
        <v>34</v>
      </c>
      <c r="B46" s="2">
        <v>15</v>
      </c>
      <c r="C46" s="2">
        <v>2.7</v>
      </c>
      <c r="D46" s="2">
        <v>4.4000000000000004</v>
      </c>
      <c r="H46" s="2">
        <v>6.76</v>
      </c>
      <c r="I46" s="4">
        <v>8.35</v>
      </c>
      <c r="J46" s="4">
        <v>170</v>
      </c>
    </row>
    <row r="47" spans="1:10" x14ac:dyDescent="0.25">
      <c r="A47" s="2">
        <v>22</v>
      </c>
      <c r="B47" s="2">
        <v>17</v>
      </c>
      <c r="C47" s="2">
        <v>2.7</v>
      </c>
      <c r="D47" s="2">
        <v>4.8</v>
      </c>
      <c r="H47" s="2">
        <v>8.0399999999999991</v>
      </c>
      <c r="I47" s="12">
        <v>7.63</v>
      </c>
      <c r="J47" s="6">
        <v>190</v>
      </c>
    </row>
    <row r="48" spans="1:10" x14ac:dyDescent="0.25">
      <c r="A48" s="4">
        <v>12.7</v>
      </c>
      <c r="B48" s="2">
        <v>14</v>
      </c>
      <c r="C48" s="2">
        <v>4.5</v>
      </c>
      <c r="D48" s="2">
        <v>4.4000000000000004</v>
      </c>
      <c r="H48" s="2">
        <v>7.35</v>
      </c>
      <c r="I48" s="11">
        <v>7.63</v>
      </c>
      <c r="J48" s="2">
        <v>140</v>
      </c>
    </row>
    <row r="49" spans="1:10" x14ac:dyDescent="0.25">
      <c r="A49" s="2">
        <v>22</v>
      </c>
      <c r="B49" s="2">
        <v>9.6</v>
      </c>
      <c r="C49" s="2">
        <v>1.7</v>
      </c>
      <c r="D49" s="2">
        <v>3.1</v>
      </c>
      <c r="H49" s="2">
        <v>8.1999999999999993</v>
      </c>
      <c r="I49" s="4">
        <v>8.67</v>
      </c>
      <c r="J49" s="4">
        <v>180</v>
      </c>
    </row>
    <row r="50" spans="1:10" x14ac:dyDescent="0.25">
      <c r="A50" s="4">
        <v>22.3</v>
      </c>
      <c r="B50" s="2">
        <v>14</v>
      </c>
      <c r="C50" s="2">
        <v>1.9</v>
      </c>
      <c r="D50" s="2">
        <v>4.0999999999999996</v>
      </c>
      <c r="H50" s="2">
        <v>8.3800000000000008</v>
      </c>
      <c r="I50" s="11">
        <v>7.49</v>
      </c>
      <c r="J50" s="2">
        <v>110</v>
      </c>
    </row>
    <row r="51" spans="1:10" x14ac:dyDescent="0.25">
      <c r="A51" s="2">
        <v>9.1999999999999993</v>
      </c>
      <c r="B51" s="2">
        <v>1.5</v>
      </c>
      <c r="C51" s="15">
        <v>0.15</v>
      </c>
      <c r="D51" s="2">
        <v>1.5</v>
      </c>
      <c r="H51" s="13"/>
      <c r="I51" s="4">
        <v>8.34</v>
      </c>
      <c r="J51" s="4">
        <v>160</v>
      </c>
    </row>
    <row r="52" spans="1:10" x14ac:dyDescent="0.25">
      <c r="A52" s="4">
        <v>32.799999999999997</v>
      </c>
      <c r="B52" s="2">
        <v>19</v>
      </c>
      <c r="C52" s="2">
        <v>3.2</v>
      </c>
      <c r="D52" s="2">
        <v>5.8</v>
      </c>
      <c r="I52" s="11">
        <v>7.32</v>
      </c>
      <c r="J52" s="2">
        <v>71</v>
      </c>
    </row>
    <row r="53" spans="1:10" x14ac:dyDescent="0.25">
      <c r="A53" s="2">
        <v>27</v>
      </c>
      <c r="B53" s="2">
        <v>16</v>
      </c>
      <c r="C53" s="2">
        <v>4.0999999999999996</v>
      </c>
      <c r="D53" s="2">
        <v>5.8</v>
      </c>
      <c r="I53" s="4">
        <v>8.06</v>
      </c>
      <c r="J53" s="4">
        <v>230</v>
      </c>
    </row>
    <row r="54" spans="1:10" x14ac:dyDescent="0.25">
      <c r="A54" s="2">
        <v>24</v>
      </c>
      <c r="B54" s="2">
        <v>19</v>
      </c>
      <c r="C54" s="2">
        <v>3.4</v>
      </c>
      <c r="D54" s="2">
        <v>6</v>
      </c>
      <c r="I54" s="11">
        <v>6.89</v>
      </c>
      <c r="J54" s="2">
        <v>100</v>
      </c>
    </row>
    <row r="55" spans="1:10" x14ac:dyDescent="0.25">
      <c r="A55" s="2">
        <v>25</v>
      </c>
      <c r="B55" s="2">
        <v>16.8</v>
      </c>
      <c r="C55" s="2">
        <v>2</v>
      </c>
      <c r="D55" s="2">
        <v>5</v>
      </c>
      <c r="I55" s="4">
        <v>8.9</v>
      </c>
      <c r="J55" s="4">
        <v>170</v>
      </c>
    </row>
    <row r="56" spans="1:10" x14ac:dyDescent="0.25">
      <c r="A56" s="2">
        <v>18</v>
      </c>
      <c r="B56" s="2">
        <v>14.7</v>
      </c>
      <c r="C56" s="2">
        <v>1.6</v>
      </c>
      <c r="D56" s="2">
        <v>3</v>
      </c>
      <c r="I56" s="11">
        <v>7.1</v>
      </c>
      <c r="J56" s="2">
        <v>110</v>
      </c>
    </row>
    <row r="57" spans="1:10" x14ac:dyDescent="0.25">
      <c r="A57" s="2">
        <v>18</v>
      </c>
      <c r="B57" s="2">
        <v>20</v>
      </c>
      <c r="C57" s="2">
        <v>3.5</v>
      </c>
      <c r="D57" s="2">
        <v>5.9</v>
      </c>
      <c r="I57" s="4">
        <v>8.4700000000000006</v>
      </c>
      <c r="J57" s="4">
        <v>160</v>
      </c>
    </row>
    <row r="58" spans="1:10" x14ac:dyDescent="0.25">
      <c r="A58" s="2">
        <v>7.4</v>
      </c>
      <c r="B58" s="13"/>
      <c r="C58" s="13"/>
      <c r="D58" s="13"/>
      <c r="I58" s="11">
        <v>6.63</v>
      </c>
      <c r="J58" s="2">
        <v>45</v>
      </c>
    </row>
    <row r="59" spans="1:10" x14ac:dyDescent="0.25">
      <c r="A59" s="2">
        <v>26</v>
      </c>
      <c r="I59" s="4">
        <v>8.1</v>
      </c>
      <c r="J59" s="4">
        <v>270</v>
      </c>
    </row>
    <row r="60" spans="1:10" x14ac:dyDescent="0.25">
      <c r="A60" s="2">
        <v>27</v>
      </c>
      <c r="I60" s="11">
        <v>7.56</v>
      </c>
      <c r="J60" s="2">
        <v>130</v>
      </c>
    </row>
    <row r="61" spans="1:10" x14ac:dyDescent="0.25">
      <c r="A61" s="2">
        <v>22</v>
      </c>
      <c r="I61" s="11">
        <v>7.01</v>
      </c>
      <c r="J61" s="2">
        <v>130</v>
      </c>
    </row>
    <row r="62" spans="1:10" x14ac:dyDescent="0.25">
      <c r="A62" s="2">
        <v>27.5</v>
      </c>
      <c r="I62" s="11">
        <v>7.02</v>
      </c>
      <c r="J62" s="2">
        <v>110</v>
      </c>
    </row>
    <row r="63" spans="1:10" x14ac:dyDescent="0.25">
      <c r="A63" s="2">
        <v>24.5</v>
      </c>
      <c r="I63" s="2">
        <v>6.85</v>
      </c>
      <c r="J63" s="2">
        <v>79</v>
      </c>
    </row>
    <row r="64" spans="1:10" x14ac:dyDescent="0.25">
      <c r="A64" s="2">
        <v>23</v>
      </c>
      <c r="I64" s="2">
        <v>6.79</v>
      </c>
      <c r="J64" s="2">
        <v>100</v>
      </c>
    </row>
    <row r="65" spans="1:10" x14ac:dyDescent="0.25">
      <c r="A65" s="13"/>
      <c r="I65" s="2">
        <v>6.09</v>
      </c>
      <c r="J65" s="2">
        <v>29</v>
      </c>
    </row>
    <row r="66" spans="1:10" x14ac:dyDescent="0.25">
      <c r="I66" s="2">
        <v>8.24</v>
      </c>
      <c r="J66" s="2">
        <v>150</v>
      </c>
    </row>
    <row r="67" spans="1:10" x14ac:dyDescent="0.25">
      <c r="I67" s="2">
        <v>6.84</v>
      </c>
      <c r="J67" s="2">
        <v>140</v>
      </c>
    </row>
    <row r="68" spans="1:10" x14ac:dyDescent="0.25">
      <c r="I68" s="2">
        <v>6.16</v>
      </c>
      <c r="J68" s="2">
        <v>140</v>
      </c>
    </row>
    <row r="69" spans="1:10" x14ac:dyDescent="0.25">
      <c r="I69" s="2">
        <v>8.5399999999999991</v>
      </c>
      <c r="J69" s="2">
        <v>137</v>
      </c>
    </row>
    <row r="70" spans="1:10" x14ac:dyDescent="0.25">
      <c r="I70" s="2">
        <v>8.09</v>
      </c>
      <c r="J70" s="2">
        <v>124</v>
      </c>
    </row>
    <row r="71" spans="1:10" x14ac:dyDescent="0.25">
      <c r="I71" s="11">
        <v>6.56</v>
      </c>
      <c r="J71" s="2">
        <v>140</v>
      </c>
    </row>
    <row r="72" spans="1:10" x14ac:dyDescent="0.25">
      <c r="I72" s="11">
        <v>6.39</v>
      </c>
      <c r="J72" s="13"/>
    </row>
    <row r="73" spans="1:10" x14ac:dyDescent="0.25">
      <c r="I73" s="11">
        <v>7.38</v>
      </c>
    </row>
    <row r="74" spans="1:10" x14ac:dyDescent="0.25">
      <c r="I74" s="13"/>
    </row>
  </sheetData>
  <conditionalFormatting sqref="I6:I47 I1:I2"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7435-3796-44E5-9F7B-D999A0AFAAE7}">
  <dimension ref="A1:T193"/>
  <sheetViews>
    <sheetView zoomScale="80" zoomScaleNormal="80" workbookViewId="0">
      <selection activeCell="N12" sqref="N12"/>
    </sheetView>
  </sheetViews>
  <sheetFormatPr defaultRowHeight="15" x14ac:dyDescent="0.25"/>
  <cols>
    <col min="6" max="6" width="9.42578125" style="2" customWidth="1"/>
    <col min="7" max="9" width="8.140625" style="2" bestFit="1" customWidth="1"/>
    <col min="11" max="11" width="10.85546875" bestFit="1" customWidth="1"/>
    <col min="12" max="12" width="8.5703125" customWidth="1"/>
  </cols>
  <sheetData>
    <row r="1" spans="1:20" x14ac:dyDescent="0.25">
      <c r="A1" s="2" t="s">
        <v>12</v>
      </c>
      <c r="B1" s="2" t="s">
        <v>13</v>
      </c>
      <c r="C1" s="2" t="s">
        <v>19</v>
      </c>
      <c r="D1" s="2" t="s">
        <v>20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K1" s="2" t="s">
        <v>12</v>
      </c>
      <c r="L1" s="2"/>
      <c r="M1" s="2" t="s">
        <v>13</v>
      </c>
      <c r="N1" s="2" t="s">
        <v>19</v>
      </c>
      <c r="O1" s="2" t="s">
        <v>20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7.19</v>
      </c>
      <c r="B2" s="3">
        <v>7.16</v>
      </c>
      <c r="C2" s="3">
        <v>7.39</v>
      </c>
      <c r="D2" s="3">
        <v>7.05</v>
      </c>
      <c r="E2" s="3">
        <v>6.46</v>
      </c>
      <c r="F2" s="3">
        <v>7.45</v>
      </c>
      <c r="G2" s="3">
        <v>6.97</v>
      </c>
      <c r="H2" s="11">
        <v>7.1</v>
      </c>
      <c r="I2" s="11">
        <v>8.3000000000000007</v>
      </c>
      <c r="K2">
        <f>10^A2</f>
        <v>15488166.189124851</v>
      </c>
      <c r="L2">
        <f>LOG10(K2)</f>
        <v>7.1900000000000013</v>
      </c>
      <c r="M2">
        <f t="shared" ref="M2:T9" si="0">LOG10(B2)</f>
        <v>0.8549130223078556</v>
      </c>
      <c r="N2">
        <f t="shared" si="0"/>
        <v>0.86864443839482575</v>
      </c>
      <c r="O2">
        <f t="shared" si="0"/>
        <v>0.84818911699139865</v>
      </c>
      <c r="P2">
        <f t="shared" si="0"/>
        <v>0.81023251799508411</v>
      </c>
      <c r="Q2">
        <f t="shared" si="0"/>
        <v>0.87215627274829288</v>
      </c>
      <c r="R2">
        <f t="shared" si="0"/>
        <v>0.84323277809800945</v>
      </c>
      <c r="S2">
        <f t="shared" si="0"/>
        <v>0.85125834871907524</v>
      </c>
      <c r="T2">
        <f t="shared" si="0"/>
        <v>0.91907809237607396</v>
      </c>
    </row>
    <row r="3" spans="1:20" x14ac:dyDescent="0.25">
      <c r="A3" s="3">
        <v>6.26</v>
      </c>
      <c r="B3" s="3">
        <v>7.47</v>
      </c>
      <c r="C3" s="3">
        <v>6.86</v>
      </c>
      <c r="D3" s="3">
        <v>6.35</v>
      </c>
      <c r="E3" s="3">
        <v>6.41</v>
      </c>
      <c r="F3" s="3">
        <v>7.56</v>
      </c>
      <c r="G3" s="3">
        <v>6.97</v>
      </c>
      <c r="H3" s="11">
        <v>7.02</v>
      </c>
      <c r="I3" s="11">
        <v>8.4</v>
      </c>
      <c r="K3">
        <f t="shared" ref="K3:K16" si="1">10^A3</f>
        <v>1819700.8586099846</v>
      </c>
      <c r="L3">
        <f t="shared" ref="L3:L17" si="2">LOG10(K3)</f>
        <v>6.2600000000000007</v>
      </c>
      <c r="M3">
        <f t="shared" si="0"/>
        <v>0.87332060181539872</v>
      </c>
      <c r="N3">
        <f t="shared" si="0"/>
        <v>0.83632411570675169</v>
      </c>
      <c r="O3">
        <f t="shared" si="0"/>
        <v>0.80277372529197566</v>
      </c>
      <c r="P3">
        <f t="shared" si="0"/>
        <v>0.80685802951881747</v>
      </c>
      <c r="Q3">
        <f t="shared" si="0"/>
        <v>0.87852179550120646</v>
      </c>
      <c r="R3">
        <f t="shared" si="0"/>
        <v>0.84323277809800945</v>
      </c>
      <c r="S3">
        <f t="shared" si="0"/>
        <v>0.84633711212980522</v>
      </c>
      <c r="T3">
        <f t="shared" si="0"/>
        <v>0.9242792860618817</v>
      </c>
    </row>
    <row r="4" spans="1:20" x14ac:dyDescent="0.25">
      <c r="A4" s="3">
        <v>5.56</v>
      </c>
      <c r="B4" s="3">
        <v>7.47</v>
      </c>
      <c r="C4" s="3">
        <v>6.32</v>
      </c>
      <c r="D4" s="3">
        <v>6.07</v>
      </c>
      <c r="E4" s="3">
        <v>6.77</v>
      </c>
      <c r="F4" s="3">
        <v>7.79</v>
      </c>
      <c r="G4" s="3">
        <v>7.44</v>
      </c>
      <c r="H4" s="11">
        <v>7.35</v>
      </c>
      <c r="I4" s="4">
        <v>8.6</v>
      </c>
      <c r="K4">
        <f t="shared" si="1"/>
        <v>363078.05477010139</v>
      </c>
      <c r="L4">
        <f t="shared" si="2"/>
        <v>5.56</v>
      </c>
      <c r="M4">
        <f t="shared" si="0"/>
        <v>0.87332060181539872</v>
      </c>
      <c r="N4">
        <f t="shared" si="0"/>
        <v>0.80071707828238503</v>
      </c>
      <c r="O4">
        <f t="shared" si="0"/>
        <v>0.78318869107525757</v>
      </c>
      <c r="P4">
        <f t="shared" si="0"/>
        <v>0.83058866868514425</v>
      </c>
      <c r="Q4">
        <f t="shared" si="0"/>
        <v>0.89153745767256443</v>
      </c>
      <c r="R4">
        <f t="shared" si="0"/>
        <v>0.87157293554587878</v>
      </c>
      <c r="S4">
        <f t="shared" si="0"/>
        <v>0.86628733908419486</v>
      </c>
      <c r="T4">
        <f t="shared" si="0"/>
        <v>0.93449845124356767</v>
      </c>
    </row>
    <row r="5" spans="1:20" x14ac:dyDescent="0.25">
      <c r="A5" s="3">
        <v>6.69</v>
      </c>
      <c r="B5" s="3">
        <v>8.32</v>
      </c>
      <c r="C5" s="3">
        <v>6.08</v>
      </c>
      <c r="D5" s="3">
        <v>6.19</v>
      </c>
      <c r="E5" s="3">
        <v>7.24</v>
      </c>
      <c r="F5" s="3">
        <v>7.72</v>
      </c>
      <c r="G5" s="3">
        <v>7.44</v>
      </c>
      <c r="H5" s="11">
        <v>7.76</v>
      </c>
      <c r="I5" s="11">
        <v>7.9</v>
      </c>
      <c r="K5">
        <f t="shared" si="1"/>
        <v>4897788.1936844708</v>
      </c>
      <c r="L5">
        <f t="shared" si="2"/>
        <v>6.69</v>
      </c>
      <c r="M5">
        <f t="shared" si="0"/>
        <v>0.92012332629072391</v>
      </c>
      <c r="N5">
        <f t="shared" si="0"/>
        <v>0.78390357927273491</v>
      </c>
      <c r="O5">
        <f t="shared" si="0"/>
        <v>0.79169064902011799</v>
      </c>
      <c r="P5">
        <f t="shared" si="0"/>
        <v>0.85973856619714695</v>
      </c>
      <c r="Q5">
        <f t="shared" si="0"/>
        <v>0.88761730033573616</v>
      </c>
      <c r="R5">
        <f t="shared" si="0"/>
        <v>0.87157293554587878</v>
      </c>
      <c r="S5">
        <f t="shared" si="0"/>
        <v>0.88986172125818841</v>
      </c>
      <c r="T5">
        <f t="shared" si="0"/>
        <v>0.89762709129044149</v>
      </c>
    </row>
    <row r="6" spans="1:20" x14ac:dyDescent="0.25">
      <c r="A6" s="3">
        <v>7.35</v>
      </c>
      <c r="B6" s="3">
        <v>8.32</v>
      </c>
      <c r="C6" s="3">
        <v>5.97</v>
      </c>
      <c r="D6" s="3">
        <v>6.08</v>
      </c>
      <c r="E6" s="3">
        <v>7.31</v>
      </c>
      <c r="F6" s="2">
        <v>7.95</v>
      </c>
      <c r="G6" s="3">
        <v>7.25</v>
      </c>
      <c r="H6" s="11">
        <v>6.94</v>
      </c>
      <c r="I6" s="4">
        <v>8.64</v>
      </c>
      <c r="K6">
        <f t="shared" si="1"/>
        <v>22387211.385683414</v>
      </c>
      <c r="L6">
        <f t="shared" si="2"/>
        <v>7.3500000000000005</v>
      </c>
      <c r="M6">
        <f t="shared" si="0"/>
        <v>0.92012332629072391</v>
      </c>
      <c r="N6">
        <f t="shared" si="0"/>
        <v>0.77597433112936909</v>
      </c>
      <c r="O6">
        <f t="shared" si="0"/>
        <v>0.78390357927273491</v>
      </c>
      <c r="P6">
        <f t="shared" si="0"/>
        <v>0.86391737695786042</v>
      </c>
      <c r="Q6">
        <f t="shared" si="0"/>
        <v>0.90036712865647028</v>
      </c>
      <c r="R6">
        <f t="shared" si="0"/>
        <v>0.86033800657099369</v>
      </c>
      <c r="S6">
        <f t="shared" si="0"/>
        <v>0.84135947045485493</v>
      </c>
      <c r="T6">
        <f t="shared" si="0"/>
        <v>0.9365137424788933</v>
      </c>
    </row>
    <row r="7" spans="1:20" x14ac:dyDescent="0.25">
      <c r="A7" s="3">
        <v>7.35</v>
      </c>
      <c r="B7" s="3">
        <v>7.58</v>
      </c>
      <c r="C7" s="3">
        <v>6.07</v>
      </c>
      <c r="D7" s="3">
        <v>6.04</v>
      </c>
      <c r="E7" s="3">
        <v>7.24</v>
      </c>
      <c r="F7" s="2">
        <v>7.65</v>
      </c>
      <c r="G7" s="3">
        <v>7.25</v>
      </c>
      <c r="H7" s="11">
        <v>8</v>
      </c>
      <c r="I7" s="4">
        <v>8.9499999999999993</v>
      </c>
      <c r="K7">
        <f t="shared" si="1"/>
        <v>22387211.385683414</v>
      </c>
      <c r="L7">
        <f t="shared" si="2"/>
        <v>7.3500000000000005</v>
      </c>
      <c r="M7">
        <f t="shared" si="0"/>
        <v>0.87966920563205353</v>
      </c>
      <c r="N7">
        <f t="shared" si="0"/>
        <v>0.78318869107525757</v>
      </c>
      <c r="O7">
        <f t="shared" si="0"/>
        <v>0.78103693862113188</v>
      </c>
      <c r="P7">
        <f t="shared" si="0"/>
        <v>0.85973856619714695</v>
      </c>
      <c r="Q7">
        <f t="shared" si="0"/>
        <v>0.88366143515361761</v>
      </c>
      <c r="R7">
        <f t="shared" si="0"/>
        <v>0.86033800657099369</v>
      </c>
      <c r="S7">
        <f t="shared" si="0"/>
        <v>0.90308998699194354</v>
      </c>
      <c r="T7">
        <f t="shared" si="0"/>
        <v>0.95182303531591195</v>
      </c>
    </row>
    <row r="8" spans="1:20" x14ac:dyDescent="0.25">
      <c r="A8" s="3">
        <v>7.25</v>
      </c>
      <c r="B8" s="3">
        <v>7.58</v>
      </c>
      <c r="C8" s="3">
        <v>5.59</v>
      </c>
      <c r="D8" s="3">
        <v>6.03</v>
      </c>
      <c r="E8" s="3">
        <v>7.31</v>
      </c>
      <c r="F8" s="2">
        <v>7.62</v>
      </c>
      <c r="G8" s="3">
        <v>6.84</v>
      </c>
      <c r="H8" s="11">
        <v>7.3</v>
      </c>
      <c r="I8" s="4">
        <v>7.76</v>
      </c>
      <c r="K8">
        <f t="shared" si="1"/>
        <v>17782794.100389261</v>
      </c>
      <c r="L8">
        <f t="shared" si="2"/>
        <v>7.2500000000000009</v>
      </c>
      <c r="M8">
        <f t="shared" si="0"/>
        <v>0.87966920563205353</v>
      </c>
      <c r="N8">
        <f t="shared" si="0"/>
        <v>0.74741180788642325</v>
      </c>
      <c r="O8">
        <f t="shared" si="0"/>
        <v>0.78031731214015132</v>
      </c>
      <c r="P8">
        <f t="shared" si="0"/>
        <v>0.86391737695786042</v>
      </c>
      <c r="Q8">
        <f t="shared" si="0"/>
        <v>0.88195497133960055</v>
      </c>
      <c r="R8">
        <f t="shared" si="0"/>
        <v>0.83505610172011624</v>
      </c>
      <c r="S8">
        <f t="shared" si="0"/>
        <v>0.86332286012045589</v>
      </c>
      <c r="T8">
        <f t="shared" si="0"/>
        <v>0.88986172125818841</v>
      </c>
    </row>
    <row r="9" spans="1:20" x14ac:dyDescent="0.25">
      <c r="A9" s="3">
        <v>7.25</v>
      </c>
      <c r="B9" s="3">
        <v>7.5</v>
      </c>
      <c r="C9" s="3">
        <v>6.17</v>
      </c>
      <c r="D9" s="3">
        <v>6.23</v>
      </c>
      <c r="E9" s="3">
        <v>6.7</v>
      </c>
      <c r="F9" s="2">
        <v>7.46</v>
      </c>
      <c r="G9" s="3">
        <v>6.95</v>
      </c>
      <c r="H9" s="11">
        <v>7.51</v>
      </c>
      <c r="I9" s="4">
        <v>8.5</v>
      </c>
      <c r="K9">
        <f t="shared" si="1"/>
        <v>17782794.100389261</v>
      </c>
      <c r="L9">
        <f t="shared" si="2"/>
        <v>7.2500000000000009</v>
      </c>
      <c r="M9">
        <f t="shared" si="0"/>
        <v>0.87506126339170009</v>
      </c>
      <c r="N9">
        <f t="shared" si="0"/>
        <v>0.79028516403324167</v>
      </c>
      <c r="O9">
        <f t="shared" si="0"/>
        <v>0.79448804665916961</v>
      </c>
      <c r="P9">
        <f t="shared" si="0"/>
        <v>0.82607480270082645</v>
      </c>
      <c r="Q9">
        <f t="shared" si="0"/>
        <v>0.87273882747266884</v>
      </c>
      <c r="R9">
        <f t="shared" si="0"/>
        <v>0.84198480459011393</v>
      </c>
      <c r="S9">
        <f t="shared" si="0"/>
        <v>0.87563993700416842</v>
      </c>
      <c r="T9">
        <f t="shared" si="0"/>
        <v>0.92941892571429274</v>
      </c>
    </row>
    <row r="10" spans="1:20" x14ac:dyDescent="0.25">
      <c r="A10" s="3">
        <v>7.19</v>
      </c>
      <c r="B10" s="3">
        <v>7.5</v>
      </c>
      <c r="C10" s="3"/>
      <c r="D10" s="3">
        <v>6.42</v>
      </c>
      <c r="E10" s="3">
        <v>7.24</v>
      </c>
      <c r="F10" s="2">
        <v>8.0399999999999991</v>
      </c>
      <c r="G10" s="3">
        <v>7.31</v>
      </c>
      <c r="H10" s="11">
        <v>8.4</v>
      </c>
      <c r="I10" s="4">
        <v>8.25</v>
      </c>
      <c r="K10">
        <f t="shared" si="1"/>
        <v>15488166.189124851</v>
      </c>
      <c r="L10">
        <f t="shared" si="2"/>
        <v>7.1900000000000013</v>
      </c>
      <c r="M10">
        <f t="shared" ref="M10:M16" si="3">LOG10(B10)</f>
        <v>0.87506126339170009</v>
      </c>
      <c r="O10">
        <f t="shared" ref="O10:T10" si="4">LOG10(D10)</f>
        <v>0.80753502806885324</v>
      </c>
      <c r="P10">
        <f t="shared" si="4"/>
        <v>0.85973856619714695</v>
      </c>
      <c r="Q10">
        <f t="shared" si="4"/>
        <v>0.90525604874845123</v>
      </c>
      <c r="R10">
        <f t="shared" si="4"/>
        <v>0.86391737695786042</v>
      </c>
      <c r="S10">
        <f t="shared" si="4"/>
        <v>0.9242792860618817</v>
      </c>
      <c r="T10">
        <f t="shared" si="4"/>
        <v>0.91645394854992512</v>
      </c>
    </row>
    <row r="11" spans="1:20" x14ac:dyDescent="0.25">
      <c r="A11" s="3">
        <v>7.19</v>
      </c>
      <c r="B11" s="3">
        <v>7.03</v>
      </c>
      <c r="C11" s="3"/>
      <c r="D11" s="3"/>
      <c r="E11" s="3">
        <v>7.33</v>
      </c>
      <c r="F11" s="2">
        <v>6.46</v>
      </c>
      <c r="G11" s="3">
        <v>6.98</v>
      </c>
      <c r="H11" s="11">
        <v>7.57</v>
      </c>
      <c r="I11" s="4">
        <v>8.4700000000000006</v>
      </c>
      <c r="K11">
        <f t="shared" si="1"/>
        <v>15488166.189124851</v>
      </c>
      <c r="L11">
        <f t="shared" si="2"/>
        <v>7.1900000000000013</v>
      </c>
      <c r="M11">
        <f t="shared" si="3"/>
        <v>0.84695532501982396</v>
      </c>
      <c r="P11">
        <f t="shared" ref="P11:T16" si="5">LOG10(E11)</f>
        <v>0.86510397464112798</v>
      </c>
      <c r="Q11">
        <f t="shared" si="5"/>
        <v>0.81023251799508411</v>
      </c>
      <c r="R11">
        <f t="shared" si="5"/>
        <v>0.84385542262316116</v>
      </c>
      <c r="S11">
        <f t="shared" si="5"/>
        <v>0.87909587950007273</v>
      </c>
      <c r="T11">
        <f t="shared" si="5"/>
        <v>0.92788341033070698</v>
      </c>
    </row>
    <row r="12" spans="1:20" x14ac:dyDescent="0.25">
      <c r="A12" s="3">
        <v>7.38</v>
      </c>
      <c r="B12" s="3">
        <v>7.03</v>
      </c>
      <c r="C12" s="3"/>
      <c r="D12" s="3"/>
      <c r="E12" s="3">
        <v>7.32</v>
      </c>
      <c r="F12" s="3">
        <v>7.13</v>
      </c>
      <c r="G12" s="3">
        <v>6.62</v>
      </c>
      <c r="H12" s="12">
        <v>7.07</v>
      </c>
      <c r="I12" s="11">
        <v>7.5</v>
      </c>
      <c r="K12">
        <f t="shared" si="1"/>
        <v>23988329.19019492</v>
      </c>
      <c r="L12">
        <f t="shared" si="2"/>
        <v>7.38</v>
      </c>
      <c r="M12">
        <f t="shared" si="3"/>
        <v>0.84695532501982396</v>
      </c>
      <c r="P12">
        <f t="shared" si="5"/>
        <v>0.86451108105839192</v>
      </c>
      <c r="Q12">
        <f t="shared" si="5"/>
        <v>0.85308952985186559</v>
      </c>
      <c r="R12">
        <f t="shared" si="5"/>
        <v>0.8208579894396999</v>
      </c>
      <c r="S12">
        <f t="shared" si="5"/>
        <v>0.84941941379689945</v>
      </c>
      <c r="T12">
        <f t="shared" si="5"/>
        <v>0.87506126339170009</v>
      </c>
    </row>
    <row r="13" spans="1:20" x14ac:dyDescent="0.25">
      <c r="A13" s="3">
        <v>7.38</v>
      </c>
      <c r="B13" s="3">
        <v>7.17</v>
      </c>
      <c r="C13" s="3"/>
      <c r="D13" s="3"/>
      <c r="E13" s="3">
        <v>7.5</v>
      </c>
      <c r="F13" s="3">
        <v>7.8</v>
      </c>
      <c r="G13" s="3">
        <v>6.62</v>
      </c>
      <c r="H13" s="2">
        <v>8.24</v>
      </c>
      <c r="I13" s="11">
        <v>6.56</v>
      </c>
      <c r="K13">
        <f t="shared" si="1"/>
        <v>23988329.19019492</v>
      </c>
      <c r="L13">
        <f t="shared" si="2"/>
        <v>7.38</v>
      </c>
      <c r="M13">
        <f t="shared" si="3"/>
        <v>0.85551915566780012</v>
      </c>
      <c r="P13">
        <f t="shared" si="5"/>
        <v>0.87506126339170009</v>
      </c>
      <c r="Q13">
        <f t="shared" si="5"/>
        <v>0.89209460269048035</v>
      </c>
      <c r="R13">
        <f t="shared" si="5"/>
        <v>0.8208579894396999</v>
      </c>
      <c r="S13">
        <f t="shared" si="5"/>
        <v>0.91592721169711577</v>
      </c>
      <c r="T13">
        <f t="shared" si="5"/>
        <v>0.81690383937566025</v>
      </c>
    </row>
    <row r="14" spans="1:20" x14ac:dyDescent="0.25">
      <c r="A14" s="3">
        <v>7.49</v>
      </c>
      <c r="B14" s="3">
        <v>7.17</v>
      </c>
      <c r="C14" s="3"/>
      <c r="D14" s="3"/>
      <c r="E14" s="3">
        <v>7.41</v>
      </c>
      <c r="F14" s="3">
        <v>7.43</v>
      </c>
      <c r="G14" s="3">
        <v>7.45</v>
      </c>
      <c r="H14" s="2">
        <v>7.38</v>
      </c>
      <c r="I14" s="11">
        <v>8.41</v>
      </c>
      <c r="K14">
        <f t="shared" si="1"/>
        <v>30902954.325135998</v>
      </c>
      <c r="L14">
        <f t="shared" si="2"/>
        <v>7.4900000000000011</v>
      </c>
      <c r="M14">
        <f t="shared" si="3"/>
        <v>0.85551915566780012</v>
      </c>
      <c r="P14">
        <f t="shared" si="5"/>
        <v>0.86981820797932818</v>
      </c>
      <c r="Q14">
        <f t="shared" si="5"/>
        <v>0.87098881376057524</v>
      </c>
      <c r="R14">
        <f t="shared" si="5"/>
        <v>0.87215627274829288</v>
      </c>
      <c r="S14">
        <f t="shared" si="5"/>
        <v>0.86805636182304158</v>
      </c>
      <c r="T14">
        <f t="shared" si="5"/>
        <v>0.92479599579791216</v>
      </c>
    </row>
    <row r="15" spans="1:20" x14ac:dyDescent="0.25">
      <c r="A15" s="3">
        <v>7.56</v>
      </c>
      <c r="B15" s="3">
        <v>7</v>
      </c>
      <c r="C15" s="3"/>
      <c r="D15" s="3"/>
      <c r="E15" s="3">
        <v>7.24</v>
      </c>
      <c r="F15" s="3">
        <v>7.72</v>
      </c>
      <c r="G15" s="3">
        <v>7.45</v>
      </c>
      <c r="H15" s="2">
        <v>8.57</v>
      </c>
      <c r="I15" s="4">
        <v>8.9700000000000006</v>
      </c>
      <c r="K15">
        <f t="shared" si="1"/>
        <v>36307805.47701022</v>
      </c>
      <c r="L15">
        <f t="shared" si="2"/>
        <v>7.5600000000000014</v>
      </c>
      <c r="M15">
        <f t="shared" si="3"/>
        <v>0.84509804001425681</v>
      </c>
      <c r="P15">
        <f t="shared" si="5"/>
        <v>0.85973856619714695</v>
      </c>
      <c r="Q15">
        <f t="shared" si="5"/>
        <v>0.88761730033573616</v>
      </c>
      <c r="R15">
        <f t="shared" si="5"/>
        <v>0.87215627274829288</v>
      </c>
      <c r="S15">
        <f t="shared" si="5"/>
        <v>0.9329808219231982</v>
      </c>
      <c r="T15">
        <f t="shared" si="5"/>
        <v>0.95279244304409216</v>
      </c>
    </row>
    <row r="16" spans="1:20" x14ac:dyDescent="0.25">
      <c r="A16" s="3">
        <v>7.4</v>
      </c>
      <c r="B16" s="3">
        <v>7.02</v>
      </c>
      <c r="C16" s="3"/>
      <c r="D16" s="3"/>
      <c r="E16" s="3">
        <v>7.44</v>
      </c>
      <c r="F16" s="3">
        <v>7.64</v>
      </c>
      <c r="G16" s="3">
        <v>7.3</v>
      </c>
      <c r="H16" s="2">
        <v>8.6</v>
      </c>
      <c r="I16" s="4">
        <v>9.1</v>
      </c>
      <c r="K16">
        <f t="shared" si="1"/>
        <v>25118864.315095898</v>
      </c>
      <c r="L16">
        <f t="shared" si="2"/>
        <v>7.4000000000000012</v>
      </c>
      <c r="M16">
        <f t="shared" si="3"/>
        <v>0.84633711212980522</v>
      </c>
      <c r="P16">
        <f t="shared" si="5"/>
        <v>0.87157293554587878</v>
      </c>
      <c r="Q16">
        <f t="shared" si="5"/>
        <v>0.88309335857568994</v>
      </c>
      <c r="R16">
        <f t="shared" si="5"/>
        <v>0.86332286012045589</v>
      </c>
      <c r="S16">
        <f t="shared" si="5"/>
        <v>0.93449845124356767</v>
      </c>
      <c r="T16">
        <f t="shared" si="5"/>
        <v>0.95904139232109353</v>
      </c>
    </row>
    <row r="17" spans="2:20" x14ac:dyDescent="0.25">
      <c r="B17" s="3">
        <v>7.86</v>
      </c>
      <c r="C17" s="3"/>
      <c r="D17" s="3"/>
      <c r="E17" s="3">
        <v>7.24</v>
      </c>
      <c r="F17" s="3">
        <v>8.3000000000000007</v>
      </c>
      <c r="G17" s="3">
        <v>7.3</v>
      </c>
      <c r="H17" s="2">
        <v>7.64</v>
      </c>
      <c r="I17" s="4">
        <v>8.7100000000000009</v>
      </c>
      <c r="K17" s="17">
        <f>K18</f>
        <v>32524409.670698259</v>
      </c>
      <c r="L17" s="18">
        <f t="shared" si="2"/>
        <v>7.5122094227098763</v>
      </c>
      <c r="M17">
        <f t="shared" ref="M17:M80" si="6">LOG10(B17)</f>
        <v>0.89542254603940796</v>
      </c>
      <c r="P17">
        <f t="shared" ref="P17:P80" si="7">LOG10(E17)</f>
        <v>0.85973856619714695</v>
      </c>
      <c r="Q17">
        <f t="shared" ref="Q17:Q80" si="8">LOG10(F17)</f>
        <v>0.91907809237607396</v>
      </c>
      <c r="R17">
        <f t="shared" ref="R17:R80" si="9">LOG10(G17)</f>
        <v>0.86332286012045589</v>
      </c>
      <c r="S17">
        <f t="shared" ref="S17:T24" si="10">LOG10(H17)</f>
        <v>0.88309335857568994</v>
      </c>
      <c r="T17">
        <f t="shared" si="10"/>
        <v>0.94001815500766328</v>
      </c>
    </row>
    <row r="18" spans="2:20" x14ac:dyDescent="0.25">
      <c r="B18" s="3">
        <v>7.86</v>
      </c>
      <c r="C18" s="3"/>
      <c r="D18" s="3"/>
      <c r="E18" s="3">
        <v>7.24</v>
      </c>
      <c r="F18" s="3">
        <v>6.11</v>
      </c>
      <c r="G18" s="3">
        <v>7.31</v>
      </c>
      <c r="H18" s="2">
        <v>6.95</v>
      </c>
      <c r="I18" s="4">
        <v>8.7100000000000009</v>
      </c>
      <c r="K18" s="17">
        <f>PERCENTILE(K2:K16,0.95)</f>
        <v>32524409.670698259</v>
      </c>
      <c r="L18" s="18">
        <f>PERCENTILE(L2:L16,0.95)</f>
        <v>7.511000000000001</v>
      </c>
      <c r="M18">
        <f t="shared" si="6"/>
        <v>0.89542254603940796</v>
      </c>
      <c r="P18">
        <f t="shared" si="7"/>
        <v>0.85973856619714695</v>
      </c>
      <c r="Q18">
        <f t="shared" si="8"/>
        <v>0.78604121024255424</v>
      </c>
      <c r="R18">
        <f t="shared" si="9"/>
        <v>0.86391737695786042</v>
      </c>
      <c r="S18">
        <f t="shared" si="10"/>
        <v>0.84198480459011393</v>
      </c>
      <c r="T18">
        <f t="shared" si="10"/>
        <v>0.94001815500766328</v>
      </c>
    </row>
    <row r="19" spans="2:20" x14ac:dyDescent="0.25">
      <c r="B19" s="3">
        <v>7.54</v>
      </c>
      <c r="C19" s="3"/>
      <c r="D19" s="3"/>
      <c r="E19" s="3">
        <v>7.31</v>
      </c>
      <c r="F19" s="3">
        <v>7.35</v>
      </c>
      <c r="G19" s="3">
        <v>7.31</v>
      </c>
      <c r="H19" s="2">
        <v>8.2200000000000006</v>
      </c>
      <c r="I19" s="4">
        <v>8.4499999999999993</v>
      </c>
      <c r="M19">
        <f t="shared" si="6"/>
        <v>0.87737134586977406</v>
      </c>
      <c r="P19">
        <f t="shared" si="7"/>
        <v>0.86391737695786042</v>
      </c>
      <c r="Q19">
        <f t="shared" si="8"/>
        <v>0.86628733908419486</v>
      </c>
      <c r="R19">
        <f t="shared" si="9"/>
        <v>0.86391737695786042</v>
      </c>
      <c r="S19">
        <f t="shared" si="10"/>
        <v>0.91487181754005042</v>
      </c>
      <c r="T19">
        <f t="shared" si="10"/>
        <v>0.9268567089496923</v>
      </c>
    </row>
    <row r="20" spans="2:20" x14ac:dyDescent="0.25">
      <c r="B20" s="3">
        <v>7.54</v>
      </c>
      <c r="C20" s="3"/>
      <c r="D20" s="3"/>
      <c r="E20" s="3">
        <v>7.31</v>
      </c>
      <c r="F20" s="3">
        <v>6.11</v>
      </c>
      <c r="G20" s="3">
        <v>6.94</v>
      </c>
      <c r="H20" s="2">
        <v>7.04</v>
      </c>
      <c r="I20" s="11">
        <v>7.88</v>
      </c>
      <c r="M20">
        <f t="shared" si="6"/>
        <v>0.87737134586977406</v>
      </c>
      <c r="P20">
        <f t="shared" si="7"/>
        <v>0.86391737695786042</v>
      </c>
      <c r="Q20">
        <f t="shared" si="8"/>
        <v>0.78604121024255424</v>
      </c>
      <c r="R20">
        <f t="shared" si="9"/>
        <v>0.84135947045485493</v>
      </c>
      <c r="S20">
        <f t="shared" si="10"/>
        <v>0.84757265914211222</v>
      </c>
      <c r="T20">
        <f t="shared" si="10"/>
        <v>0.8965262174895553</v>
      </c>
    </row>
    <row r="21" spans="2:20" x14ac:dyDescent="0.25">
      <c r="B21" s="3">
        <v>7.41</v>
      </c>
      <c r="C21" s="3"/>
      <c r="D21" s="3"/>
      <c r="E21" s="3">
        <v>7.57</v>
      </c>
      <c r="F21" s="3">
        <v>7.35</v>
      </c>
      <c r="G21" s="3">
        <v>6.94</v>
      </c>
      <c r="H21" s="2">
        <v>8.33</v>
      </c>
      <c r="I21" s="11">
        <v>7.88</v>
      </c>
      <c r="M21">
        <f t="shared" si="6"/>
        <v>0.86981820797932818</v>
      </c>
      <c r="P21">
        <f t="shared" si="7"/>
        <v>0.87909587950007273</v>
      </c>
      <c r="Q21">
        <f t="shared" si="8"/>
        <v>0.86628733908419486</v>
      </c>
      <c r="R21">
        <f t="shared" si="9"/>
        <v>0.84135947045485493</v>
      </c>
      <c r="S21">
        <f t="shared" si="10"/>
        <v>0.92064500140678762</v>
      </c>
      <c r="T21">
        <f t="shared" si="10"/>
        <v>0.8965262174895553</v>
      </c>
    </row>
    <row r="22" spans="2:20" x14ac:dyDescent="0.25">
      <c r="B22" s="3">
        <v>7.41</v>
      </c>
      <c r="C22" s="3"/>
      <c r="D22" s="3"/>
      <c r="E22" s="3">
        <v>7.57</v>
      </c>
      <c r="F22" s="3">
        <v>5.43</v>
      </c>
      <c r="G22" s="3">
        <v>6.62</v>
      </c>
      <c r="H22" s="2">
        <v>6.57</v>
      </c>
      <c r="I22" s="11">
        <v>7.99</v>
      </c>
      <c r="M22">
        <f t="shared" si="6"/>
        <v>0.86981820797932818</v>
      </c>
      <c r="P22">
        <f t="shared" si="7"/>
        <v>0.87909587950007273</v>
      </c>
      <c r="Q22">
        <f t="shared" si="8"/>
        <v>0.73479982958884693</v>
      </c>
      <c r="R22">
        <f t="shared" si="9"/>
        <v>0.8208579894396999</v>
      </c>
      <c r="S22">
        <f t="shared" si="10"/>
        <v>0.81756536955978076</v>
      </c>
      <c r="T22">
        <f t="shared" si="10"/>
        <v>0.90254677931399141</v>
      </c>
    </row>
    <row r="23" spans="2:20" x14ac:dyDescent="0.25">
      <c r="B23" s="3">
        <v>7.41</v>
      </c>
      <c r="C23" s="3"/>
      <c r="D23" s="3"/>
      <c r="E23" s="3">
        <v>7.44</v>
      </c>
      <c r="F23" s="3">
        <v>7.19</v>
      </c>
      <c r="G23" s="3">
        <v>6.62</v>
      </c>
      <c r="H23" s="2">
        <v>7.36</v>
      </c>
      <c r="I23" s="11">
        <v>7.99</v>
      </c>
      <c r="M23">
        <f t="shared" si="6"/>
        <v>0.86981820797932818</v>
      </c>
      <c r="P23">
        <f t="shared" si="7"/>
        <v>0.87157293554587878</v>
      </c>
      <c r="Q23">
        <f t="shared" si="8"/>
        <v>0.85672889038288258</v>
      </c>
      <c r="R23">
        <f t="shared" si="9"/>
        <v>0.8208579894396999</v>
      </c>
      <c r="S23">
        <f t="shared" si="10"/>
        <v>0.86687781433749889</v>
      </c>
      <c r="T23">
        <f t="shared" si="10"/>
        <v>0.90254677931399141</v>
      </c>
    </row>
    <row r="24" spans="2:20" x14ac:dyDescent="0.25">
      <c r="B24" s="3">
        <v>7.45</v>
      </c>
      <c r="C24" s="3"/>
      <c r="D24" s="3"/>
      <c r="E24" s="3">
        <v>7.44</v>
      </c>
      <c r="F24" s="3">
        <v>7.19</v>
      </c>
      <c r="G24" s="3">
        <v>6.79</v>
      </c>
      <c r="H24" s="2">
        <v>7.69</v>
      </c>
      <c r="I24" s="11">
        <v>7.39</v>
      </c>
      <c r="M24">
        <f t="shared" si="6"/>
        <v>0.87215627274829288</v>
      </c>
      <c r="P24">
        <f t="shared" si="7"/>
        <v>0.87157293554587878</v>
      </c>
      <c r="Q24">
        <f t="shared" si="8"/>
        <v>0.85672889038288258</v>
      </c>
      <c r="R24">
        <f t="shared" si="9"/>
        <v>0.83186977428050168</v>
      </c>
      <c r="S24">
        <f t="shared" si="10"/>
        <v>0.8859263398014311</v>
      </c>
      <c r="T24">
        <f t="shared" si="10"/>
        <v>0.86864443839482575</v>
      </c>
    </row>
    <row r="25" spans="2:20" x14ac:dyDescent="0.25">
      <c r="B25" s="3">
        <v>7.45</v>
      </c>
      <c r="C25" s="3"/>
      <c r="D25" s="3"/>
      <c r="E25" s="3">
        <v>7.43</v>
      </c>
      <c r="F25" s="3">
        <v>5.43</v>
      </c>
      <c r="G25" s="3">
        <v>6.79</v>
      </c>
      <c r="I25" s="11">
        <v>7.39</v>
      </c>
      <c r="M25">
        <f t="shared" si="6"/>
        <v>0.87215627274829288</v>
      </c>
      <c r="P25">
        <f t="shared" si="7"/>
        <v>0.87098881376057524</v>
      </c>
      <c r="Q25">
        <f t="shared" si="8"/>
        <v>0.73479982958884693</v>
      </c>
      <c r="R25">
        <f t="shared" si="9"/>
        <v>0.83186977428050168</v>
      </c>
      <c r="T25">
        <f t="shared" ref="T25:T56" si="11">LOG10(I25)</f>
        <v>0.86864443839482575</v>
      </c>
    </row>
    <row r="26" spans="2:20" x14ac:dyDescent="0.25">
      <c r="B26" s="3">
        <v>6.98</v>
      </c>
      <c r="C26" s="3"/>
      <c r="D26" s="3"/>
      <c r="E26" s="3">
        <v>7.43</v>
      </c>
      <c r="F26" s="3">
        <v>7.18</v>
      </c>
      <c r="G26" s="3">
        <v>7.13</v>
      </c>
      <c r="I26" s="11">
        <v>7.28</v>
      </c>
      <c r="M26">
        <f t="shared" si="6"/>
        <v>0.84385542262316116</v>
      </c>
      <c r="P26">
        <f t="shared" si="7"/>
        <v>0.87098881376057524</v>
      </c>
      <c r="Q26">
        <f t="shared" si="8"/>
        <v>0.85612444424230028</v>
      </c>
      <c r="R26">
        <f t="shared" si="9"/>
        <v>0.85308952985186559</v>
      </c>
      <c r="T26">
        <f t="shared" si="11"/>
        <v>0.86213137931303718</v>
      </c>
    </row>
    <row r="27" spans="2:20" x14ac:dyDescent="0.25">
      <c r="B27" s="3">
        <v>7.55</v>
      </c>
      <c r="C27" s="3"/>
      <c r="D27" s="3"/>
      <c r="E27" s="3">
        <v>7.2</v>
      </c>
      <c r="F27" s="3">
        <v>7.18</v>
      </c>
      <c r="G27" s="3">
        <v>7.13</v>
      </c>
      <c r="I27" s="11">
        <v>7.28</v>
      </c>
      <c r="M27">
        <f t="shared" si="6"/>
        <v>0.87794695162918823</v>
      </c>
      <c r="P27">
        <f t="shared" si="7"/>
        <v>0.85733249643126852</v>
      </c>
      <c r="Q27">
        <f t="shared" si="8"/>
        <v>0.85612444424230028</v>
      </c>
      <c r="R27">
        <f t="shared" si="9"/>
        <v>0.85308952985186559</v>
      </c>
      <c r="T27">
        <f t="shared" si="11"/>
        <v>0.86213137931303718</v>
      </c>
    </row>
    <row r="28" spans="2:20" x14ac:dyDescent="0.25">
      <c r="B28" s="3">
        <v>7.79</v>
      </c>
      <c r="C28" s="3"/>
      <c r="D28" s="3"/>
      <c r="E28" s="3">
        <v>7.2</v>
      </c>
      <c r="F28" s="3">
        <v>7.43</v>
      </c>
      <c r="G28" s="3">
        <v>6.96</v>
      </c>
      <c r="I28" s="4">
        <v>8.48</v>
      </c>
      <c r="M28">
        <f t="shared" si="6"/>
        <v>0.89153745767256443</v>
      </c>
      <c r="P28">
        <f t="shared" si="7"/>
        <v>0.85733249643126852</v>
      </c>
      <c r="Q28">
        <f t="shared" si="8"/>
        <v>0.87098881376057524</v>
      </c>
      <c r="R28">
        <f t="shared" si="9"/>
        <v>0.84260923961056211</v>
      </c>
      <c r="T28">
        <f t="shared" si="11"/>
        <v>0.92839585225671384</v>
      </c>
    </row>
    <row r="29" spans="2:20" x14ac:dyDescent="0.25">
      <c r="B29" s="3">
        <v>7.44</v>
      </c>
      <c r="C29" s="3"/>
      <c r="D29" s="3"/>
      <c r="E29" s="3">
        <v>7.4</v>
      </c>
      <c r="F29" s="3">
        <v>6.07</v>
      </c>
      <c r="G29" s="3">
        <v>6.96</v>
      </c>
      <c r="I29" s="11">
        <v>7.33</v>
      </c>
      <c r="M29">
        <f t="shared" si="6"/>
        <v>0.87157293554587878</v>
      </c>
      <c r="P29">
        <f t="shared" si="7"/>
        <v>0.86923171973097624</v>
      </c>
      <c r="Q29">
        <f t="shared" si="8"/>
        <v>0.78318869107525757</v>
      </c>
      <c r="R29">
        <f t="shared" si="9"/>
        <v>0.84260923961056211</v>
      </c>
      <c r="T29">
        <f t="shared" si="11"/>
        <v>0.86510397464112798</v>
      </c>
    </row>
    <row r="30" spans="2:20" x14ac:dyDescent="0.25">
      <c r="B30" s="3">
        <v>6.73</v>
      </c>
      <c r="C30" s="3"/>
      <c r="D30" s="3"/>
      <c r="E30" s="3">
        <v>7.4</v>
      </c>
      <c r="F30" s="3">
        <v>7.36</v>
      </c>
      <c r="G30" s="3">
        <v>7.07</v>
      </c>
      <c r="I30" s="11">
        <v>7.33</v>
      </c>
      <c r="M30">
        <f t="shared" si="6"/>
        <v>0.82801506422397686</v>
      </c>
      <c r="P30">
        <f t="shared" si="7"/>
        <v>0.86923171973097624</v>
      </c>
      <c r="Q30">
        <f t="shared" si="8"/>
        <v>0.86687781433749889</v>
      </c>
      <c r="R30">
        <f t="shared" si="9"/>
        <v>0.84941941379689945</v>
      </c>
      <c r="T30">
        <f t="shared" si="11"/>
        <v>0.86510397464112798</v>
      </c>
    </row>
    <row r="31" spans="2:20" x14ac:dyDescent="0.25">
      <c r="B31" s="3">
        <v>6.65</v>
      </c>
      <c r="C31" s="3"/>
      <c r="D31" s="3"/>
      <c r="E31" s="3">
        <v>6.82</v>
      </c>
      <c r="F31" s="3">
        <v>7.05</v>
      </c>
      <c r="G31" s="3">
        <v>7.07</v>
      </c>
      <c r="I31" s="11">
        <v>7.28</v>
      </c>
      <c r="M31">
        <f t="shared" si="6"/>
        <v>0.82282164530310464</v>
      </c>
      <c r="P31">
        <f t="shared" si="7"/>
        <v>0.83378437465647892</v>
      </c>
      <c r="Q31">
        <f t="shared" si="8"/>
        <v>0.84818911699139865</v>
      </c>
      <c r="R31">
        <f t="shared" si="9"/>
        <v>0.84941941379689945</v>
      </c>
      <c r="T31">
        <f t="shared" si="11"/>
        <v>0.86213137931303718</v>
      </c>
    </row>
    <row r="32" spans="2:20" x14ac:dyDescent="0.25">
      <c r="B32" s="3">
        <v>6.97</v>
      </c>
      <c r="C32" s="3"/>
      <c r="D32" s="3"/>
      <c r="E32" s="3">
        <v>6.82</v>
      </c>
      <c r="F32" s="3">
        <v>7.66</v>
      </c>
      <c r="G32" s="3">
        <v>7.01</v>
      </c>
      <c r="I32" s="11">
        <v>7.28</v>
      </c>
      <c r="M32">
        <f t="shared" si="6"/>
        <v>0.84323277809800945</v>
      </c>
      <c r="P32">
        <f t="shared" si="7"/>
        <v>0.83378437465647892</v>
      </c>
      <c r="Q32">
        <f t="shared" si="8"/>
        <v>0.88422876963260399</v>
      </c>
      <c r="R32">
        <f t="shared" si="9"/>
        <v>0.84571801796665869</v>
      </c>
      <c r="T32">
        <f t="shared" si="11"/>
        <v>0.86213137931303718</v>
      </c>
    </row>
    <row r="33" spans="2:20" x14ac:dyDescent="0.25">
      <c r="B33" s="3">
        <v>6.93</v>
      </c>
      <c r="C33" s="3"/>
      <c r="D33" s="3"/>
      <c r="E33" s="3">
        <v>6.81</v>
      </c>
      <c r="F33" s="3">
        <v>7.3</v>
      </c>
      <c r="G33" s="3">
        <v>6.79</v>
      </c>
      <c r="I33" s="11">
        <v>7.96</v>
      </c>
      <c r="M33">
        <f t="shared" si="6"/>
        <v>0.84073323461180671</v>
      </c>
      <c r="P33">
        <f t="shared" si="7"/>
        <v>0.83314711191278512</v>
      </c>
      <c r="Q33">
        <f t="shared" si="8"/>
        <v>0.86332286012045589</v>
      </c>
      <c r="R33">
        <f t="shared" si="9"/>
        <v>0.83186977428050168</v>
      </c>
      <c r="T33">
        <f t="shared" si="11"/>
        <v>0.90091306773766899</v>
      </c>
    </row>
    <row r="34" spans="2:20" x14ac:dyDescent="0.25">
      <c r="B34" s="3">
        <v>6.53</v>
      </c>
      <c r="C34" s="3"/>
      <c r="D34" s="3"/>
      <c r="E34" s="3">
        <v>6.81</v>
      </c>
      <c r="F34" s="3">
        <v>6.39</v>
      </c>
      <c r="G34" s="3">
        <v>6.87</v>
      </c>
      <c r="I34" s="11">
        <v>7.96</v>
      </c>
      <c r="M34">
        <f t="shared" si="6"/>
        <v>0.81491318127507395</v>
      </c>
      <c r="P34">
        <f t="shared" si="7"/>
        <v>0.83314711191278512</v>
      </c>
      <c r="Q34">
        <f t="shared" si="8"/>
        <v>0.80550085815840011</v>
      </c>
      <c r="R34">
        <f t="shared" si="9"/>
        <v>0.83695673705955043</v>
      </c>
      <c r="T34">
        <f t="shared" si="11"/>
        <v>0.90091306773766899</v>
      </c>
    </row>
    <row r="35" spans="2:20" x14ac:dyDescent="0.25">
      <c r="B35" s="2">
        <v>6.63</v>
      </c>
      <c r="C35" s="2"/>
      <c r="D35" s="2"/>
      <c r="E35" s="3">
        <v>6.85</v>
      </c>
      <c r="F35" s="3">
        <v>7.42</v>
      </c>
      <c r="G35" s="3">
        <v>7.42</v>
      </c>
      <c r="I35" s="11">
        <v>7.66</v>
      </c>
      <c r="M35">
        <f t="shared" si="6"/>
        <v>0.8215135284047731</v>
      </c>
      <c r="P35">
        <f t="shared" si="7"/>
        <v>0.83569057149242554</v>
      </c>
      <c r="Q35">
        <f t="shared" si="8"/>
        <v>0.87040390527902711</v>
      </c>
      <c r="R35">
        <f t="shared" si="9"/>
        <v>0.87040390527902711</v>
      </c>
      <c r="T35">
        <f t="shared" si="11"/>
        <v>0.88422876963260399</v>
      </c>
    </row>
    <row r="36" spans="2:20" x14ac:dyDescent="0.25">
      <c r="B36" s="2">
        <v>6.81</v>
      </c>
      <c r="C36" s="2"/>
      <c r="D36" s="2"/>
      <c r="E36" s="3">
        <v>6.85</v>
      </c>
      <c r="F36" s="3">
        <v>4.1100000000000003</v>
      </c>
      <c r="G36" s="3">
        <v>7.42</v>
      </c>
      <c r="I36" s="11">
        <v>7.66</v>
      </c>
      <c r="M36">
        <f t="shared" si="6"/>
        <v>0.83314711191278512</v>
      </c>
      <c r="P36">
        <f t="shared" si="7"/>
        <v>0.83569057149242554</v>
      </c>
      <c r="Q36">
        <f t="shared" si="8"/>
        <v>0.61384182187606928</v>
      </c>
      <c r="R36">
        <f t="shared" si="9"/>
        <v>0.87040390527902711</v>
      </c>
      <c r="T36">
        <f t="shared" si="11"/>
        <v>0.88422876963260399</v>
      </c>
    </row>
    <row r="37" spans="2:20" x14ac:dyDescent="0.25">
      <c r="B37" s="2">
        <v>6.84</v>
      </c>
      <c r="C37" s="2"/>
      <c r="D37" s="2"/>
      <c r="E37" s="3">
        <v>6.92</v>
      </c>
      <c r="F37" s="3">
        <v>4.1100000000000003</v>
      </c>
      <c r="G37" s="3">
        <v>6.84</v>
      </c>
      <c r="I37" s="11">
        <v>7.97</v>
      </c>
      <c r="M37">
        <f t="shared" si="6"/>
        <v>0.83505610172011624</v>
      </c>
      <c r="P37">
        <f t="shared" si="7"/>
        <v>0.84010609445675777</v>
      </c>
      <c r="Q37">
        <f t="shared" si="8"/>
        <v>0.61384182187606928</v>
      </c>
      <c r="R37">
        <f t="shared" si="9"/>
        <v>0.83505610172011624</v>
      </c>
      <c r="T37">
        <f t="shared" si="11"/>
        <v>0.90145832139611237</v>
      </c>
    </row>
    <row r="38" spans="2:20" x14ac:dyDescent="0.25">
      <c r="B38" s="2">
        <v>6.78</v>
      </c>
      <c r="C38" s="2"/>
      <c r="D38" s="2"/>
      <c r="E38" s="3">
        <v>6.92</v>
      </c>
      <c r="F38" s="3">
        <v>7.14</v>
      </c>
      <c r="G38" s="3">
        <v>6.45</v>
      </c>
      <c r="I38" s="11">
        <v>7.97</v>
      </c>
      <c r="M38">
        <f t="shared" si="6"/>
        <v>0.83122969386706336</v>
      </c>
      <c r="P38">
        <f t="shared" si="7"/>
        <v>0.84010609445675777</v>
      </c>
      <c r="Q38">
        <f t="shared" si="8"/>
        <v>0.85369821177617433</v>
      </c>
      <c r="R38">
        <f t="shared" si="9"/>
        <v>0.80955971463526777</v>
      </c>
      <c r="T38">
        <f t="shared" si="11"/>
        <v>0.90145832139611237</v>
      </c>
    </row>
    <row r="39" spans="2:20" x14ac:dyDescent="0.25">
      <c r="B39" s="2">
        <v>6.88</v>
      </c>
      <c r="C39" s="2"/>
      <c r="D39" s="2"/>
      <c r="E39" s="3">
        <v>6.9</v>
      </c>
      <c r="F39" s="3">
        <v>7.14</v>
      </c>
      <c r="G39" s="3">
        <v>5.91</v>
      </c>
      <c r="I39" s="11">
        <v>7.34</v>
      </c>
      <c r="M39">
        <f t="shared" si="6"/>
        <v>0.83758843823551132</v>
      </c>
      <c r="P39">
        <f t="shared" si="7"/>
        <v>0.83884909073725533</v>
      </c>
      <c r="Q39">
        <f t="shared" si="8"/>
        <v>0.85369821177617433</v>
      </c>
      <c r="R39">
        <f t="shared" si="9"/>
        <v>0.77158748088125539</v>
      </c>
      <c r="T39">
        <f t="shared" si="11"/>
        <v>0.86569605991607057</v>
      </c>
    </row>
    <row r="40" spans="2:20" x14ac:dyDescent="0.25">
      <c r="B40" s="2">
        <v>7.31</v>
      </c>
      <c r="C40" s="2"/>
      <c r="D40" s="2"/>
      <c r="E40" s="3">
        <v>6.9</v>
      </c>
      <c r="F40" s="3">
        <v>7.13</v>
      </c>
      <c r="G40" s="3">
        <v>5.91</v>
      </c>
      <c r="I40" s="11">
        <v>7.34</v>
      </c>
      <c r="M40">
        <f t="shared" si="6"/>
        <v>0.86391737695786042</v>
      </c>
      <c r="P40">
        <f t="shared" si="7"/>
        <v>0.83884909073725533</v>
      </c>
      <c r="Q40">
        <f t="shared" si="8"/>
        <v>0.85308952985186559</v>
      </c>
      <c r="R40">
        <f t="shared" si="9"/>
        <v>0.77158748088125539</v>
      </c>
      <c r="T40">
        <f t="shared" si="11"/>
        <v>0.86569605991607057</v>
      </c>
    </row>
    <row r="41" spans="2:20" x14ac:dyDescent="0.25">
      <c r="B41" s="2">
        <v>6.64</v>
      </c>
      <c r="C41" s="2"/>
      <c r="D41" s="2"/>
      <c r="E41" s="3">
        <v>6.77</v>
      </c>
      <c r="F41" s="3">
        <v>7.13</v>
      </c>
      <c r="G41" s="3">
        <v>6.61</v>
      </c>
      <c r="I41" s="4">
        <v>8.44</v>
      </c>
      <c r="M41">
        <f t="shared" si="6"/>
        <v>0.8221680793680175</v>
      </c>
      <c r="P41">
        <f t="shared" si="7"/>
        <v>0.83058866868514425</v>
      </c>
      <c r="Q41">
        <f t="shared" si="8"/>
        <v>0.85308952985186559</v>
      </c>
      <c r="R41">
        <f t="shared" si="9"/>
        <v>0.82020145948564027</v>
      </c>
      <c r="T41">
        <f t="shared" si="11"/>
        <v>0.92634244662565501</v>
      </c>
    </row>
    <row r="42" spans="2:20" x14ac:dyDescent="0.25">
      <c r="B42" s="2">
        <v>6.68</v>
      </c>
      <c r="C42" s="2"/>
      <c r="D42" s="2"/>
      <c r="E42" s="3">
        <v>6.77</v>
      </c>
      <c r="F42" s="3">
        <v>7.39</v>
      </c>
      <c r="G42" s="3">
        <v>6.61</v>
      </c>
      <c r="I42" s="11">
        <v>7.56</v>
      </c>
      <c r="M42">
        <f t="shared" si="6"/>
        <v>0.8247764624755457</v>
      </c>
      <c r="P42">
        <f t="shared" si="7"/>
        <v>0.83058866868514425</v>
      </c>
      <c r="Q42">
        <f t="shared" si="8"/>
        <v>0.86864443839482575</v>
      </c>
      <c r="R42">
        <f t="shared" si="9"/>
        <v>0.82020145948564027</v>
      </c>
      <c r="T42">
        <f t="shared" si="11"/>
        <v>0.87852179550120646</v>
      </c>
    </row>
    <row r="43" spans="2:20" x14ac:dyDescent="0.25">
      <c r="B43" s="2">
        <v>6.65</v>
      </c>
      <c r="C43" s="2"/>
      <c r="D43" s="2"/>
      <c r="E43" s="3">
        <v>7.37</v>
      </c>
      <c r="F43" s="3">
        <v>7.39</v>
      </c>
      <c r="G43" s="3">
        <v>6.47</v>
      </c>
      <c r="I43" s="11">
        <v>7.56</v>
      </c>
      <c r="M43">
        <f t="shared" si="6"/>
        <v>0.82282164530310464</v>
      </c>
      <c r="P43">
        <f t="shared" si="7"/>
        <v>0.86746748785905148</v>
      </c>
      <c r="Q43">
        <f t="shared" si="8"/>
        <v>0.86864443839482575</v>
      </c>
      <c r="R43">
        <f t="shared" si="9"/>
        <v>0.81090428066870035</v>
      </c>
      <c r="T43">
        <f t="shared" si="11"/>
        <v>0.87852179550120646</v>
      </c>
    </row>
    <row r="44" spans="2:20" x14ac:dyDescent="0.25">
      <c r="B44" s="2">
        <v>6.96</v>
      </c>
      <c r="C44" s="2"/>
      <c r="D44" s="2"/>
      <c r="E44" s="3">
        <v>7.37</v>
      </c>
      <c r="F44" s="3">
        <v>7.34</v>
      </c>
      <c r="G44" s="3">
        <v>6.26</v>
      </c>
      <c r="I44" s="11">
        <v>7.7</v>
      </c>
      <c r="M44">
        <f t="shared" si="6"/>
        <v>0.84260923961056211</v>
      </c>
      <c r="P44">
        <f t="shared" si="7"/>
        <v>0.86746748785905148</v>
      </c>
      <c r="Q44">
        <f t="shared" si="8"/>
        <v>0.86569605991607057</v>
      </c>
      <c r="R44">
        <f t="shared" si="9"/>
        <v>0.7965743332104297</v>
      </c>
      <c r="T44">
        <f t="shared" si="11"/>
        <v>0.88649072517248184</v>
      </c>
    </row>
    <row r="45" spans="2:20" x14ac:dyDescent="0.25">
      <c r="B45" s="2">
        <v>5.34</v>
      </c>
      <c r="C45" s="2"/>
      <c r="D45" s="2"/>
      <c r="E45" s="3">
        <v>7.83</v>
      </c>
      <c r="F45" s="3">
        <v>7.34</v>
      </c>
      <c r="G45" s="3">
        <v>6.7</v>
      </c>
      <c r="I45" s="11">
        <v>7.7</v>
      </c>
      <c r="M45">
        <f t="shared" si="6"/>
        <v>0.72754125702855643</v>
      </c>
      <c r="P45">
        <f t="shared" si="7"/>
        <v>0.89376176205794344</v>
      </c>
      <c r="Q45">
        <f t="shared" si="8"/>
        <v>0.86569605991607057</v>
      </c>
      <c r="R45">
        <f t="shared" si="9"/>
        <v>0.82607480270082645</v>
      </c>
      <c r="T45">
        <f t="shared" si="11"/>
        <v>0.88649072517248184</v>
      </c>
    </row>
    <row r="46" spans="2:20" x14ac:dyDescent="0.25">
      <c r="B46" s="2">
        <v>5.52</v>
      </c>
      <c r="C46" s="2"/>
      <c r="D46" s="2"/>
      <c r="E46" s="3">
        <v>7.83</v>
      </c>
      <c r="F46" s="3">
        <v>4.22</v>
      </c>
      <c r="G46" s="3">
        <v>6.66</v>
      </c>
      <c r="I46" s="4">
        <v>8.35</v>
      </c>
      <c r="M46">
        <f t="shared" si="6"/>
        <v>0.74193907772919887</v>
      </c>
      <c r="P46">
        <f t="shared" si="7"/>
        <v>0.89376176205794344</v>
      </c>
      <c r="Q46">
        <f t="shared" si="8"/>
        <v>0.62531245096167387</v>
      </c>
      <c r="R46">
        <f t="shared" si="9"/>
        <v>0.82347422917030111</v>
      </c>
      <c r="T46">
        <f t="shared" si="11"/>
        <v>0.92168647548360205</v>
      </c>
    </row>
    <row r="47" spans="2:20" x14ac:dyDescent="0.25">
      <c r="B47" s="3">
        <v>7.34</v>
      </c>
      <c r="C47" s="3"/>
      <c r="D47" s="3"/>
      <c r="E47" s="3">
        <v>7.22</v>
      </c>
      <c r="F47" s="3">
        <v>4.3600000000000003</v>
      </c>
      <c r="G47" s="3">
        <v>6.67</v>
      </c>
      <c r="I47" s="12">
        <v>7.63</v>
      </c>
      <c r="M47">
        <f t="shared" si="6"/>
        <v>0.86569605991607057</v>
      </c>
      <c r="P47">
        <f t="shared" si="7"/>
        <v>0.85853719756963909</v>
      </c>
      <c r="Q47">
        <f t="shared" si="8"/>
        <v>0.63948648926858609</v>
      </c>
      <c r="R47">
        <f t="shared" si="9"/>
        <v>0.82412583391654892</v>
      </c>
      <c r="T47">
        <f t="shared" si="11"/>
        <v>0.88252453795488051</v>
      </c>
    </row>
    <row r="48" spans="2:20" x14ac:dyDescent="0.25">
      <c r="B48" s="3">
        <v>7.35</v>
      </c>
      <c r="C48" s="3"/>
      <c r="D48" s="3"/>
      <c r="E48" s="3">
        <v>7.22</v>
      </c>
      <c r="F48" s="3">
        <v>4.3600000000000003</v>
      </c>
      <c r="G48" s="3">
        <v>6.67</v>
      </c>
      <c r="I48" s="11">
        <v>7.63</v>
      </c>
      <c r="M48">
        <f t="shared" si="6"/>
        <v>0.86628733908419486</v>
      </c>
      <c r="P48">
        <f t="shared" si="7"/>
        <v>0.85853719756963909</v>
      </c>
      <c r="Q48">
        <f t="shared" si="8"/>
        <v>0.63948648926858609</v>
      </c>
      <c r="R48">
        <f t="shared" si="9"/>
        <v>0.82412583391654892</v>
      </c>
      <c r="T48">
        <f t="shared" si="11"/>
        <v>0.88252453795488051</v>
      </c>
    </row>
    <row r="49" spans="2:20" x14ac:dyDescent="0.25">
      <c r="B49" s="3">
        <v>6.8</v>
      </c>
      <c r="C49" s="3"/>
      <c r="D49" s="3"/>
      <c r="E49" s="3">
        <v>7.57</v>
      </c>
      <c r="F49" s="3">
        <v>7.31</v>
      </c>
      <c r="G49" s="3">
        <v>6.17</v>
      </c>
      <c r="I49" s="4">
        <v>8.67</v>
      </c>
      <c r="M49">
        <f t="shared" si="6"/>
        <v>0.83250891270623628</v>
      </c>
      <c r="P49">
        <f t="shared" si="7"/>
        <v>0.87909587950007273</v>
      </c>
      <c r="Q49">
        <f t="shared" si="8"/>
        <v>0.86391737695786042</v>
      </c>
      <c r="R49">
        <f t="shared" si="9"/>
        <v>0.79028516403324167</v>
      </c>
      <c r="T49">
        <f t="shared" si="11"/>
        <v>0.93801909747621026</v>
      </c>
    </row>
    <row r="50" spans="2:20" x14ac:dyDescent="0.25">
      <c r="B50" s="3">
        <v>6.94</v>
      </c>
      <c r="C50" s="3"/>
      <c r="D50" s="3"/>
      <c r="E50" s="3">
        <v>7.57</v>
      </c>
      <c r="F50" s="3">
        <v>7.31</v>
      </c>
      <c r="G50" s="3">
        <v>6.4</v>
      </c>
      <c r="I50" s="11">
        <v>7.49</v>
      </c>
      <c r="M50">
        <f t="shared" si="6"/>
        <v>0.84135947045485493</v>
      </c>
      <c r="P50">
        <f t="shared" si="7"/>
        <v>0.87909587950007273</v>
      </c>
      <c r="Q50">
        <f t="shared" si="8"/>
        <v>0.86391737695786042</v>
      </c>
      <c r="R50">
        <f t="shared" si="9"/>
        <v>0.80617997398388719</v>
      </c>
      <c r="T50">
        <f t="shared" si="11"/>
        <v>0.87448181769946653</v>
      </c>
    </row>
    <row r="51" spans="2:20" x14ac:dyDescent="0.25">
      <c r="B51" s="3">
        <v>6.16</v>
      </c>
      <c r="C51" s="3"/>
      <c r="D51" s="3"/>
      <c r="E51" s="3">
        <v>7.28</v>
      </c>
      <c r="F51" s="3">
        <v>5.74</v>
      </c>
      <c r="G51" s="3">
        <v>6.4</v>
      </c>
      <c r="I51" s="4">
        <v>8.34</v>
      </c>
      <c r="M51">
        <f t="shared" si="6"/>
        <v>0.78958071216442549</v>
      </c>
      <c r="P51">
        <f t="shared" si="7"/>
        <v>0.86213137931303718</v>
      </c>
      <c r="Q51">
        <f t="shared" si="8"/>
        <v>0.75891189239797352</v>
      </c>
      <c r="R51">
        <f t="shared" si="9"/>
        <v>0.80617997398388719</v>
      </c>
      <c r="T51">
        <f t="shared" si="11"/>
        <v>0.92116605063773871</v>
      </c>
    </row>
    <row r="52" spans="2:20" x14ac:dyDescent="0.25">
      <c r="B52" s="3">
        <v>6.95</v>
      </c>
      <c r="C52" s="3"/>
      <c r="D52" s="3"/>
      <c r="E52" s="3">
        <v>7.28</v>
      </c>
      <c r="F52" s="3">
        <v>5.74</v>
      </c>
      <c r="G52" s="3">
        <v>6.59</v>
      </c>
      <c r="I52" s="11">
        <v>7.32</v>
      </c>
      <c r="M52">
        <f t="shared" si="6"/>
        <v>0.84198480459011393</v>
      </c>
      <c r="P52">
        <f t="shared" si="7"/>
        <v>0.86213137931303718</v>
      </c>
      <c r="Q52">
        <f t="shared" si="8"/>
        <v>0.75891189239797352</v>
      </c>
      <c r="R52">
        <f t="shared" si="9"/>
        <v>0.81888541459400987</v>
      </c>
      <c r="T52">
        <f t="shared" si="11"/>
        <v>0.86451108105839192</v>
      </c>
    </row>
    <row r="53" spans="2:20" x14ac:dyDescent="0.25">
      <c r="B53" s="3">
        <v>6.95</v>
      </c>
      <c r="C53" s="3"/>
      <c r="D53" s="3"/>
      <c r="E53" s="3">
        <v>7.13</v>
      </c>
      <c r="F53" s="3">
        <v>6.93</v>
      </c>
      <c r="G53" s="3">
        <v>6.59</v>
      </c>
      <c r="I53" s="4">
        <v>8.06</v>
      </c>
      <c r="M53">
        <f t="shared" si="6"/>
        <v>0.84198480459011393</v>
      </c>
      <c r="P53">
        <f t="shared" si="7"/>
        <v>0.85308952985186559</v>
      </c>
      <c r="Q53">
        <f t="shared" si="8"/>
        <v>0.84073323461180671</v>
      </c>
      <c r="R53">
        <f t="shared" si="9"/>
        <v>0.81888541459400987</v>
      </c>
      <c r="T53">
        <f t="shared" si="11"/>
        <v>0.90633504180509072</v>
      </c>
    </row>
    <row r="54" spans="2:20" x14ac:dyDescent="0.25">
      <c r="B54" s="3">
        <v>7.38</v>
      </c>
      <c r="C54" s="3"/>
      <c r="D54" s="3"/>
      <c r="E54" s="3">
        <v>7.13</v>
      </c>
      <c r="F54" s="3">
        <v>6.93</v>
      </c>
      <c r="G54" s="3">
        <v>6.09</v>
      </c>
      <c r="I54" s="11">
        <v>6.89</v>
      </c>
      <c r="M54">
        <f t="shared" si="6"/>
        <v>0.86805636182304158</v>
      </c>
      <c r="P54">
        <f t="shared" si="7"/>
        <v>0.85308952985186559</v>
      </c>
      <c r="Q54">
        <f t="shared" si="8"/>
        <v>0.84073323461180671</v>
      </c>
      <c r="R54">
        <f t="shared" si="9"/>
        <v>0.78461729263287538</v>
      </c>
      <c r="T54">
        <f t="shared" si="11"/>
        <v>0.83821922190762577</v>
      </c>
    </row>
    <row r="55" spans="2:20" x14ac:dyDescent="0.25">
      <c r="B55" s="3">
        <v>7.36</v>
      </c>
      <c r="C55" s="3"/>
      <c r="D55" s="3"/>
      <c r="E55" s="3">
        <v>7.16</v>
      </c>
      <c r="F55" s="3">
        <v>6.73</v>
      </c>
      <c r="G55" s="3">
        <v>6.3</v>
      </c>
      <c r="I55" s="4">
        <v>8.9</v>
      </c>
      <c r="M55">
        <f t="shared" si="6"/>
        <v>0.86687781433749889</v>
      </c>
      <c r="P55">
        <f t="shared" si="7"/>
        <v>0.8549130223078556</v>
      </c>
      <c r="Q55">
        <f t="shared" si="8"/>
        <v>0.82801506422397686</v>
      </c>
      <c r="R55">
        <f t="shared" si="9"/>
        <v>0.79934054945358168</v>
      </c>
      <c r="T55">
        <f t="shared" si="11"/>
        <v>0.9493900066449128</v>
      </c>
    </row>
    <row r="56" spans="2:20" x14ac:dyDescent="0.25">
      <c r="B56" s="3">
        <v>7.51</v>
      </c>
      <c r="C56" s="3"/>
      <c r="D56" s="3"/>
      <c r="E56" s="3">
        <v>7.18</v>
      </c>
      <c r="F56" s="3">
        <v>6.73</v>
      </c>
      <c r="G56" s="3">
        <v>6.13</v>
      </c>
      <c r="I56" s="11">
        <v>7.1</v>
      </c>
      <c r="M56">
        <f t="shared" si="6"/>
        <v>0.87563993700416842</v>
      </c>
      <c r="P56">
        <f t="shared" si="7"/>
        <v>0.85612444424230028</v>
      </c>
      <c r="Q56">
        <f t="shared" si="8"/>
        <v>0.82801506422397686</v>
      </c>
      <c r="R56">
        <f t="shared" si="9"/>
        <v>0.78746047451841505</v>
      </c>
      <c r="T56">
        <f t="shared" si="11"/>
        <v>0.85125834871907524</v>
      </c>
    </row>
    <row r="57" spans="2:20" x14ac:dyDescent="0.25">
      <c r="B57" s="3">
        <v>7.94</v>
      </c>
      <c r="C57" s="3"/>
      <c r="D57" s="3"/>
      <c r="E57" s="3">
        <v>6.73</v>
      </c>
      <c r="F57" s="3">
        <v>7.33</v>
      </c>
      <c r="G57" s="3">
        <v>6.25</v>
      </c>
      <c r="I57" s="4">
        <v>8.4700000000000006</v>
      </c>
      <c r="M57">
        <f t="shared" si="6"/>
        <v>0.89982050242709632</v>
      </c>
      <c r="P57">
        <f t="shared" si="7"/>
        <v>0.82801506422397686</v>
      </c>
      <c r="Q57">
        <f t="shared" si="8"/>
        <v>0.86510397464112798</v>
      </c>
      <c r="R57">
        <f t="shared" si="9"/>
        <v>0.79588001734407521</v>
      </c>
      <c r="T57">
        <f t="shared" ref="T57:T73" si="12">LOG10(I57)</f>
        <v>0.92788341033070698</v>
      </c>
    </row>
    <row r="58" spans="2:20" x14ac:dyDescent="0.25">
      <c r="B58" s="3">
        <v>7.94</v>
      </c>
      <c r="C58" s="3"/>
      <c r="D58" s="3"/>
      <c r="E58" s="3">
        <v>6.66</v>
      </c>
      <c r="F58" s="3">
        <v>7.33</v>
      </c>
      <c r="G58" s="3">
        <v>6.25</v>
      </c>
      <c r="I58" s="11">
        <v>6.63</v>
      </c>
      <c r="M58">
        <f t="shared" si="6"/>
        <v>0.89982050242709632</v>
      </c>
      <c r="P58">
        <f t="shared" si="7"/>
        <v>0.82347422917030111</v>
      </c>
      <c r="Q58">
        <f t="shared" si="8"/>
        <v>0.86510397464112798</v>
      </c>
      <c r="R58">
        <f t="shared" si="9"/>
        <v>0.79588001734407521</v>
      </c>
      <c r="T58">
        <f t="shared" si="12"/>
        <v>0.8215135284047731</v>
      </c>
    </row>
    <row r="59" spans="2:20" x14ac:dyDescent="0.25">
      <c r="B59" s="3">
        <v>7.86</v>
      </c>
      <c r="C59" s="3"/>
      <c r="D59" s="3"/>
      <c r="E59" s="3">
        <v>7</v>
      </c>
      <c r="F59" s="3">
        <v>6.07</v>
      </c>
      <c r="G59" s="3">
        <v>6.97</v>
      </c>
      <c r="I59" s="4">
        <v>8.1</v>
      </c>
      <c r="M59">
        <f t="shared" si="6"/>
        <v>0.89542254603940796</v>
      </c>
      <c r="P59">
        <f t="shared" si="7"/>
        <v>0.84509804001425681</v>
      </c>
      <c r="Q59">
        <f t="shared" si="8"/>
        <v>0.78318869107525757</v>
      </c>
      <c r="R59">
        <f t="shared" si="9"/>
        <v>0.84323277809800945</v>
      </c>
      <c r="T59">
        <f t="shared" si="12"/>
        <v>0.90848501887864974</v>
      </c>
    </row>
    <row r="60" spans="2:20" x14ac:dyDescent="0.25">
      <c r="B60" s="3">
        <v>7.86</v>
      </c>
      <c r="C60" s="3"/>
      <c r="D60" s="3"/>
      <c r="E60" s="3">
        <v>7.08</v>
      </c>
      <c r="F60" s="3">
        <v>6.76</v>
      </c>
      <c r="G60" s="3">
        <v>7.37</v>
      </c>
      <c r="I60" s="11">
        <v>7.56</v>
      </c>
      <c r="M60">
        <f t="shared" si="6"/>
        <v>0.89542254603940796</v>
      </c>
      <c r="P60">
        <f t="shared" si="7"/>
        <v>0.85003325768976901</v>
      </c>
      <c r="Q60">
        <f t="shared" si="8"/>
        <v>0.82994669594163595</v>
      </c>
      <c r="R60">
        <f t="shared" si="9"/>
        <v>0.86746748785905148</v>
      </c>
      <c r="T60">
        <f t="shared" si="12"/>
        <v>0.87852179550120646</v>
      </c>
    </row>
    <row r="61" spans="2:20" x14ac:dyDescent="0.25">
      <c r="B61" s="3">
        <v>7.51</v>
      </c>
      <c r="C61" s="3"/>
      <c r="D61" s="3"/>
      <c r="E61" s="3">
        <v>7.32</v>
      </c>
      <c r="F61" s="3">
        <v>6.76</v>
      </c>
      <c r="G61" s="3">
        <v>6.5</v>
      </c>
      <c r="I61" s="11">
        <v>7.01</v>
      </c>
      <c r="M61">
        <f t="shared" si="6"/>
        <v>0.87563993700416842</v>
      </c>
      <c r="P61">
        <f t="shared" si="7"/>
        <v>0.86451108105839192</v>
      </c>
      <c r="Q61">
        <f t="shared" si="8"/>
        <v>0.82994669594163595</v>
      </c>
      <c r="R61">
        <f t="shared" si="9"/>
        <v>0.81291335664285558</v>
      </c>
      <c r="T61">
        <f t="shared" si="12"/>
        <v>0.84571801796665869</v>
      </c>
    </row>
    <row r="62" spans="2:20" x14ac:dyDescent="0.25">
      <c r="B62" s="3">
        <v>7.47</v>
      </c>
      <c r="C62" s="3"/>
      <c r="D62" s="3"/>
      <c r="E62" s="3">
        <v>7.32</v>
      </c>
      <c r="F62" s="3">
        <v>6.92</v>
      </c>
      <c r="G62" s="3">
        <v>7.13</v>
      </c>
      <c r="I62" s="11">
        <v>7.02</v>
      </c>
      <c r="M62">
        <f t="shared" si="6"/>
        <v>0.87332060181539872</v>
      </c>
      <c r="P62">
        <f t="shared" si="7"/>
        <v>0.86451108105839192</v>
      </c>
      <c r="Q62">
        <f t="shared" si="8"/>
        <v>0.84010609445675777</v>
      </c>
      <c r="R62">
        <f t="shared" si="9"/>
        <v>0.85308952985186559</v>
      </c>
      <c r="T62">
        <f t="shared" si="12"/>
        <v>0.84633711212980522</v>
      </c>
    </row>
    <row r="63" spans="2:20" x14ac:dyDescent="0.25">
      <c r="B63" s="3">
        <v>7.74</v>
      </c>
      <c r="C63" s="3"/>
      <c r="D63" s="3"/>
      <c r="E63" s="3">
        <v>7.35</v>
      </c>
      <c r="F63" s="3">
        <v>6.92</v>
      </c>
      <c r="G63" s="3">
        <v>7.89</v>
      </c>
      <c r="I63" s="2">
        <v>6.85</v>
      </c>
      <c r="M63">
        <f t="shared" si="6"/>
        <v>0.88874096068289266</v>
      </c>
      <c r="P63">
        <f t="shared" si="7"/>
        <v>0.86628733908419486</v>
      </c>
      <c r="Q63">
        <f t="shared" si="8"/>
        <v>0.84010609445675777</v>
      </c>
      <c r="R63">
        <f t="shared" si="9"/>
        <v>0.8970770032094203</v>
      </c>
      <c r="T63">
        <f t="shared" si="12"/>
        <v>0.83569057149242554</v>
      </c>
    </row>
    <row r="64" spans="2:20" x14ac:dyDescent="0.25">
      <c r="B64" s="3">
        <v>7.47</v>
      </c>
      <c r="C64" s="3"/>
      <c r="D64" s="3"/>
      <c r="E64" s="3">
        <v>7.35</v>
      </c>
      <c r="F64" s="3">
        <v>6.38</v>
      </c>
      <c r="G64" s="3">
        <v>7.89</v>
      </c>
      <c r="I64" s="2">
        <v>6.79</v>
      </c>
      <c r="M64">
        <f t="shared" si="6"/>
        <v>0.87332060181539872</v>
      </c>
      <c r="P64">
        <f t="shared" si="7"/>
        <v>0.86628733908419486</v>
      </c>
      <c r="Q64">
        <f t="shared" si="8"/>
        <v>0.80482067872116236</v>
      </c>
      <c r="R64">
        <f t="shared" si="9"/>
        <v>0.8970770032094203</v>
      </c>
      <c r="T64">
        <f t="shared" si="12"/>
        <v>0.83186977428050168</v>
      </c>
    </row>
    <row r="65" spans="2:20" x14ac:dyDescent="0.25">
      <c r="B65" s="3">
        <v>7.7</v>
      </c>
      <c r="C65" s="3"/>
      <c r="D65" s="3"/>
      <c r="E65" s="3">
        <v>7.03</v>
      </c>
      <c r="F65" s="3">
        <v>6.72</v>
      </c>
      <c r="G65" s="3">
        <v>7.65</v>
      </c>
      <c r="I65" s="2">
        <v>6.09</v>
      </c>
      <c r="M65">
        <f t="shared" si="6"/>
        <v>0.88649072517248184</v>
      </c>
      <c r="P65">
        <f t="shared" si="7"/>
        <v>0.84695532501982396</v>
      </c>
      <c r="Q65">
        <f t="shared" si="8"/>
        <v>0.82736927305382524</v>
      </c>
      <c r="R65">
        <f t="shared" si="9"/>
        <v>0.88366143515361761</v>
      </c>
      <c r="T65">
        <f t="shared" si="12"/>
        <v>0.78461729263287538</v>
      </c>
    </row>
    <row r="66" spans="2:20" x14ac:dyDescent="0.25">
      <c r="B66" s="3">
        <v>7.7</v>
      </c>
      <c r="C66" s="3"/>
      <c r="D66" s="3"/>
      <c r="E66" s="3">
        <v>7.3</v>
      </c>
      <c r="F66" s="3">
        <v>5.0999999999999996</v>
      </c>
      <c r="G66" s="3">
        <v>7.65</v>
      </c>
      <c r="I66" s="2">
        <v>8.24</v>
      </c>
      <c r="M66">
        <f t="shared" si="6"/>
        <v>0.88649072517248184</v>
      </c>
      <c r="P66">
        <f t="shared" si="7"/>
        <v>0.86332286012045589</v>
      </c>
      <c r="Q66">
        <f t="shared" si="8"/>
        <v>0.70757017609793638</v>
      </c>
      <c r="R66">
        <f t="shared" si="9"/>
        <v>0.88366143515361761</v>
      </c>
      <c r="T66">
        <f t="shared" si="12"/>
        <v>0.91592721169711577</v>
      </c>
    </row>
    <row r="67" spans="2:20" x14ac:dyDescent="0.25">
      <c r="B67" s="3">
        <v>7.83</v>
      </c>
      <c r="C67" s="3"/>
      <c r="D67" s="3"/>
      <c r="E67" s="3">
        <v>7.15</v>
      </c>
      <c r="F67" s="3">
        <v>5.0999999999999996</v>
      </c>
      <c r="G67" s="9">
        <v>7.47</v>
      </c>
      <c r="I67" s="2">
        <v>6.84</v>
      </c>
      <c r="M67">
        <f t="shared" si="6"/>
        <v>0.89376176205794344</v>
      </c>
      <c r="P67">
        <f t="shared" si="7"/>
        <v>0.85430604180108061</v>
      </c>
      <c r="Q67">
        <f t="shared" si="8"/>
        <v>0.70757017609793638</v>
      </c>
      <c r="R67">
        <f t="shared" si="9"/>
        <v>0.87332060181539872</v>
      </c>
      <c r="T67">
        <f t="shared" si="12"/>
        <v>0.83505610172011624</v>
      </c>
    </row>
    <row r="68" spans="2:20" x14ac:dyDescent="0.25">
      <c r="B68" s="3">
        <v>7.83</v>
      </c>
      <c r="C68" s="3"/>
      <c r="D68" s="3"/>
      <c r="E68" s="3">
        <v>6.52</v>
      </c>
      <c r="F68" s="3">
        <v>7.07</v>
      </c>
      <c r="G68" s="3">
        <v>7.47</v>
      </c>
      <c r="I68" s="2">
        <v>6.16</v>
      </c>
      <c r="M68">
        <f t="shared" si="6"/>
        <v>0.89376176205794344</v>
      </c>
      <c r="P68">
        <f t="shared" si="7"/>
        <v>0.81424759573192018</v>
      </c>
      <c r="Q68">
        <f t="shared" si="8"/>
        <v>0.84941941379689945</v>
      </c>
      <c r="R68">
        <f t="shared" si="9"/>
        <v>0.87332060181539872</v>
      </c>
      <c r="T68">
        <f t="shared" si="12"/>
        <v>0.78958071216442549</v>
      </c>
    </row>
    <row r="69" spans="2:20" x14ac:dyDescent="0.25">
      <c r="B69" s="3">
        <v>7.97</v>
      </c>
      <c r="C69" s="3"/>
      <c r="D69" s="3"/>
      <c r="E69" s="3">
        <v>6.57</v>
      </c>
      <c r="F69" s="3">
        <v>7.07</v>
      </c>
      <c r="G69" s="3">
        <v>7.47</v>
      </c>
      <c r="I69" s="2">
        <v>8.5399999999999991</v>
      </c>
      <c r="M69">
        <f t="shared" si="6"/>
        <v>0.90145832139611237</v>
      </c>
      <c r="P69">
        <f t="shared" si="7"/>
        <v>0.81756536955978076</v>
      </c>
      <c r="Q69">
        <f t="shared" si="8"/>
        <v>0.84941941379689945</v>
      </c>
      <c r="R69">
        <f t="shared" si="9"/>
        <v>0.87332060181539872</v>
      </c>
      <c r="T69">
        <f t="shared" si="12"/>
        <v>0.93145787068900499</v>
      </c>
    </row>
    <row r="70" spans="2:20" x14ac:dyDescent="0.25">
      <c r="B70" s="3">
        <v>7.97</v>
      </c>
      <c r="C70" s="3"/>
      <c r="D70" s="3"/>
      <c r="E70" s="3">
        <v>7.26</v>
      </c>
      <c r="F70" s="3">
        <v>7.24</v>
      </c>
      <c r="G70" s="3">
        <v>7.47</v>
      </c>
      <c r="I70" s="2">
        <v>8.09</v>
      </c>
      <c r="M70">
        <f t="shared" si="6"/>
        <v>0.90145832139611237</v>
      </c>
      <c r="P70">
        <f t="shared" si="7"/>
        <v>0.86093662070009369</v>
      </c>
      <c r="Q70">
        <f t="shared" si="8"/>
        <v>0.85973856619714695</v>
      </c>
      <c r="R70">
        <f t="shared" si="9"/>
        <v>0.87332060181539872</v>
      </c>
      <c r="T70">
        <f t="shared" si="12"/>
        <v>0.90794852161227224</v>
      </c>
    </row>
    <row r="71" spans="2:20" x14ac:dyDescent="0.25">
      <c r="B71" s="3">
        <v>7.56</v>
      </c>
      <c r="C71" s="3"/>
      <c r="D71" s="3"/>
      <c r="E71" s="3">
        <v>7.8</v>
      </c>
      <c r="F71" s="3">
        <v>6.66</v>
      </c>
      <c r="G71" s="3">
        <v>7.6</v>
      </c>
      <c r="I71" s="11">
        <v>6.56</v>
      </c>
      <c r="M71">
        <f t="shared" si="6"/>
        <v>0.87852179550120646</v>
      </c>
      <c r="P71">
        <f t="shared" si="7"/>
        <v>0.89209460269048035</v>
      </c>
      <c r="Q71">
        <f t="shared" si="8"/>
        <v>0.82347422917030111</v>
      </c>
      <c r="R71">
        <f t="shared" si="9"/>
        <v>0.88081359228079137</v>
      </c>
      <c r="T71">
        <f t="shared" si="12"/>
        <v>0.81690383937566025</v>
      </c>
    </row>
    <row r="72" spans="2:20" x14ac:dyDescent="0.25">
      <c r="B72" s="3">
        <v>7.56</v>
      </c>
      <c r="C72" s="3"/>
      <c r="D72" s="3"/>
      <c r="E72" s="3">
        <v>7.24</v>
      </c>
      <c r="F72" s="3">
        <v>6.8</v>
      </c>
      <c r="G72" s="3">
        <v>7.54</v>
      </c>
      <c r="I72" s="11">
        <v>6.39</v>
      </c>
      <c r="M72">
        <f t="shared" si="6"/>
        <v>0.87852179550120646</v>
      </c>
      <c r="P72">
        <f t="shared" si="7"/>
        <v>0.85973856619714695</v>
      </c>
      <c r="Q72">
        <f t="shared" si="8"/>
        <v>0.83250891270623628</v>
      </c>
      <c r="R72">
        <f t="shared" si="9"/>
        <v>0.87737134586977406</v>
      </c>
      <c r="T72">
        <f t="shared" si="12"/>
        <v>0.80550085815840011</v>
      </c>
    </row>
    <row r="73" spans="2:20" x14ac:dyDescent="0.25">
      <c r="B73" s="3">
        <v>7.72</v>
      </c>
      <c r="C73" s="3"/>
      <c r="D73" s="3"/>
      <c r="E73" s="3">
        <v>7.32</v>
      </c>
      <c r="F73" s="3">
        <v>7.33</v>
      </c>
      <c r="G73" s="3">
        <v>7.72</v>
      </c>
      <c r="I73" s="11">
        <v>7.38</v>
      </c>
      <c r="M73">
        <f t="shared" si="6"/>
        <v>0.88761730033573616</v>
      </c>
      <c r="P73">
        <f t="shared" si="7"/>
        <v>0.86451108105839192</v>
      </c>
      <c r="Q73">
        <f t="shared" si="8"/>
        <v>0.86510397464112798</v>
      </c>
      <c r="R73">
        <f t="shared" si="9"/>
        <v>0.88761730033573616</v>
      </c>
      <c r="T73">
        <f t="shared" si="12"/>
        <v>0.86805636182304158</v>
      </c>
    </row>
    <row r="74" spans="2:20" x14ac:dyDescent="0.25">
      <c r="B74" s="3">
        <v>7.72</v>
      </c>
      <c r="C74" s="3"/>
      <c r="D74" s="3"/>
      <c r="E74" s="3">
        <v>7.19</v>
      </c>
      <c r="F74" s="3">
        <v>6.55</v>
      </c>
      <c r="G74" s="3">
        <v>7.63</v>
      </c>
      <c r="I74" s="13"/>
      <c r="M74">
        <f t="shared" si="6"/>
        <v>0.88761730033573616</v>
      </c>
      <c r="P74">
        <f t="shared" si="7"/>
        <v>0.85672889038288258</v>
      </c>
      <c r="Q74">
        <f t="shared" si="8"/>
        <v>0.81624129999178308</v>
      </c>
      <c r="R74">
        <f t="shared" si="9"/>
        <v>0.88252453795488051</v>
      </c>
    </row>
    <row r="75" spans="2:20" x14ac:dyDescent="0.25">
      <c r="B75" s="3">
        <v>8.07</v>
      </c>
      <c r="C75" s="3"/>
      <c r="D75" s="3"/>
      <c r="E75" s="3">
        <v>6.82</v>
      </c>
      <c r="F75" s="2">
        <v>6.24</v>
      </c>
      <c r="G75" s="3">
        <v>7.62</v>
      </c>
      <c r="M75">
        <f t="shared" si="6"/>
        <v>0.90687353472207044</v>
      </c>
      <c r="P75">
        <f t="shared" si="7"/>
        <v>0.83378437465647892</v>
      </c>
      <c r="Q75">
        <f t="shared" si="8"/>
        <v>0.795184589682424</v>
      </c>
      <c r="R75">
        <f t="shared" si="9"/>
        <v>0.88195497133960055</v>
      </c>
    </row>
    <row r="76" spans="2:20" x14ac:dyDescent="0.25">
      <c r="B76" s="3">
        <v>7.94</v>
      </c>
      <c r="C76" s="3"/>
      <c r="D76" s="3"/>
      <c r="E76" s="3">
        <v>6.89</v>
      </c>
      <c r="F76" s="2">
        <v>6.53</v>
      </c>
      <c r="G76" s="3">
        <v>7.7</v>
      </c>
      <c r="M76">
        <f t="shared" si="6"/>
        <v>0.89982050242709632</v>
      </c>
      <c r="P76">
        <f t="shared" si="7"/>
        <v>0.83821922190762577</v>
      </c>
      <c r="Q76">
        <f t="shared" si="8"/>
        <v>0.81491318127507395</v>
      </c>
      <c r="R76">
        <f t="shared" si="9"/>
        <v>0.88649072517248184</v>
      </c>
    </row>
    <row r="77" spans="2:20" x14ac:dyDescent="0.25">
      <c r="B77" s="3">
        <v>8.1999999999999993</v>
      </c>
      <c r="C77" s="3"/>
      <c r="D77" s="3"/>
      <c r="E77" s="3">
        <v>6.51</v>
      </c>
      <c r="F77" s="2">
        <v>6.73</v>
      </c>
      <c r="G77" s="3">
        <v>7.63</v>
      </c>
      <c r="M77">
        <f t="shared" si="6"/>
        <v>0.91381385238371671</v>
      </c>
      <c r="P77">
        <f t="shared" si="7"/>
        <v>0.81358098856819194</v>
      </c>
      <c r="Q77">
        <f t="shared" si="8"/>
        <v>0.82801506422397686</v>
      </c>
      <c r="R77">
        <f t="shared" si="9"/>
        <v>0.88252453795488051</v>
      </c>
    </row>
    <row r="78" spans="2:20" x14ac:dyDescent="0.25">
      <c r="B78" s="3">
        <v>7.45</v>
      </c>
      <c r="C78" s="3"/>
      <c r="D78" s="3"/>
      <c r="E78" s="3">
        <v>6.61</v>
      </c>
      <c r="F78" s="2">
        <v>5.98</v>
      </c>
      <c r="G78" s="3">
        <v>7.67</v>
      </c>
      <c r="M78">
        <f t="shared" si="6"/>
        <v>0.87215627274829288</v>
      </c>
      <c r="P78">
        <f t="shared" si="7"/>
        <v>0.82020145948564027</v>
      </c>
      <c r="Q78">
        <f t="shared" si="8"/>
        <v>0.77670118398841093</v>
      </c>
      <c r="R78">
        <f t="shared" si="9"/>
        <v>0.88479536394898095</v>
      </c>
    </row>
    <row r="79" spans="2:20" x14ac:dyDescent="0.25">
      <c r="B79" s="3">
        <v>7.48</v>
      </c>
      <c r="C79" s="3"/>
      <c r="D79" s="3"/>
      <c r="E79" s="3">
        <v>6.19</v>
      </c>
      <c r="F79" s="2">
        <v>6.35</v>
      </c>
      <c r="G79" s="3">
        <v>7.38</v>
      </c>
      <c r="M79">
        <f t="shared" si="6"/>
        <v>0.87390159786446142</v>
      </c>
      <c r="P79">
        <f t="shared" si="7"/>
        <v>0.79169064902011799</v>
      </c>
      <c r="Q79">
        <f t="shared" si="8"/>
        <v>0.80277372529197566</v>
      </c>
      <c r="R79">
        <f t="shared" si="9"/>
        <v>0.86805636182304158</v>
      </c>
    </row>
    <row r="80" spans="2:20" x14ac:dyDescent="0.25">
      <c r="B80" s="3">
        <v>7.7</v>
      </c>
      <c r="C80" s="3"/>
      <c r="D80" s="3"/>
      <c r="E80" s="2">
        <v>6.98</v>
      </c>
      <c r="F80" s="2">
        <v>6.78</v>
      </c>
      <c r="G80" s="3">
        <v>7.28</v>
      </c>
      <c r="M80">
        <f t="shared" si="6"/>
        <v>0.88649072517248184</v>
      </c>
      <c r="P80">
        <f t="shared" si="7"/>
        <v>0.84385542262316116</v>
      </c>
      <c r="Q80">
        <f t="shared" si="8"/>
        <v>0.83122969386706336</v>
      </c>
      <c r="R80">
        <f t="shared" si="9"/>
        <v>0.86213137931303718</v>
      </c>
    </row>
    <row r="81" spans="2:18" x14ac:dyDescent="0.25">
      <c r="B81" s="3">
        <v>7.7</v>
      </c>
      <c r="C81" s="3"/>
      <c r="D81" s="3"/>
      <c r="E81" s="2">
        <v>6.65</v>
      </c>
      <c r="F81" s="2">
        <v>6.29</v>
      </c>
      <c r="G81" s="3">
        <v>7.6</v>
      </c>
      <c r="M81">
        <f t="shared" ref="M81:M87" si="13">LOG10(B81)</f>
        <v>0.88649072517248184</v>
      </c>
      <c r="P81">
        <f t="shared" ref="P81:P144" si="14">LOG10(E81)</f>
        <v>0.82282164530310464</v>
      </c>
      <c r="Q81">
        <f t="shared" ref="Q81:R86" si="15">LOG10(F81)</f>
        <v>0.79865064544526898</v>
      </c>
      <c r="R81">
        <f t="shared" si="15"/>
        <v>0.88081359228079137</v>
      </c>
    </row>
    <row r="82" spans="2:18" x14ac:dyDescent="0.25">
      <c r="B82" s="3">
        <v>6.92</v>
      </c>
      <c r="C82" s="3"/>
      <c r="D82" s="3"/>
      <c r="E82" s="2">
        <v>6.66</v>
      </c>
      <c r="F82" s="2">
        <v>7.05</v>
      </c>
      <c r="G82" s="3">
        <v>7.54</v>
      </c>
      <c r="M82">
        <f t="shared" si="13"/>
        <v>0.84010609445675777</v>
      </c>
      <c r="P82">
        <f t="shared" si="14"/>
        <v>0.82347422917030111</v>
      </c>
      <c r="Q82">
        <f t="shared" si="15"/>
        <v>0.84818911699139865</v>
      </c>
      <c r="R82">
        <f t="shared" si="15"/>
        <v>0.87737134586977406</v>
      </c>
    </row>
    <row r="83" spans="2:18" x14ac:dyDescent="0.25">
      <c r="B83" s="3">
        <v>7.62</v>
      </c>
      <c r="C83" s="3"/>
      <c r="D83" s="3"/>
      <c r="E83" s="2">
        <v>6.59</v>
      </c>
      <c r="F83" s="2">
        <v>6.25</v>
      </c>
      <c r="G83" s="3">
        <v>7.49</v>
      </c>
      <c r="M83">
        <f t="shared" si="13"/>
        <v>0.88195497133960055</v>
      </c>
      <c r="P83">
        <f t="shared" si="14"/>
        <v>0.81888541459400987</v>
      </c>
      <c r="Q83">
        <f t="shared" si="15"/>
        <v>0.79588001734407521</v>
      </c>
      <c r="R83">
        <f t="shared" si="15"/>
        <v>0.87448181769946653</v>
      </c>
    </row>
    <row r="84" spans="2:18" x14ac:dyDescent="0.25">
      <c r="B84" s="3">
        <v>7.62</v>
      </c>
      <c r="C84" s="3"/>
      <c r="D84" s="3"/>
      <c r="E84" s="2">
        <v>7.31</v>
      </c>
      <c r="F84" s="2">
        <v>6.68</v>
      </c>
      <c r="G84" s="3">
        <v>7.49</v>
      </c>
      <c r="M84">
        <f t="shared" si="13"/>
        <v>0.88195497133960055</v>
      </c>
      <c r="P84">
        <f t="shared" si="14"/>
        <v>0.86391737695786042</v>
      </c>
      <c r="Q84">
        <f t="shared" si="15"/>
        <v>0.8247764624755457</v>
      </c>
      <c r="R84">
        <f t="shared" si="15"/>
        <v>0.87448181769946653</v>
      </c>
    </row>
    <row r="85" spans="2:18" x14ac:dyDescent="0.25">
      <c r="B85" s="3">
        <v>7.68</v>
      </c>
      <c r="C85" s="3"/>
      <c r="D85" s="3"/>
      <c r="E85" s="2">
        <v>7.25</v>
      </c>
      <c r="F85" s="2">
        <v>6.46</v>
      </c>
      <c r="G85" s="3">
        <v>7.26</v>
      </c>
      <c r="M85">
        <f t="shared" si="13"/>
        <v>0.88536122003151196</v>
      </c>
      <c r="P85">
        <f t="shared" si="14"/>
        <v>0.86033800657099369</v>
      </c>
      <c r="Q85">
        <f t="shared" si="15"/>
        <v>0.81023251799508411</v>
      </c>
      <c r="R85">
        <f t="shared" si="15"/>
        <v>0.86093662070009369</v>
      </c>
    </row>
    <row r="86" spans="2:18" x14ac:dyDescent="0.25">
      <c r="B86" s="3">
        <v>7.68</v>
      </c>
      <c r="C86" s="3"/>
      <c r="D86" s="3"/>
      <c r="E86" s="2">
        <v>6.8</v>
      </c>
      <c r="F86" s="6">
        <v>5.97</v>
      </c>
      <c r="G86" s="3">
        <v>7.26</v>
      </c>
      <c r="M86">
        <f t="shared" si="13"/>
        <v>0.88536122003151196</v>
      </c>
      <c r="P86">
        <f t="shared" si="14"/>
        <v>0.83250891270623628</v>
      </c>
      <c r="Q86">
        <f t="shared" si="15"/>
        <v>0.77597433112936909</v>
      </c>
      <c r="R86">
        <f t="shared" si="15"/>
        <v>0.86093662070009369</v>
      </c>
    </row>
    <row r="87" spans="2:18" x14ac:dyDescent="0.25">
      <c r="B87" s="3">
        <v>7.98</v>
      </c>
      <c r="C87" s="3"/>
      <c r="D87" s="3"/>
      <c r="E87" s="2">
        <v>6.82</v>
      </c>
      <c r="G87" s="3">
        <v>7.71</v>
      </c>
      <c r="M87">
        <f t="shared" si="13"/>
        <v>0.90200289135072942</v>
      </c>
      <c r="P87">
        <f t="shared" si="14"/>
        <v>0.83378437465647892</v>
      </c>
      <c r="R87">
        <f t="shared" ref="R87:R111" si="16">LOG10(G87)</f>
        <v>0.88705437805095699</v>
      </c>
    </row>
    <row r="88" spans="2:18" x14ac:dyDescent="0.25">
      <c r="B88" s="2"/>
      <c r="C88" s="2"/>
      <c r="D88" s="2"/>
      <c r="E88" s="2">
        <v>6.68</v>
      </c>
      <c r="G88" s="3">
        <v>7.71</v>
      </c>
      <c r="P88">
        <f t="shared" si="14"/>
        <v>0.8247764624755457</v>
      </c>
      <c r="R88">
        <f t="shared" si="16"/>
        <v>0.88705437805095699</v>
      </c>
    </row>
    <row r="89" spans="2:18" x14ac:dyDescent="0.25">
      <c r="B89" s="2"/>
      <c r="C89" s="2"/>
      <c r="D89" s="2"/>
      <c r="E89" s="2">
        <v>6.51</v>
      </c>
      <c r="G89" s="3">
        <v>7.54</v>
      </c>
      <c r="P89">
        <f t="shared" si="14"/>
        <v>0.81358098856819194</v>
      </c>
      <c r="R89">
        <f t="shared" si="16"/>
        <v>0.87737134586977406</v>
      </c>
    </row>
    <row r="90" spans="2:18" x14ac:dyDescent="0.25">
      <c r="B90" s="2"/>
      <c r="C90" s="2"/>
      <c r="D90" s="2"/>
      <c r="E90" s="2">
        <v>6.63</v>
      </c>
      <c r="G90" s="3">
        <v>7.54</v>
      </c>
      <c r="P90">
        <f t="shared" si="14"/>
        <v>0.8215135284047731</v>
      </c>
      <c r="R90">
        <f t="shared" si="16"/>
        <v>0.87737134586977406</v>
      </c>
    </row>
    <row r="91" spans="2:18" x14ac:dyDescent="0.25">
      <c r="B91" s="2"/>
      <c r="C91" s="2"/>
      <c r="D91" s="2"/>
      <c r="E91" s="2">
        <v>5.04</v>
      </c>
      <c r="G91" s="3">
        <v>7.08</v>
      </c>
      <c r="P91">
        <f t="shared" si="14"/>
        <v>0.70243053644552533</v>
      </c>
      <c r="R91">
        <f t="shared" si="16"/>
        <v>0.85003325768976901</v>
      </c>
    </row>
    <row r="92" spans="2:18" x14ac:dyDescent="0.25">
      <c r="B92" s="2"/>
      <c r="C92" s="2"/>
      <c r="D92" s="2"/>
      <c r="E92" s="3">
        <v>6.93</v>
      </c>
      <c r="G92" s="3">
        <v>7.08</v>
      </c>
      <c r="P92">
        <f t="shared" si="14"/>
        <v>0.84073323461180671</v>
      </c>
      <c r="R92">
        <f t="shared" si="16"/>
        <v>0.85003325768976901</v>
      </c>
    </row>
    <row r="93" spans="2:18" x14ac:dyDescent="0.25">
      <c r="B93" s="2"/>
      <c r="C93" s="2"/>
      <c r="D93" s="2"/>
      <c r="E93" s="3">
        <v>7.02</v>
      </c>
      <c r="G93" s="3">
        <v>7.12</v>
      </c>
      <c r="P93">
        <f t="shared" si="14"/>
        <v>0.84633711212980522</v>
      </c>
      <c r="R93">
        <f t="shared" si="16"/>
        <v>0.85247999363685634</v>
      </c>
    </row>
    <row r="94" spans="2:18" x14ac:dyDescent="0.25">
      <c r="B94" s="2"/>
      <c r="C94" s="2"/>
      <c r="D94" s="2"/>
      <c r="E94" s="3">
        <v>6.5</v>
      </c>
      <c r="G94" s="3">
        <v>7.12</v>
      </c>
      <c r="P94">
        <f t="shared" si="14"/>
        <v>0.81291335664285558</v>
      </c>
      <c r="R94">
        <f t="shared" si="16"/>
        <v>0.85247999363685634</v>
      </c>
    </row>
    <row r="95" spans="2:18" x14ac:dyDescent="0.25">
      <c r="E95" s="3">
        <v>6.7</v>
      </c>
      <c r="G95" s="3">
        <v>7.06</v>
      </c>
      <c r="P95">
        <f t="shared" si="14"/>
        <v>0.82607480270082645</v>
      </c>
      <c r="R95">
        <f t="shared" si="16"/>
        <v>0.84880470105180372</v>
      </c>
    </row>
    <row r="96" spans="2:18" x14ac:dyDescent="0.25">
      <c r="E96" s="3">
        <v>6.82</v>
      </c>
      <c r="G96" s="3">
        <v>7.06</v>
      </c>
      <c r="P96">
        <f t="shared" si="14"/>
        <v>0.83378437465647892</v>
      </c>
      <c r="R96">
        <f t="shared" si="16"/>
        <v>0.84880470105180372</v>
      </c>
    </row>
    <row r="97" spans="5:18" x14ac:dyDescent="0.25">
      <c r="E97" s="3">
        <v>7.66</v>
      </c>
      <c r="G97" s="3">
        <v>7.61</v>
      </c>
      <c r="P97">
        <f t="shared" si="14"/>
        <v>0.88422876963260399</v>
      </c>
      <c r="R97">
        <f t="shared" si="16"/>
        <v>0.88138465677057287</v>
      </c>
    </row>
    <row r="98" spans="5:18" x14ac:dyDescent="0.25">
      <c r="E98" s="3">
        <v>7.66</v>
      </c>
      <c r="G98" s="3">
        <v>7.61</v>
      </c>
      <c r="P98">
        <f t="shared" si="14"/>
        <v>0.88422876963260399</v>
      </c>
      <c r="R98">
        <f t="shared" si="16"/>
        <v>0.88138465677057287</v>
      </c>
    </row>
    <row r="99" spans="5:18" x14ac:dyDescent="0.25">
      <c r="E99" s="3">
        <v>7.88</v>
      </c>
      <c r="G99" s="3">
        <v>7.5</v>
      </c>
      <c r="P99">
        <f t="shared" si="14"/>
        <v>0.8965262174895553</v>
      </c>
      <c r="R99">
        <f t="shared" si="16"/>
        <v>0.87506126339170009</v>
      </c>
    </row>
    <row r="100" spans="5:18" x14ac:dyDescent="0.25">
      <c r="E100" s="3">
        <v>7.23</v>
      </c>
      <c r="G100" s="3">
        <v>7.5</v>
      </c>
      <c r="P100">
        <f t="shared" si="14"/>
        <v>0.85913829729453084</v>
      </c>
      <c r="R100">
        <f t="shared" si="16"/>
        <v>0.87506126339170009</v>
      </c>
    </row>
    <row r="101" spans="5:18" x14ac:dyDescent="0.25">
      <c r="E101" s="3">
        <v>7.88</v>
      </c>
      <c r="G101" s="3">
        <v>7.41</v>
      </c>
      <c r="P101">
        <f t="shared" si="14"/>
        <v>0.8965262174895553</v>
      </c>
      <c r="R101">
        <f t="shared" si="16"/>
        <v>0.86981820797932818</v>
      </c>
    </row>
    <row r="102" spans="5:18" x14ac:dyDescent="0.25">
      <c r="E102" s="3">
        <v>7.23</v>
      </c>
      <c r="G102" s="3">
        <v>6.99</v>
      </c>
      <c r="P102">
        <f t="shared" si="14"/>
        <v>0.85913829729453084</v>
      </c>
      <c r="R102">
        <f t="shared" si="16"/>
        <v>0.84447717574568137</v>
      </c>
    </row>
    <row r="103" spans="5:18" x14ac:dyDescent="0.25">
      <c r="E103" s="3">
        <v>7.74</v>
      </c>
      <c r="G103" s="3">
        <v>7.31</v>
      </c>
      <c r="P103">
        <f t="shared" si="14"/>
        <v>0.88874096068289266</v>
      </c>
      <c r="R103">
        <f t="shared" si="16"/>
        <v>0.86391737695786042</v>
      </c>
    </row>
    <row r="104" spans="5:18" x14ac:dyDescent="0.25">
      <c r="E104" s="3">
        <v>7.47</v>
      </c>
      <c r="G104" s="3">
        <v>7.75</v>
      </c>
      <c r="P104">
        <f t="shared" si="14"/>
        <v>0.87332060181539872</v>
      </c>
      <c r="R104">
        <f t="shared" si="16"/>
        <v>0.88930170250631024</v>
      </c>
    </row>
    <row r="105" spans="5:18" x14ac:dyDescent="0.25">
      <c r="E105" s="3">
        <v>7.47</v>
      </c>
      <c r="G105" s="3">
        <v>7.63</v>
      </c>
      <c r="P105">
        <f t="shared" si="14"/>
        <v>0.87332060181539872</v>
      </c>
      <c r="R105">
        <f t="shared" si="16"/>
        <v>0.88252453795488051</v>
      </c>
    </row>
    <row r="106" spans="5:18" x14ac:dyDescent="0.25">
      <c r="E106" s="3">
        <v>7.16</v>
      </c>
      <c r="G106" s="3">
        <v>6.6</v>
      </c>
      <c r="P106">
        <f t="shared" si="14"/>
        <v>0.8549130223078556</v>
      </c>
      <c r="R106">
        <f t="shared" si="16"/>
        <v>0.81954393554186866</v>
      </c>
    </row>
    <row r="107" spans="5:18" x14ac:dyDescent="0.25">
      <c r="E107" s="3">
        <v>7.16</v>
      </c>
      <c r="G107" s="3">
        <v>6.64</v>
      </c>
      <c r="P107">
        <f t="shared" si="14"/>
        <v>0.8549130223078556</v>
      </c>
      <c r="R107">
        <f t="shared" si="16"/>
        <v>0.8221680793680175</v>
      </c>
    </row>
    <row r="108" spans="5:18" x14ac:dyDescent="0.25">
      <c r="E108" s="3">
        <v>8.19</v>
      </c>
      <c r="G108" s="3">
        <v>7.37</v>
      </c>
      <c r="P108">
        <f t="shared" si="14"/>
        <v>0.9132839017604184</v>
      </c>
      <c r="R108">
        <f t="shared" si="16"/>
        <v>0.86746748785905148</v>
      </c>
    </row>
    <row r="109" spans="5:18" x14ac:dyDescent="0.25">
      <c r="E109" s="3">
        <v>7.4</v>
      </c>
      <c r="G109" s="3">
        <v>6.88</v>
      </c>
      <c r="P109">
        <f t="shared" si="14"/>
        <v>0.86923171973097624</v>
      </c>
      <c r="R109">
        <f t="shared" si="16"/>
        <v>0.83758843823551132</v>
      </c>
    </row>
    <row r="110" spans="5:18" x14ac:dyDescent="0.25">
      <c r="E110" s="3">
        <v>7.5</v>
      </c>
      <c r="G110" s="3">
        <v>6.89</v>
      </c>
      <c r="P110">
        <f t="shared" si="14"/>
        <v>0.87506126339170009</v>
      </c>
      <c r="R110">
        <f t="shared" si="16"/>
        <v>0.83821922190762577</v>
      </c>
    </row>
    <row r="111" spans="5:18" x14ac:dyDescent="0.25">
      <c r="E111" s="3">
        <v>7.2</v>
      </c>
      <c r="G111" s="3">
        <v>6.97</v>
      </c>
      <c r="P111">
        <f t="shared" si="14"/>
        <v>0.85733249643126852</v>
      </c>
      <c r="R111">
        <f t="shared" si="16"/>
        <v>0.84323277809800945</v>
      </c>
    </row>
    <row r="112" spans="5:18" x14ac:dyDescent="0.25">
      <c r="E112" s="3">
        <v>8.07</v>
      </c>
      <c r="P112">
        <f t="shared" si="14"/>
        <v>0.90687353472207044</v>
      </c>
    </row>
    <row r="113" spans="5:16" x14ac:dyDescent="0.25">
      <c r="E113" s="3">
        <v>7.61</v>
      </c>
      <c r="P113">
        <f t="shared" si="14"/>
        <v>0.88138465677057287</v>
      </c>
    </row>
    <row r="114" spans="5:16" x14ac:dyDescent="0.25">
      <c r="E114" s="3">
        <v>7.94</v>
      </c>
      <c r="P114">
        <f t="shared" si="14"/>
        <v>0.89982050242709632</v>
      </c>
    </row>
    <row r="115" spans="5:16" x14ac:dyDescent="0.25">
      <c r="E115" s="3">
        <v>7.54</v>
      </c>
      <c r="P115">
        <f t="shared" si="14"/>
        <v>0.87737134586977406</v>
      </c>
    </row>
    <row r="116" spans="5:16" x14ac:dyDescent="0.25">
      <c r="E116" s="3">
        <v>7.54</v>
      </c>
      <c r="P116">
        <f t="shared" si="14"/>
        <v>0.87737134586977406</v>
      </c>
    </row>
    <row r="117" spans="5:16" x14ac:dyDescent="0.25">
      <c r="E117" s="3">
        <v>7.97</v>
      </c>
      <c r="P117">
        <f t="shared" si="14"/>
        <v>0.90145832139611237</v>
      </c>
    </row>
    <row r="118" spans="5:16" x14ac:dyDescent="0.25">
      <c r="E118" s="3">
        <v>7.97</v>
      </c>
      <c r="P118">
        <f t="shared" si="14"/>
        <v>0.90145832139611237</v>
      </c>
    </row>
    <row r="119" spans="5:16" x14ac:dyDescent="0.25">
      <c r="E119" s="3">
        <v>7.79</v>
      </c>
      <c r="P119">
        <f t="shared" si="14"/>
        <v>0.89153745767256443</v>
      </c>
    </row>
    <row r="120" spans="5:16" x14ac:dyDescent="0.25">
      <c r="E120" s="3">
        <v>7.79</v>
      </c>
      <c r="P120">
        <f t="shared" si="14"/>
        <v>0.89153745767256443</v>
      </c>
    </row>
    <row r="121" spans="5:16" x14ac:dyDescent="0.25">
      <c r="E121" s="3">
        <v>7.53</v>
      </c>
      <c r="P121">
        <f t="shared" si="14"/>
        <v>0.87679497620070057</v>
      </c>
    </row>
    <row r="122" spans="5:16" x14ac:dyDescent="0.25">
      <c r="E122" s="3">
        <v>7.53</v>
      </c>
      <c r="P122">
        <f t="shared" si="14"/>
        <v>0.87679497620070057</v>
      </c>
    </row>
    <row r="123" spans="5:16" x14ac:dyDescent="0.25">
      <c r="E123" s="3">
        <v>7.73</v>
      </c>
      <c r="P123">
        <f t="shared" si="14"/>
        <v>0.88817949391832496</v>
      </c>
    </row>
    <row r="124" spans="5:16" x14ac:dyDescent="0.25">
      <c r="E124" s="3">
        <v>7.73</v>
      </c>
      <c r="P124">
        <f t="shared" si="14"/>
        <v>0.88817949391832496</v>
      </c>
    </row>
    <row r="125" spans="5:16" x14ac:dyDescent="0.25">
      <c r="E125" s="3">
        <v>7.36</v>
      </c>
      <c r="P125">
        <f t="shared" si="14"/>
        <v>0.86687781433749889</v>
      </c>
    </row>
    <row r="126" spans="5:16" x14ac:dyDescent="0.25">
      <c r="E126" s="3">
        <v>7.36</v>
      </c>
      <c r="P126">
        <f t="shared" si="14"/>
        <v>0.86687781433749889</v>
      </c>
    </row>
    <row r="127" spans="5:16" x14ac:dyDescent="0.25">
      <c r="E127" s="3">
        <v>7.42</v>
      </c>
      <c r="P127">
        <f t="shared" si="14"/>
        <v>0.87040390527902711</v>
      </c>
    </row>
    <row r="128" spans="5:16" x14ac:dyDescent="0.25">
      <c r="E128" s="3">
        <v>7.42</v>
      </c>
      <c r="P128">
        <f t="shared" si="14"/>
        <v>0.87040390527902711</v>
      </c>
    </row>
    <row r="129" spans="5:16" x14ac:dyDescent="0.25">
      <c r="E129" s="3">
        <v>7.83</v>
      </c>
      <c r="P129">
        <f t="shared" si="14"/>
        <v>0.89376176205794344</v>
      </c>
    </row>
    <row r="130" spans="5:16" x14ac:dyDescent="0.25">
      <c r="E130" s="3">
        <v>7.83</v>
      </c>
      <c r="P130">
        <f t="shared" si="14"/>
        <v>0.89376176205794344</v>
      </c>
    </row>
    <row r="131" spans="5:16" x14ac:dyDescent="0.25">
      <c r="E131" s="3">
        <v>7.45</v>
      </c>
      <c r="P131">
        <f t="shared" si="14"/>
        <v>0.87215627274829288</v>
      </c>
    </row>
    <row r="132" spans="5:16" x14ac:dyDescent="0.25">
      <c r="E132" s="3">
        <v>7.45</v>
      </c>
      <c r="P132">
        <f t="shared" si="14"/>
        <v>0.87215627274829288</v>
      </c>
    </row>
    <row r="133" spans="5:16" x14ac:dyDescent="0.25">
      <c r="E133" s="3">
        <v>5.78</v>
      </c>
      <c r="P133">
        <f t="shared" si="14"/>
        <v>0.76192783842052902</v>
      </c>
    </row>
    <row r="134" spans="5:16" x14ac:dyDescent="0.25">
      <c r="E134" s="3">
        <v>7.04</v>
      </c>
      <c r="P134">
        <f t="shared" si="14"/>
        <v>0.84757265914211222</v>
      </c>
    </row>
    <row r="135" spans="5:16" x14ac:dyDescent="0.25">
      <c r="E135" s="3">
        <v>7.04</v>
      </c>
      <c r="P135">
        <f t="shared" si="14"/>
        <v>0.84757265914211222</v>
      </c>
    </row>
    <row r="136" spans="5:16" x14ac:dyDescent="0.25">
      <c r="E136" s="3">
        <v>6.98</v>
      </c>
      <c r="P136">
        <f t="shared" si="14"/>
        <v>0.84385542262316116</v>
      </c>
    </row>
    <row r="137" spans="5:16" x14ac:dyDescent="0.25">
      <c r="E137" s="3">
        <v>6.98</v>
      </c>
      <c r="P137">
        <f t="shared" si="14"/>
        <v>0.84385542262316116</v>
      </c>
    </row>
    <row r="138" spans="5:16" x14ac:dyDescent="0.25">
      <c r="E138" s="3">
        <v>6.09</v>
      </c>
      <c r="P138">
        <f t="shared" si="14"/>
        <v>0.78461729263287538</v>
      </c>
    </row>
    <row r="139" spans="5:16" x14ac:dyDescent="0.25">
      <c r="E139" s="3">
        <v>7.06</v>
      </c>
      <c r="P139">
        <f t="shared" si="14"/>
        <v>0.84880470105180372</v>
      </c>
    </row>
    <row r="140" spans="5:16" x14ac:dyDescent="0.25">
      <c r="E140" s="3">
        <v>6.81</v>
      </c>
      <c r="P140">
        <f t="shared" si="14"/>
        <v>0.83314711191278512</v>
      </c>
    </row>
    <row r="141" spans="5:16" x14ac:dyDescent="0.25">
      <c r="E141" s="3">
        <v>6.9</v>
      </c>
      <c r="P141">
        <f t="shared" si="14"/>
        <v>0.83884909073725533</v>
      </c>
    </row>
    <row r="142" spans="5:16" x14ac:dyDescent="0.25">
      <c r="E142" s="3">
        <v>7.15</v>
      </c>
      <c r="P142">
        <f t="shared" si="14"/>
        <v>0.85430604180108061</v>
      </c>
    </row>
    <row r="143" spans="5:16" x14ac:dyDescent="0.25">
      <c r="E143" s="3">
        <v>6.69</v>
      </c>
      <c r="P143">
        <f t="shared" si="14"/>
        <v>0.82542611776782315</v>
      </c>
    </row>
    <row r="144" spans="5:16" x14ac:dyDescent="0.25">
      <c r="E144" s="3">
        <v>6.69</v>
      </c>
      <c r="P144">
        <f t="shared" si="14"/>
        <v>0.82542611776782315</v>
      </c>
    </row>
    <row r="145" spans="5:16" x14ac:dyDescent="0.25">
      <c r="E145" s="3">
        <v>6.67</v>
      </c>
      <c r="P145">
        <f t="shared" ref="P145:P188" si="17">LOG10(E145)</f>
        <v>0.82412583391654892</v>
      </c>
    </row>
    <row r="146" spans="5:16" x14ac:dyDescent="0.25">
      <c r="E146" s="3">
        <v>6.67</v>
      </c>
      <c r="P146">
        <f t="shared" si="17"/>
        <v>0.82412583391654892</v>
      </c>
    </row>
    <row r="147" spans="5:16" x14ac:dyDescent="0.25">
      <c r="E147" s="3">
        <v>6.83</v>
      </c>
      <c r="P147">
        <f t="shared" si="17"/>
        <v>0.83442070368153254</v>
      </c>
    </row>
    <row r="148" spans="5:16" x14ac:dyDescent="0.25">
      <c r="E148" s="3">
        <v>6.83</v>
      </c>
      <c r="P148">
        <f t="shared" si="17"/>
        <v>0.83442070368153254</v>
      </c>
    </row>
    <row r="149" spans="5:16" x14ac:dyDescent="0.25">
      <c r="E149" s="3">
        <v>6.72</v>
      </c>
      <c r="P149">
        <f t="shared" si="17"/>
        <v>0.82736927305382524</v>
      </c>
    </row>
    <row r="150" spans="5:16" x14ac:dyDescent="0.25">
      <c r="E150" s="3">
        <v>6.72</v>
      </c>
      <c r="P150">
        <f t="shared" si="17"/>
        <v>0.82736927305382524</v>
      </c>
    </row>
    <row r="151" spans="5:16" x14ac:dyDescent="0.25">
      <c r="E151" s="3">
        <v>6.32</v>
      </c>
      <c r="P151">
        <f t="shared" si="17"/>
        <v>0.80071707828238503</v>
      </c>
    </row>
    <row r="152" spans="5:16" x14ac:dyDescent="0.25">
      <c r="E152" s="3">
        <v>6.32</v>
      </c>
      <c r="P152">
        <f t="shared" si="17"/>
        <v>0.80071707828238503</v>
      </c>
    </row>
    <row r="153" spans="5:16" x14ac:dyDescent="0.25">
      <c r="E153" s="3">
        <v>6.38</v>
      </c>
      <c r="P153">
        <f t="shared" si="17"/>
        <v>0.80482067872116236</v>
      </c>
    </row>
    <row r="154" spans="5:16" x14ac:dyDescent="0.25">
      <c r="E154" s="3">
        <v>6.38</v>
      </c>
      <c r="P154">
        <f t="shared" si="17"/>
        <v>0.80482067872116236</v>
      </c>
    </row>
    <row r="155" spans="5:16" x14ac:dyDescent="0.25">
      <c r="E155" s="3">
        <v>6.37</v>
      </c>
      <c r="P155">
        <f t="shared" si="17"/>
        <v>0.80413943233535046</v>
      </c>
    </row>
    <row r="156" spans="5:16" x14ac:dyDescent="0.25">
      <c r="E156" s="3">
        <v>6.37</v>
      </c>
      <c r="P156">
        <f t="shared" si="17"/>
        <v>0.80413943233535046</v>
      </c>
    </row>
    <row r="157" spans="5:16" x14ac:dyDescent="0.25">
      <c r="E157" s="3">
        <v>6.96</v>
      </c>
      <c r="P157">
        <f t="shared" si="17"/>
        <v>0.84260923961056211</v>
      </c>
    </row>
    <row r="158" spans="5:16" x14ac:dyDescent="0.25">
      <c r="E158" s="3">
        <v>6.96</v>
      </c>
      <c r="P158">
        <f t="shared" si="17"/>
        <v>0.84260923961056211</v>
      </c>
    </row>
    <row r="159" spans="5:16" x14ac:dyDescent="0.25">
      <c r="E159" s="3">
        <v>6.58</v>
      </c>
      <c r="P159">
        <f t="shared" si="17"/>
        <v>0.81822589361395548</v>
      </c>
    </row>
    <row r="160" spans="5:16" x14ac:dyDescent="0.25">
      <c r="E160" s="3">
        <v>6.58</v>
      </c>
      <c r="P160">
        <f t="shared" si="17"/>
        <v>0.81822589361395548</v>
      </c>
    </row>
    <row r="161" spans="5:16" x14ac:dyDescent="0.25">
      <c r="E161" s="3">
        <v>6.76</v>
      </c>
      <c r="P161">
        <f t="shared" si="17"/>
        <v>0.82994669594163595</v>
      </c>
    </row>
    <row r="162" spans="5:16" x14ac:dyDescent="0.25">
      <c r="E162" s="3">
        <v>6.76</v>
      </c>
      <c r="P162">
        <f t="shared" si="17"/>
        <v>0.82994669594163595</v>
      </c>
    </row>
    <row r="163" spans="5:16" x14ac:dyDescent="0.25">
      <c r="E163" s="3">
        <v>6.46</v>
      </c>
      <c r="P163">
        <f t="shared" si="17"/>
        <v>0.81023251799508411</v>
      </c>
    </row>
    <row r="164" spans="5:16" x14ac:dyDescent="0.25">
      <c r="E164" s="3">
        <v>6.11</v>
      </c>
      <c r="P164">
        <f t="shared" si="17"/>
        <v>0.78604121024255424</v>
      </c>
    </row>
    <row r="165" spans="5:16" x14ac:dyDescent="0.25">
      <c r="E165" s="3">
        <v>6.76</v>
      </c>
      <c r="P165">
        <f t="shared" si="17"/>
        <v>0.82994669594163595</v>
      </c>
    </row>
    <row r="166" spans="5:16" x14ac:dyDescent="0.25">
      <c r="E166" s="3">
        <v>7.11</v>
      </c>
      <c r="P166">
        <f t="shared" si="17"/>
        <v>0.85186960072976636</v>
      </c>
    </row>
    <row r="167" spans="5:16" x14ac:dyDescent="0.25">
      <c r="E167" s="3">
        <v>7.13</v>
      </c>
      <c r="P167">
        <f t="shared" si="17"/>
        <v>0.85308952985186559</v>
      </c>
    </row>
    <row r="168" spans="5:16" x14ac:dyDescent="0.25">
      <c r="E168" s="3">
        <v>6.79</v>
      </c>
      <c r="P168">
        <f t="shared" si="17"/>
        <v>0.83186977428050168</v>
      </c>
    </row>
    <row r="169" spans="5:16" x14ac:dyDescent="0.25">
      <c r="E169" s="3">
        <v>6.66</v>
      </c>
      <c r="P169">
        <f t="shared" si="17"/>
        <v>0.82347422917030111</v>
      </c>
    </row>
    <row r="170" spans="5:16" x14ac:dyDescent="0.25">
      <c r="E170" s="3">
        <v>7.72</v>
      </c>
      <c r="P170">
        <f t="shared" si="17"/>
        <v>0.88761730033573616</v>
      </c>
    </row>
    <row r="171" spans="5:16" x14ac:dyDescent="0.25">
      <c r="E171" s="3">
        <v>6.54</v>
      </c>
      <c r="P171">
        <f t="shared" si="17"/>
        <v>0.81557774832426722</v>
      </c>
    </row>
    <row r="172" spans="5:16" x14ac:dyDescent="0.25">
      <c r="E172" s="2">
        <v>6.45</v>
      </c>
      <c r="P172">
        <f t="shared" si="17"/>
        <v>0.80955971463526777</v>
      </c>
    </row>
    <row r="173" spans="5:16" x14ac:dyDescent="0.25">
      <c r="E173" s="2">
        <v>6.05</v>
      </c>
      <c r="P173">
        <f t="shared" si="17"/>
        <v>0.78175537465246892</v>
      </c>
    </row>
    <row r="174" spans="5:16" x14ac:dyDescent="0.25">
      <c r="E174" s="2">
        <v>6.5</v>
      </c>
      <c r="P174">
        <f t="shared" si="17"/>
        <v>0.81291335664285558</v>
      </c>
    </row>
    <row r="175" spans="5:16" x14ac:dyDescent="0.25">
      <c r="E175" s="2">
        <v>6.42</v>
      </c>
      <c r="P175">
        <f t="shared" si="17"/>
        <v>0.80753502806885324</v>
      </c>
    </row>
    <row r="176" spans="5:16" x14ac:dyDescent="0.25">
      <c r="E176" s="2">
        <v>6.61</v>
      </c>
      <c r="P176">
        <f t="shared" si="17"/>
        <v>0.82020145948564027</v>
      </c>
    </row>
    <row r="177" spans="5:16" x14ac:dyDescent="0.25">
      <c r="E177" s="2">
        <v>7.13</v>
      </c>
      <c r="P177">
        <f t="shared" si="17"/>
        <v>0.85308952985186559</v>
      </c>
    </row>
    <row r="178" spans="5:16" x14ac:dyDescent="0.25">
      <c r="E178" s="3">
        <v>6.59</v>
      </c>
      <c r="P178">
        <f t="shared" si="17"/>
        <v>0.81888541459400987</v>
      </c>
    </row>
    <row r="179" spans="5:16" x14ac:dyDescent="0.25">
      <c r="E179" s="3">
        <v>6.91</v>
      </c>
      <c r="P179">
        <f t="shared" si="17"/>
        <v>0.8394780473741984</v>
      </c>
    </row>
    <row r="180" spans="5:16" x14ac:dyDescent="0.25">
      <c r="E180" s="3">
        <v>6.91</v>
      </c>
      <c r="P180">
        <f t="shared" si="17"/>
        <v>0.8394780473741984</v>
      </c>
    </row>
    <row r="181" spans="5:16" x14ac:dyDescent="0.25">
      <c r="E181" s="3">
        <v>7.02</v>
      </c>
      <c r="P181">
        <f t="shared" si="17"/>
        <v>0.84633711212980522</v>
      </c>
    </row>
    <row r="182" spans="5:16" x14ac:dyDescent="0.25">
      <c r="E182" s="3">
        <v>7.02</v>
      </c>
      <c r="P182">
        <f t="shared" si="17"/>
        <v>0.84633711212980522</v>
      </c>
    </row>
    <row r="183" spans="5:16" x14ac:dyDescent="0.25">
      <c r="E183" s="3">
        <v>7.08</v>
      </c>
      <c r="P183">
        <f t="shared" si="17"/>
        <v>0.85003325768976901</v>
      </c>
    </row>
    <row r="184" spans="5:16" x14ac:dyDescent="0.25">
      <c r="E184" s="3">
        <v>7.2</v>
      </c>
      <c r="P184">
        <f t="shared" si="17"/>
        <v>0.85733249643126852</v>
      </c>
    </row>
    <row r="185" spans="5:16" x14ac:dyDescent="0.25">
      <c r="E185" s="3">
        <v>7.12</v>
      </c>
      <c r="P185">
        <f t="shared" si="17"/>
        <v>0.85247999363685634</v>
      </c>
    </row>
    <row r="186" spans="5:16" x14ac:dyDescent="0.25">
      <c r="E186" s="3">
        <v>6.77</v>
      </c>
      <c r="P186">
        <f t="shared" si="17"/>
        <v>0.83058866868514425</v>
      </c>
    </row>
    <row r="187" spans="5:16" x14ac:dyDescent="0.25">
      <c r="E187" s="3">
        <v>7.2</v>
      </c>
      <c r="P187">
        <f t="shared" si="17"/>
        <v>0.85733249643126852</v>
      </c>
    </row>
    <row r="188" spans="5:16" x14ac:dyDescent="0.25">
      <c r="E188" s="3">
        <v>7.21</v>
      </c>
      <c r="P188">
        <f t="shared" si="17"/>
        <v>0.85793526471942905</v>
      </c>
    </row>
    <row r="189" spans="5:16" x14ac:dyDescent="0.25">
      <c r="E189" s="2"/>
    </row>
    <row r="190" spans="5:16" x14ac:dyDescent="0.25">
      <c r="E190" s="2"/>
    </row>
    <row r="191" spans="5:16" x14ac:dyDescent="0.25">
      <c r="E191" s="2"/>
    </row>
    <row r="192" spans="5:16" x14ac:dyDescent="0.25">
      <c r="E192" s="2"/>
    </row>
    <row r="193" spans="5:5" x14ac:dyDescent="0.25">
      <c r="E193" s="2"/>
    </row>
  </sheetData>
  <phoneticPr fontId="7" type="noConversion"/>
  <conditionalFormatting sqref="H6:H12 H1">
    <cfRule type="cellIs" dxfId="3" priority="4" operator="equal">
      <formula>0</formula>
    </cfRule>
  </conditionalFormatting>
  <conditionalFormatting sqref="I6:I47 I1:I2">
    <cfRule type="cellIs" dxfId="2" priority="3" operator="equal">
      <formula>0</formula>
    </cfRule>
  </conditionalFormatting>
  <conditionalFormatting sqref="S1">
    <cfRule type="cellIs" dxfId="1" priority="2" operator="equal">
      <formula>0</formula>
    </cfRule>
  </conditionalFormatting>
  <conditionalFormatting sqref="T1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d14299afe04c759e0492e3d8b39a18 xmlns="69b63873-d375-40ff-a4da-9dac56455272">
      <Terms xmlns="http://schemas.microsoft.com/office/infopath/2007/PartnerControls"/>
    </bed14299afe04c759e0492e3d8b39a18>
    <TaxCatchAll xmlns="589d294b-ad21-4f47-8844-7033164dc1c0" xsi:nil="true"/>
    <Version_x0020_Comment xmlns="a101627f-e854-41e7-bda4-ab5824559bd2" xsi:nil="true"/>
    <lcf76f155ced4ddcb4097134ff3c332f xmlns="a101627f-e854-41e7-bda4-ab5824559bd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195492C6124409D56C5EAABE17FBD" ma:contentTypeVersion="18" ma:contentTypeDescription="Create a new document." ma:contentTypeScope="" ma:versionID="fcc757143383679b94ea1dfdb7ff6fab">
  <xsd:schema xmlns:xsd="http://www.w3.org/2001/XMLSchema" xmlns:xs="http://www.w3.org/2001/XMLSchema" xmlns:p="http://schemas.microsoft.com/office/2006/metadata/properties" xmlns:ns2="69b63873-d375-40ff-a4da-9dac56455272" xmlns:ns3="589d294b-ad21-4f47-8844-7033164dc1c0" xmlns:ns4="a101627f-e854-41e7-bda4-ab5824559bd2" targetNamespace="http://schemas.microsoft.com/office/2006/metadata/properties" ma:root="true" ma:fieldsID="d2eef1ae3daf9641b0ea0df83c287bb2" ns2:_="" ns3:_="" ns4:_="">
    <xsd:import namespace="69b63873-d375-40ff-a4da-9dac56455272"/>
    <xsd:import namespace="589d294b-ad21-4f47-8844-7033164dc1c0"/>
    <xsd:import namespace="a101627f-e854-41e7-bda4-ab5824559bd2"/>
    <xsd:element name="properties">
      <xsd:complexType>
        <xsd:sequence>
          <xsd:element name="documentManagement">
            <xsd:complexType>
              <xsd:all>
                <xsd:element ref="ns2:bed14299afe04c759e0492e3d8b39a18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Version_x0020_Comment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63873-d375-40ff-a4da-9dac56455272" elementFormDefault="qualified">
    <xsd:import namespace="http://schemas.microsoft.com/office/2006/documentManagement/types"/>
    <xsd:import namespace="http://schemas.microsoft.com/office/infopath/2007/PartnerControls"/>
    <xsd:element name="bed14299afe04c759e0492e3d8b39a18" ma:index="9" nillable="true" ma:taxonomy="true" ma:internalName="bed14299afe04c759e0492e3d8b39a18" ma:taxonomyFieldName="DocumentType" ma:displayName="Document Type" ma:fieldId="{bed14299-afe0-4c75-9e04-92e3d8b39a18}" ma:taxonomyMulti="true" ma:sspId="6cfda930-661e-4498-8596-99ec2a7c2da3" ma:termSetId="ad45fde3-5f07-4ef4-af38-94d3343c62f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d294b-ad21-4f47-8844-7033164dc1c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dd14ba9-9baf-49bc-ad55-86754f273d24}" ma:internalName="TaxCatchAll" ma:showField="CatchAllData" ma:web="69b63873-d375-40ff-a4da-9dac564552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1627f-e854-41e7-bda4-ab5824559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Version_x0020_Comment" ma:index="23" nillable="true" ma:displayName="Version Comment" ma:internalName="Version_x0020_Comment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cfda930-661e-4498-8596-99ec2a7c2d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C5728C-3F36-4BDD-B7AE-5BE62B307062}">
  <ds:schemaRefs>
    <ds:schemaRef ds:uri="589d294b-ad21-4f47-8844-7033164dc1c0"/>
    <ds:schemaRef ds:uri="69b63873-d375-40ff-a4da-9dac56455272"/>
    <ds:schemaRef ds:uri="http://schemas.microsoft.com/office/2006/metadata/properties"/>
    <ds:schemaRef ds:uri="http://purl.org/dc/elements/1.1/"/>
    <ds:schemaRef ds:uri="a101627f-e854-41e7-bda4-ab5824559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7DE3F3-90A7-4962-9A2D-BAB1A7F753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9D4D3-9914-4A8D-93CC-8F2887283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63873-d375-40ff-a4da-9dac56455272"/>
    <ds:schemaRef ds:uri="589d294b-ad21-4f47-8844-7033164dc1c0"/>
    <ds:schemaRef ds:uri="a101627f-e854-41e7-bda4-ab5824559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EHZ1</vt:lpstr>
      <vt:lpstr>EHZ2</vt:lpstr>
      <vt:lpstr>EHZ5</vt:lpstr>
      <vt:lpstr>EHZ6</vt:lpstr>
      <vt:lpstr>Lowland</vt:lpstr>
      <vt:lpstr>UplandN</vt:lpstr>
      <vt:lpstr>UplandS</vt:lpstr>
      <vt:lpstr>Lake</vt:lpstr>
      <vt:lpstr>pH (plot)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Craciunescu, Zenovia</dc:creator>
  <cp:lastModifiedBy>Ian</cp:lastModifiedBy>
  <dcterms:created xsi:type="dcterms:W3CDTF">2015-06-05T18:17:20Z</dcterms:created>
  <dcterms:modified xsi:type="dcterms:W3CDTF">2023-06-15T20:46:37Z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0x0101006C0195492C6124409D56C5EAABE17FBD</vt:lpwstr>
  </property>
  <property fmtid="{D5CDD505-2E9C-101B-9397-08002B2CF9AE}" pid="3" name="DocumentType">
    <vt:lpwstr/>
  </property>
  <property fmtid="{D5CDD505-2E9C-101B-9397-08002B2CF9AE}" pid="4" name="MediaServiceImageTags">
    <vt:lpwstr/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SV_HIDDEN_GRID_QUERY_LIST_4F35BF76-6C0D-4D9B-82B2-816C12CF3733">
    <vt:lpwstr>empty_477D106A-C0D6-4607-AEBD-E2C9D60EA279</vt:lpwstr>
  </property>
</Properties>
</file>