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2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10" windowWidth="14235" windowHeight="7260" tabRatio="864" activeTab="1"/>
  </bookViews>
  <sheets>
    <sheet name="VuDe-072013" sheetId="20" r:id="rId1"/>
    <sheet name="VuDe-082013" sheetId="21" r:id="rId2"/>
  </sheets>
  <calcPr calcId="145621"/>
</workbook>
</file>

<file path=xl/calcChain.xml><?xml version="1.0" encoding="utf-8"?>
<calcChain xmlns="http://schemas.openxmlformats.org/spreadsheetml/2006/main">
  <c r="R52" i="21" l="1"/>
  <c r="R38" i="21"/>
  <c r="R39" i="21"/>
  <c r="R31" i="21"/>
  <c r="R33" i="21"/>
  <c r="R18" i="21"/>
  <c r="R24" i="21"/>
  <c r="R23" i="21"/>
  <c r="R22" i="21"/>
  <c r="R21" i="21"/>
  <c r="R20" i="21"/>
  <c r="R19" i="21"/>
  <c r="R17" i="21"/>
  <c r="R16" i="21"/>
  <c r="R53" i="21"/>
  <c r="R51" i="21"/>
  <c r="R50" i="21"/>
  <c r="R49" i="21"/>
  <c r="R48" i="21"/>
  <c r="R47" i="21"/>
  <c r="R46" i="21"/>
  <c r="R43" i="21"/>
  <c r="R41" i="21"/>
  <c r="R40" i="21"/>
  <c r="R35" i="21"/>
  <c r="R32" i="21"/>
  <c r="R30" i="21"/>
  <c r="R29" i="21"/>
  <c r="R26" i="21"/>
  <c r="R15" i="21"/>
  <c r="R14" i="21"/>
  <c r="R13" i="21"/>
  <c r="R10" i="21"/>
  <c r="R126" i="20" l="1"/>
  <c r="R125" i="20"/>
  <c r="R124" i="20"/>
  <c r="R123" i="20"/>
  <c r="R122" i="20"/>
  <c r="R121" i="20"/>
  <c r="R120" i="20"/>
  <c r="R119" i="20"/>
  <c r="R118" i="20"/>
  <c r="R117" i="20"/>
  <c r="R116" i="20"/>
  <c r="R115" i="20"/>
  <c r="R112" i="20"/>
  <c r="R110" i="20"/>
  <c r="R109" i="20"/>
  <c r="R108" i="20"/>
  <c r="R107" i="20"/>
  <c r="R106" i="20"/>
  <c r="R105" i="20"/>
  <c r="R104" i="20"/>
  <c r="R103" i="20"/>
  <c r="R100" i="20"/>
  <c r="R98" i="20"/>
  <c r="R97" i="20"/>
  <c r="R96" i="20"/>
  <c r="R95" i="20"/>
  <c r="R94" i="20"/>
  <c r="R93" i="20"/>
  <c r="R92" i="20"/>
  <c r="R91" i="20"/>
  <c r="R88" i="20"/>
  <c r="R74" i="20"/>
  <c r="R73" i="20"/>
  <c r="R72" i="20"/>
  <c r="R71" i="20"/>
  <c r="R70" i="20"/>
  <c r="R69" i="20"/>
  <c r="R60" i="20"/>
  <c r="R59" i="20"/>
  <c r="R58" i="20"/>
  <c r="R57" i="20"/>
  <c r="R41" i="20"/>
  <c r="R40" i="20"/>
  <c r="R39" i="20"/>
  <c r="R132" i="20"/>
  <c r="R131" i="20"/>
  <c r="R128" i="20"/>
  <c r="R86" i="20"/>
  <c r="R85" i="20"/>
  <c r="R82" i="20"/>
  <c r="R80" i="20"/>
  <c r="R79" i="20"/>
  <c r="R76" i="20"/>
  <c r="R68" i="20"/>
  <c r="R67" i="20"/>
  <c r="R66" i="20"/>
  <c r="R65" i="20"/>
  <c r="R62" i="20"/>
  <c r="R56" i="20"/>
  <c r="R55" i="20"/>
  <c r="R54" i="20"/>
  <c r="R53" i="20"/>
  <c r="R50" i="20"/>
  <c r="R48" i="20"/>
  <c r="R47" i="20"/>
  <c r="R46" i="20"/>
  <c r="R43" i="20"/>
  <c r="R38" i="20"/>
  <c r="R37" i="20"/>
  <c r="R36" i="20"/>
  <c r="R35" i="20"/>
  <c r="R32" i="20"/>
  <c r="R30" i="20"/>
  <c r="R29" i="20"/>
  <c r="R26" i="20"/>
  <c r="R24" i="20"/>
  <c r="R23" i="20"/>
  <c r="R22" i="20"/>
  <c r="R21" i="20"/>
  <c r="R18" i="20"/>
  <c r="R16" i="20"/>
  <c r="R15" i="20"/>
  <c r="R14" i="20"/>
  <c r="R10" i="20"/>
  <c r="R13" i="20"/>
</calcChain>
</file>

<file path=xl/sharedStrings.xml><?xml version="1.0" encoding="utf-8"?>
<sst xmlns="http://schemas.openxmlformats.org/spreadsheetml/2006/main" count="298" uniqueCount="113">
  <si>
    <t>Pageviews</t>
  </si>
  <si>
    <t>Unique Pageviews</t>
  </si>
  <si>
    <t>Mainsite</t>
  </si>
  <si>
    <t>% of Total:</t>
  </si>
  <si>
    <t>Site Avg:</t>
  </si>
  <si>
    <t>Avg. Time on Page</t>
  </si>
  <si>
    <t>Bounce Rate</t>
  </si>
  <si>
    <t>% Exit</t>
  </si>
  <si>
    <t>Idlogin</t>
  </si>
  <si>
    <t>0107-nhan-sac-thu-doan</t>
  </si>
  <si>
    <t>0307-chon-phe</t>
  </si>
  <si>
    <t>1007-quan-vu-ra-quan</t>
  </si>
  <si>
    <t>1107-doan-ten</t>
  </si>
  <si>
    <t>1707-doat-an-tuong</t>
  </si>
  <si>
    <t>2207-ban-chon-tuong-nao</t>
  </si>
  <si>
    <t>2507-lat-bai</t>
  </si>
  <si>
    <t>(-81.23%)</t>
  </si>
  <si>
    <t>(-34.50%)</t>
  </si>
  <si>
    <t>(-25.72%)</t>
  </si>
  <si>
    <t>2807-quan-vu-vuot-ai-a</t>
  </si>
  <si>
    <t>2807-quan-vu-vuot-ai-b</t>
  </si>
  <si>
    <t>3107-lat-bai-a</t>
  </si>
  <si>
    <t>3107-lat-bai-b</t>
  </si>
  <si>
    <t>antuong1507</t>
  </si>
  <si>
    <t>tuong-an-b</t>
  </si>
  <si>
    <t>(-79.93%)</t>
  </si>
  <si>
    <t>(-30.07%)</t>
  </si>
  <si>
    <t>(-23.44%)</t>
  </si>
  <si>
    <t>(-0.53%)</t>
  </si>
  <si>
    <t>Event Action</t>
  </si>
  <si>
    <t>Total Event</t>
  </si>
  <si>
    <t>Unique Event</t>
  </si>
  <si>
    <t>Screen</t>
  </si>
  <si>
    <t>Doat Luong</t>
  </si>
  <si>
    <t>Nhan Sac</t>
  </si>
  <si>
    <t>Thu Doan</t>
  </si>
  <si>
    <t>0107 Nhan Sac Va Thu Doan</t>
  </si>
  <si>
    <t>Chon Tao Thao</t>
  </si>
  <si>
    <t>Chon Truong Phi</t>
  </si>
  <si>
    <t>Theo Phe Tao Thao</t>
  </si>
  <si>
    <t>Theo Phe Truong Phi</t>
  </si>
  <si>
    <t>0307 Chon Phe</t>
  </si>
  <si>
    <t>0907 Cung Quan Vu Ra Quan</t>
  </si>
  <si>
    <t>Tham Gia</t>
  </si>
  <si>
    <t>1107 Doan Ten</t>
  </si>
  <si>
    <t>Hoang Trung</t>
  </si>
  <si>
    <t>Xuat Quan</t>
  </si>
  <si>
    <t>Quan Vu</t>
  </si>
  <si>
    <t>Trieu Van</t>
  </si>
  <si>
    <t>Ma Sieu</t>
  </si>
  <si>
    <t>Truong Phi</t>
  </si>
  <si>
    <t xml:space="preserve"> 1707 Doat An Tuong A</t>
  </si>
  <si>
    <t>An Tuong</t>
  </si>
  <si>
    <t>Doat An Tuong</t>
  </si>
  <si>
    <t>2207 Ban Chon Tuong Nao</t>
  </si>
  <si>
    <t>Card4</t>
  </si>
  <si>
    <t>Card5</t>
  </si>
  <si>
    <t>Card3</t>
  </si>
  <si>
    <t>Choi luon</t>
  </si>
  <si>
    <t>Card1</t>
  </si>
  <si>
    <t>Card2</t>
  </si>
  <si>
    <t>Dang ky</t>
  </si>
  <si>
    <t>Logo</t>
  </si>
  <si>
    <t>2507 Lat Bai</t>
  </si>
  <si>
    <t>Kham Pha Bi Mat</t>
  </si>
  <si>
    <t>Thu Ngay</t>
  </si>
  <si>
    <t>Tiep Tuc</t>
  </si>
  <si>
    <t>Lat Bai 1</t>
  </si>
  <si>
    <t>Lat Bai 2</t>
  </si>
  <si>
    <t>2807 Quan Vu Vuot Ai A</t>
  </si>
  <si>
    <t>2807 Quan Vu Vuot Ai B</t>
  </si>
  <si>
    <t>3107 Cung Chon Tuong Ra Tran A</t>
  </si>
  <si>
    <t>3107 Cung Chon Tuong Ra Tran B</t>
  </si>
  <si>
    <t>An tuong</t>
  </si>
  <si>
    <t>Khoai to</t>
  </si>
  <si>
    <t>Dep trai</t>
  </si>
  <si>
    <t>Giup do - 50 50</t>
  </si>
  <si>
    <t>Giup do - Goi dien khong minh</t>
  </si>
  <si>
    <t>Hoc gioi</t>
  </si>
  <si>
    <t>Giup do - Hoi y kien binh linh</t>
  </si>
  <si>
    <t>Tao Thao</t>
  </si>
  <si>
    <t>Luu Bi</t>
  </si>
  <si>
    <t>Ton Quyen</t>
  </si>
  <si>
    <t>Luu Bang</t>
  </si>
  <si>
    <t>1507 An Tuong</t>
  </si>
  <si>
    <t>1707 Doat An Tuong B</t>
  </si>
  <si>
    <t>Tuong an</t>
  </si>
  <si>
    <t>Doat ngay</t>
  </si>
  <si>
    <t>CTR</t>
  </si>
  <si>
    <t>1008-bi-kip-de-vuong</t>
  </si>
  <si>
    <t>0.34%)</t>
  </si>
  <si>
    <t>1508-cu-kieu</t>
  </si>
  <si>
    <t>2208-chon-em</t>
  </si>
  <si>
    <t>2708-vu-de-viet</t>
  </si>
  <si>
    <t>1008 Bi Kiep De Vuong</t>
  </si>
  <si>
    <t>1508 Cu Kieu</t>
  </si>
  <si>
    <t>Choi Ngay</t>
  </si>
  <si>
    <t>Sung Ai</t>
  </si>
  <si>
    <t>Duoi Ve</t>
  </si>
  <si>
    <t>Tang Hoa</t>
  </si>
  <si>
    <t>Kun</t>
  </si>
  <si>
    <t>Tung Tung</t>
  </si>
  <si>
    <t>TN Nghiem Tuc</t>
  </si>
  <si>
    <t>2208 Chon Em</t>
  </si>
  <si>
    <t>2708_Vude_Viet</t>
  </si>
  <si>
    <t>Nu1</t>
  </si>
  <si>
    <t>Nam</t>
  </si>
  <si>
    <t>Nu2</t>
  </si>
  <si>
    <t>Nam Icon</t>
  </si>
  <si>
    <t>Nu2 Icon</t>
  </si>
  <si>
    <t>NewServer Du Thiep</t>
  </si>
  <si>
    <t>Nu1 Icon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</si>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</sst>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3" fillId="0" borderId="10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vertical="center" wrapText="1"/>
    </xf>
    <xf numFmtId="2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0" fontId="5" fillId="0" borderId="6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right"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10" fontId="5" fillId="0" borderId="0" xfId="0" applyNumberFormat="1" applyFont="1" applyFill="1" applyBorder="1" applyAlignment="1">
      <alignment vertical="center" wrapText="1"/>
    </xf>
    <xf numFmtId="21" fontId="4" fillId="2" borderId="5" xfId="0" applyNumberFormat="1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10" fontId="5" fillId="0" borderId="7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4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10" fontId="0" fillId="0" borderId="2" xfId="0" applyNumberFormat="1" applyFont="1" applyBorder="1" applyAlignment="1">
      <alignment horizontal="center" vertical="center" wrapText="1"/>
    </xf>
    <xf numFmtId="10" fontId="1" fillId="2" borderId="14" xfId="0" applyNumberFormat="1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3" fontId="2" fillId="0" borderId="8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3" fontId="10" fillId="0" borderId="6" xfId="0" applyNumberFormat="1" applyFont="1" applyBorder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Fill="1" applyBorder="1" applyAlignment="1">
      <alignment horizontal="right" vertical="center" wrapText="1"/>
    </xf>
    <xf numFmtId="0" fontId="7" fillId="0" borderId="13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right" vertical="center" wrapText="1"/>
    </xf>
    <xf numFmtId="21" fontId="8" fillId="2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0" fontId="6" fillId="4" borderId="10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 vertical="center" wrapText="1"/>
    </xf>
    <xf numFmtId="10" fontId="2" fillId="0" borderId="6" xfId="0" applyNumberFormat="1" applyFont="1" applyFill="1" applyBorder="1" applyAlignment="1">
      <alignment horizontal="right" vertical="center" wrapText="1"/>
    </xf>
    <xf numFmtId="10" fontId="2" fillId="0" borderId="2" xfId="0" applyNumberFormat="1" applyFont="1" applyFill="1" applyBorder="1" applyAlignment="1">
      <alignment horizontal="right" vertical="center" wrapText="1"/>
    </xf>
    <xf numFmtId="21" fontId="8" fillId="2" borderId="6" xfId="0" applyNumberFormat="1" applyFont="1" applyFill="1" applyBorder="1" applyAlignment="1">
      <alignment horizontal="right" vertical="center" wrapText="1"/>
    </xf>
    <xf numFmtId="21" fontId="8" fillId="2" borderId="2" xfId="0" applyNumberFormat="1" applyFont="1" applyFill="1" applyBorder="1" applyAlignment="1">
      <alignment horizontal="right" vertical="center" wrapText="1"/>
    </xf>
    <xf numFmtId="10" fontId="8" fillId="2" borderId="6" xfId="0" applyNumberFormat="1" applyFont="1" applyFill="1" applyBorder="1" applyAlignment="1">
      <alignment horizontal="right" vertical="center" wrapText="1"/>
    </xf>
    <xf numFmtId="10" fontId="8" fillId="2" borderId="2" xfId="0" applyNumberFormat="1" applyFont="1" applyFill="1" applyBorder="1" applyAlignment="1">
      <alignment horizontal="right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21" fontId="8" fillId="2" borderId="5" xfId="0" applyNumberFormat="1" applyFont="1" applyFill="1" applyBorder="1" applyAlignment="1">
      <alignment horizontal="right" vertical="center" wrapText="1"/>
    </xf>
    <xf numFmtId="10" fontId="8" fillId="2" borderId="5" xfId="0" applyNumberFormat="1" applyFont="1" applyFill="1" applyBorder="1" applyAlignment="1">
      <alignment horizontal="right" vertical="center" wrapText="1"/>
    </xf>
    <xf numFmtId="3" fontId="8" fillId="2" borderId="8" xfId="0" applyNumberFormat="1" applyFont="1" applyFill="1" applyBorder="1" applyAlignment="1">
      <alignment horizontal="righ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3" fontId="9" fillId="0" borderId="8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0" fontId="7" fillId="0" borderId="3" xfId="0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54</xdr:row>
          <xdr:rowOff>9526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0" Type="http://schemas.openxmlformats.org/officeDocument/2006/relationships/image" Target="../media/image2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.xml"/><Relationship Id="rId13" Type="http://schemas.openxmlformats.org/officeDocument/2006/relationships/control" Target="../activeX/activeX1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0.xml"/><Relationship Id="rId11" Type="http://schemas.openxmlformats.org/officeDocument/2006/relationships/control" Target="../activeX/activeX14.xml"/><Relationship Id="rId5" Type="http://schemas.openxmlformats.org/officeDocument/2006/relationships/image" Target="../media/image2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9.xml"/><Relationship Id="rId9" Type="http://schemas.openxmlformats.org/officeDocument/2006/relationships/control" Target="../activeX/activeX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32"/>
  <sheetViews>
    <sheetView workbookViewId="0">
      <pane ySplit="1" topLeftCell="A14" activePane="bottomLeft" state="frozen"/>
      <selection pane="bottomLeft" activeCell="S18" sqref="S18"/>
    </sheetView>
  </sheetViews>
  <sheetFormatPr defaultColWidth="15.625" defaultRowHeight="20.100000000000001" customHeight="1" x14ac:dyDescent="0.2"/>
  <cols>
    <col min="1" max="1" width="25.625" style="19" customWidth="1"/>
    <col min="2" max="2" width="8.625" style="19" customWidth="1"/>
    <col min="3" max="3" width="13.625" style="19" customWidth="1"/>
    <col min="4" max="4" width="8.625" style="19" customWidth="1"/>
    <col min="5" max="5" width="13.625" style="19" customWidth="1"/>
    <col min="6" max="6" width="8.625" style="19" customWidth="1"/>
    <col min="7" max="7" width="13.625" style="19" customWidth="1"/>
    <col min="8" max="8" width="8.625" style="19" customWidth="1"/>
    <col min="9" max="9" width="13.625" style="19" customWidth="1"/>
    <col min="10" max="10" width="8.625" style="19" customWidth="1"/>
    <col min="11" max="11" width="13.625" style="19" customWidth="1"/>
    <col min="12" max="12" width="2.625" style="20" customWidth="1"/>
    <col min="13" max="13" width="30.625" style="21" customWidth="1"/>
    <col min="14" max="14" width="8.625" style="19" customWidth="1"/>
    <col min="15" max="15" width="10.625" style="19" customWidth="1"/>
    <col min="16" max="16" width="8.625" style="19" customWidth="1"/>
    <col min="17" max="18" width="10.625" style="19" customWidth="1"/>
    <col min="19" max="16384" width="15.625" style="19"/>
  </cols>
  <sheetData>
    <row r="1" spans="1:18" ht="39.950000000000003" customHeight="1" x14ac:dyDescent="0.2">
      <c r="A1" s="3"/>
      <c r="B1" s="51" t="s">
        <v>0</v>
      </c>
      <c r="C1" s="51"/>
      <c r="D1" s="51" t="s">
        <v>1</v>
      </c>
      <c r="E1" s="51"/>
      <c r="F1" s="51" t="s">
        <v>5</v>
      </c>
      <c r="G1" s="51"/>
      <c r="H1" s="51" t="s">
        <v>6</v>
      </c>
      <c r="I1" s="51"/>
      <c r="J1" s="51" t="s">
        <v>7</v>
      </c>
      <c r="K1" s="51"/>
      <c r="L1" s="17"/>
      <c r="M1" s="12" t="s">
        <v>29</v>
      </c>
      <c r="N1" s="63" t="s">
        <v>30</v>
      </c>
      <c r="O1" s="64"/>
      <c r="P1" s="51" t="s">
        <v>31</v>
      </c>
      <c r="Q1" s="51"/>
      <c r="R1" s="12" t="s">
        <v>88</v>
      </c>
    </row>
    <row r="2" spans="1:18" ht="20.100000000000001" customHeight="1" x14ac:dyDescent="0.2">
      <c r="A2" s="8" t="s">
        <v>2</v>
      </c>
      <c r="B2" s="48">
        <v>547582</v>
      </c>
      <c r="C2" s="48"/>
      <c r="D2" s="48">
        <v>464828</v>
      </c>
      <c r="E2" s="48"/>
      <c r="F2" s="49">
        <v>4.2013888888888891E-3</v>
      </c>
      <c r="G2" s="49"/>
      <c r="H2" s="50">
        <v>0.20960000000000001</v>
      </c>
      <c r="I2" s="50"/>
      <c r="J2" s="50">
        <v>0.55840000000000001</v>
      </c>
      <c r="K2" s="50"/>
      <c r="M2" s="19"/>
    </row>
    <row r="3" spans="1:18" ht="20.100000000000001" customHeight="1" x14ac:dyDescent="0.2">
      <c r="A3" s="7"/>
      <c r="B3" s="4" t="s">
        <v>3</v>
      </c>
      <c r="C3" s="5">
        <v>9.5500000000000002E-2</v>
      </c>
      <c r="D3" s="4" t="s">
        <v>3</v>
      </c>
      <c r="E3" s="5">
        <v>0.1153</v>
      </c>
      <c r="F3" s="4" t="s">
        <v>4</v>
      </c>
      <c r="G3" s="6">
        <v>1.5856481481481479E-3</v>
      </c>
      <c r="H3" s="4" t="s">
        <v>4</v>
      </c>
      <c r="I3" s="5">
        <v>0.1547</v>
      </c>
      <c r="J3" s="4" t="s">
        <v>4</v>
      </c>
      <c r="K3" s="9">
        <v>0.28870000000000001</v>
      </c>
      <c r="M3" s="19"/>
    </row>
    <row r="4" spans="1:18" ht="20.100000000000001" customHeight="1" x14ac:dyDescent="0.2">
      <c r="A4" s="7"/>
      <c r="B4" s="43">
        <v>5732766</v>
      </c>
      <c r="C4" s="43"/>
      <c r="D4" s="43">
        <v>4029821</v>
      </c>
      <c r="E4" s="43"/>
      <c r="F4" s="46">
        <v>1.6555</v>
      </c>
      <c r="G4" s="46"/>
      <c r="H4" s="46">
        <v>0.35439999999999999</v>
      </c>
      <c r="I4" s="46"/>
      <c r="J4" s="46">
        <v>0.93410000000000004</v>
      </c>
      <c r="K4" s="46"/>
      <c r="M4" s="19"/>
    </row>
    <row r="5" spans="1:18" ht="20.100000000000001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M5" s="19"/>
    </row>
    <row r="6" spans="1:18" ht="20.100000000000001" customHeight="1" x14ac:dyDescent="0.2">
      <c r="A6" s="8" t="s">
        <v>8</v>
      </c>
      <c r="B6" s="48">
        <v>5093830</v>
      </c>
      <c r="C6" s="48"/>
      <c r="D6" s="48">
        <v>3532637</v>
      </c>
      <c r="E6" s="48"/>
      <c r="F6" s="49">
        <v>1.3310185185185185E-3</v>
      </c>
      <c r="G6" s="49"/>
      <c r="H6" s="50">
        <v>0.12479999999999999</v>
      </c>
      <c r="I6" s="50"/>
      <c r="J6" s="50">
        <v>0.25819999999999999</v>
      </c>
      <c r="K6" s="50"/>
      <c r="M6" s="19"/>
    </row>
    <row r="7" spans="1:18" ht="20.100000000000001" customHeight="1" x14ac:dyDescent="0.2">
      <c r="A7" s="7"/>
      <c r="B7" s="4" t="s">
        <v>3</v>
      </c>
      <c r="C7" s="5">
        <v>0.88849999999999996</v>
      </c>
      <c r="D7" s="4" t="s">
        <v>3</v>
      </c>
      <c r="E7" s="5">
        <v>0.87660000000000005</v>
      </c>
      <c r="F7" s="4" t="s">
        <v>4</v>
      </c>
      <c r="G7" s="6">
        <v>1.5856481481481479E-3</v>
      </c>
      <c r="H7" s="4" t="s">
        <v>4</v>
      </c>
      <c r="I7" s="5">
        <v>0.1547</v>
      </c>
      <c r="J7" s="4" t="s">
        <v>4</v>
      </c>
      <c r="K7" s="9">
        <v>0.28870000000000001</v>
      </c>
      <c r="M7" s="19"/>
    </row>
    <row r="8" spans="1:18" ht="20.100000000000001" customHeight="1" x14ac:dyDescent="0.2">
      <c r="A8" s="7"/>
      <c r="B8" s="43">
        <v>5732766</v>
      </c>
      <c r="C8" s="43"/>
      <c r="D8" s="43">
        <v>4029821</v>
      </c>
      <c r="E8" s="43"/>
      <c r="F8" s="46">
        <v>0.1583</v>
      </c>
      <c r="G8" s="46"/>
      <c r="H8" s="46">
        <v>0.19359999999999999</v>
      </c>
      <c r="I8" s="46"/>
      <c r="J8" s="46">
        <v>0.10580000000000001</v>
      </c>
      <c r="K8" s="46"/>
      <c r="M8" s="19"/>
    </row>
    <row r="9" spans="1:18" ht="20.100000000000001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M9" s="19"/>
    </row>
    <row r="10" spans="1:18" ht="20.100000000000001" customHeight="1" x14ac:dyDescent="0.2">
      <c r="A10" s="8" t="s">
        <v>9</v>
      </c>
      <c r="B10" s="48">
        <v>346525</v>
      </c>
      <c r="C10" s="48"/>
      <c r="D10" s="48">
        <v>323165</v>
      </c>
      <c r="E10" s="48"/>
      <c r="F10" s="49">
        <v>7.106481481481481E-3</v>
      </c>
      <c r="G10" s="49"/>
      <c r="H10" s="50">
        <v>0.90959999999999996</v>
      </c>
      <c r="I10" s="50"/>
      <c r="J10" s="50">
        <v>0.9325</v>
      </c>
      <c r="K10" s="50"/>
      <c r="M10" s="26" t="s">
        <v>36</v>
      </c>
      <c r="N10" s="62">
        <v>18998</v>
      </c>
      <c r="O10" s="40"/>
      <c r="P10" s="48">
        <v>11678</v>
      </c>
      <c r="Q10" s="48"/>
      <c r="R10" s="34">
        <f xml:space="preserve"> P10/D10</f>
        <v>3.6136339021861898E-2</v>
      </c>
    </row>
    <row r="11" spans="1:18" ht="20.100000000000001" customHeight="1" x14ac:dyDescent="0.2">
      <c r="A11" s="7"/>
      <c r="B11" s="4" t="s">
        <v>3</v>
      </c>
      <c r="C11" s="5">
        <v>8.1799999999999998E-2</v>
      </c>
      <c r="D11" s="4" t="s">
        <v>3</v>
      </c>
      <c r="E11" s="5">
        <v>8.6199999999999999E-2</v>
      </c>
      <c r="F11" s="4" t="s">
        <v>4</v>
      </c>
      <c r="G11" s="6">
        <v>3.3680555555555551E-3</v>
      </c>
      <c r="H11" s="4" t="s">
        <v>4</v>
      </c>
      <c r="I11" s="5">
        <v>0.84809999999999997</v>
      </c>
      <c r="J11" s="4" t="s">
        <v>4</v>
      </c>
      <c r="K11" s="9">
        <v>0.87409999999999999</v>
      </c>
      <c r="M11" s="27"/>
      <c r="N11" s="10" t="s">
        <v>3</v>
      </c>
      <c r="O11" s="2">
        <v>2.2599999999999999E-2</v>
      </c>
      <c r="P11" s="4" t="s">
        <v>3</v>
      </c>
      <c r="Q11" s="15">
        <v>4.4499999999999998E-2</v>
      </c>
      <c r="R11" s="35"/>
    </row>
    <row r="12" spans="1:18" ht="20.100000000000001" customHeight="1" x14ac:dyDescent="0.2">
      <c r="A12" s="7"/>
      <c r="B12" s="43">
        <v>-4237558</v>
      </c>
      <c r="C12" s="43"/>
      <c r="D12" s="43">
        <v>-3748380</v>
      </c>
      <c r="E12" s="43"/>
      <c r="F12" s="46">
        <v>-1.115</v>
      </c>
      <c r="G12" s="46"/>
      <c r="H12" s="46">
        <v>-7.2499999999999995E-2</v>
      </c>
      <c r="I12" s="46"/>
      <c r="J12" s="46">
        <v>-6.6799999999999998E-2</v>
      </c>
      <c r="K12" s="46"/>
      <c r="M12" s="27"/>
      <c r="N12" s="41">
        <v>841940</v>
      </c>
      <c r="O12" s="42"/>
      <c r="P12" s="43">
        <v>262600</v>
      </c>
      <c r="Q12" s="43"/>
      <c r="R12" s="36"/>
    </row>
    <row r="13" spans="1:18" ht="20.100000000000001" customHeight="1" x14ac:dyDescent="0.2">
      <c r="A13" s="13"/>
      <c r="B13" s="11"/>
      <c r="C13" s="11"/>
      <c r="D13" s="11"/>
      <c r="E13" s="11"/>
      <c r="F13" s="14"/>
      <c r="G13" s="14"/>
      <c r="H13" s="14"/>
      <c r="I13" s="14"/>
      <c r="J13" s="14"/>
      <c r="K13" s="14"/>
      <c r="M13" s="28" t="s">
        <v>32</v>
      </c>
      <c r="N13" s="65">
        <v>9700</v>
      </c>
      <c r="O13" s="38"/>
      <c r="P13" s="37">
        <v>6948</v>
      </c>
      <c r="Q13" s="38"/>
      <c r="R13" s="33">
        <f>P13/D10</f>
        <v>2.1499853016261044E-2</v>
      </c>
    </row>
    <row r="14" spans="1:18" ht="20.100000000000001" customHeight="1" x14ac:dyDescent="0.2">
      <c r="A14" s="13"/>
      <c r="B14" s="11"/>
      <c r="C14" s="11"/>
      <c r="D14" s="11"/>
      <c r="E14" s="11"/>
      <c r="F14" s="14"/>
      <c r="G14" s="14"/>
      <c r="H14" s="14"/>
      <c r="I14" s="14"/>
      <c r="J14" s="14"/>
      <c r="K14" s="14"/>
      <c r="M14" s="28" t="s">
        <v>33</v>
      </c>
      <c r="N14" s="65">
        <v>3869</v>
      </c>
      <c r="O14" s="38"/>
      <c r="P14" s="37">
        <v>3111</v>
      </c>
      <c r="Q14" s="38"/>
      <c r="R14" s="33">
        <f>P14/D10</f>
        <v>9.6266613030495263E-3</v>
      </c>
    </row>
    <row r="15" spans="1:18" ht="20.100000000000001" customHeight="1" x14ac:dyDescent="0.2">
      <c r="A15" s="13"/>
      <c r="B15" s="11"/>
      <c r="C15" s="11"/>
      <c r="D15" s="11"/>
      <c r="E15" s="11"/>
      <c r="F15" s="14"/>
      <c r="G15" s="14"/>
      <c r="H15" s="14"/>
      <c r="I15" s="14"/>
      <c r="J15" s="14"/>
      <c r="K15" s="14"/>
      <c r="M15" s="28" t="s">
        <v>34</v>
      </c>
      <c r="N15" s="65">
        <v>3047</v>
      </c>
      <c r="O15" s="38"/>
      <c r="P15" s="37">
        <v>2481</v>
      </c>
      <c r="Q15" s="38"/>
      <c r="R15" s="33">
        <f>P15/D10</f>
        <v>7.6771927653056489E-3</v>
      </c>
    </row>
    <row r="16" spans="1:18" ht="20.100000000000001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M16" s="28" t="s">
        <v>35</v>
      </c>
      <c r="N16" s="65">
        <v>2382</v>
      </c>
      <c r="O16" s="38"/>
      <c r="P16" s="37">
        <v>1904</v>
      </c>
      <c r="Q16" s="38"/>
      <c r="R16" s="33">
        <f>P16/D10</f>
        <v>5.8917271362926059E-3</v>
      </c>
    </row>
    <row r="17" spans="1:18" ht="20.100000000000001" customHeight="1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M17" s="24"/>
    </row>
    <row r="18" spans="1:18" ht="20.100000000000001" customHeight="1" x14ac:dyDescent="0.2">
      <c r="A18" s="8" t="s">
        <v>10</v>
      </c>
      <c r="B18" s="48">
        <v>507145</v>
      </c>
      <c r="C18" s="48"/>
      <c r="D18" s="48">
        <v>472946</v>
      </c>
      <c r="E18" s="48"/>
      <c r="F18" s="49">
        <v>6.6898148148148142E-3</v>
      </c>
      <c r="G18" s="49"/>
      <c r="H18" s="50">
        <v>0.92300000000000004</v>
      </c>
      <c r="I18" s="50"/>
      <c r="J18" s="50">
        <v>0.9325</v>
      </c>
      <c r="K18" s="50"/>
      <c r="M18" s="26" t="s">
        <v>41</v>
      </c>
      <c r="N18" s="39">
        <v>63811</v>
      </c>
      <c r="O18" s="40"/>
      <c r="P18" s="39">
        <v>9818</v>
      </c>
      <c r="Q18" s="40"/>
      <c r="R18" s="34">
        <f xml:space="preserve"> P18/D18</f>
        <v>2.0759241012716038E-2</v>
      </c>
    </row>
    <row r="19" spans="1:18" ht="20.100000000000001" customHeight="1" x14ac:dyDescent="0.2">
      <c r="A19" s="7"/>
      <c r="B19" s="4" t="s">
        <v>3</v>
      </c>
      <c r="C19" s="5">
        <v>0.1197</v>
      </c>
      <c r="D19" s="43">
        <v>472947</v>
      </c>
      <c r="E19" s="43"/>
      <c r="F19" s="4" t="s">
        <v>4</v>
      </c>
      <c r="G19" s="6">
        <v>3.3680555555555551E-3</v>
      </c>
      <c r="H19" s="4" t="s">
        <v>4</v>
      </c>
      <c r="I19" s="5">
        <v>0.84809999999999997</v>
      </c>
      <c r="J19" s="4" t="s">
        <v>4</v>
      </c>
      <c r="K19" s="9">
        <v>0.87409999999999999</v>
      </c>
      <c r="M19" s="27"/>
      <c r="N19" s="10" t="s">
        <v>3</v>
      </c>
      <c r="O19" s="2">
        <v>7.5800000000000006E-2</v>
      </c>
      <c r="P19" s="4" t="s">
        <v>3</v>
      </c>
      <c r="Q19" s="15">
        <v>4.4499999999999998E-2</v>
      </c>
      <c r="R19" s="35"/>
    </row>
    <row r="20" spans="1:18" ht="20.100000000000001" customHeight="1" x14ac:dyDescent="0.2">
      <c r="A20" s="7"/>
      <c r="B20" s="43">
        <v>-4237558</v>
      </c>
      <c r="C20" s="43"/>
      <c r="D20" s="43">
        <v>-3748380</v>
      </c>
      <c r="E20" s="43"/>
      <c r="F20" s="46">
        <v>-0.9899</v>
      </c>
      <c r="G20" s="46"/>
      <c r="H20" s="46">
        <v>-8.8400000000000006E-2</v>
      </c>
      <c r="I20" s="46"/>
      <c r="J20" s="46">
        <v>-6.6799999999999998E-2</v>
      </c>
      <c r="K20" s="46"/>
      <c r="M20" s="27"/>
      <c r="N20" s="41">
        <v>841940</v>
      </c>
      <c r="O20" s="42"/>
      <c r="P20" s="43">
        <v>262600</v>
      </c>
      <c r="Q20" s="43"/>
      <c r="R20" s="36"/>
    </row>
    <row r="21" spans="1:18" ht="20.100000000000001" customHeight="1" x14ac:dyDescent="0.2">
      <c r="A21" s="13"/>
      <c r="B21" s="11"/>
      <c r="C21" s="11"/>
      <c r="D21" s="11"/>
      <c r="E21" s="11"/>
      <c r="F21" s="14"/>
      <c r="G21" s="14"/>
      <c r="H21" s="14"/>
      <c r="I21" s="14"/>
      <c r="J21" s="14"/>
      <c r="K21" s="14"/>
      <c r="M21" s="29" t="s">
        <v>37</v>
      </c>
      <c r="N21" s="65">
        <v>28286</v>
      </c>
      <c r="O21" s="38"/>
      <c r="P21" s="37">
        <v>8766</v>
      </c>
      <c r="Q21" s="38"/>
      <c r="R21" s="33">
        <f>P21/D18</f>
        <v>1.8534885589475331E-2</v>
      </c>
    </row>
    <row r="22" spans="1:18" ht="20.100000000000001" customHeight="1" x14ac:dyDescent="0.2">
      <c r="A22" s="13"/>
      <c r="B22" s="11"/>
      <c r="C22" s="11"/>
      <c r="D22" s="11"/>
      <c r="E22" s="11"/>
      <c r="F22" s="14"/>
      <c r="G22" s="14"/>
      <c r="H22" s="14"/>
      <c r="I22" s="14"/>
      <c r="J22" s="14"/>
      <c r="K22" s="14"/>
      <c r="M22" s="29" t="s">
        <v>38</v>
      </c>
      <c r="N22" s="65">
        <v>26140</v>
      </c>
      <c r="O22" s="38"/>
      <c r="P22" s="37">
        <v>7069</v>
      </c>
      <c r="Q22" s="38"/>
      <c r="R22" s="33">
        <f>P22/D18</f>
        <v>1.4946738105407382E-2</v>
      </c>
    </row>
    <row r="23" spans="1:18" ht="20.100000000000001" customHeight="1" x14ac:dyDescent="0.2">
      <c r="A23" s="13"/>
      <c r="B23" s="11"/>
      <c r="C23" s="11"/>
      <c r="D23" s="11"/>
      <c r="E23" s="11"/>
      <c r="F23" s="14"/>
      <c r="G23" s="14"/>
      <c r="H23" s="14"/>
      <c r="I23" s="14"/>
      <c r="J23" s="14"/>
      <c r="K23" s="14"/>
      <c r="M23" s="29" t="s">
        <v>39</v>
      </c>
      <c r="N23" s="65">
        <v>5035</v>
      </c>
      <c r="O23" s="38"/>
      <c r="P23" s="37">
        <v>3533</v>
      </c>
      <c r="Q23" s="38"/>
      <c r="R23" s="33">
        <f>P23/D18</f>
        <v>7.4701974432599067E-3</v>
      </c>
    </row>
    <row r="24" spans="1:18" ht="20.100000000000001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M24" s="29" t="s">
        <v>40</v>
      </c>
      <c r="N24" s="65">
        <v>4350</v>
      </c>
      <c r="O24" s="38"/>
      <c r="P24" s="37">
        <v>2543</v>
      </c>
      <c r="Q24" s="38"/>
      <c r="R24" s="33">
        <f>P24/D18</f>
        <v>5.3769352103622825E-3</v>
      </c>
    </row>
    <row r="25" spans="1:18" ht="20.100000000000001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M25" s="24"/>
    </row>
    <row r="26" spans="1:18" ht="20.100000000000001" customHeight="1" x14ac:dyDescent="0.2">
      <c r="A26" s="8" t="s">
        <v>11</v>
      </c>
      <c r="B26" s="39">
        <v>302324</v>
      </c>
      <c r="C26" s="40"/>
      <c r="D26" s="39">
        <v>283223</v>
      </c>
      <c r="E26" s="40"/>
      <c r="F26" s="55">
        <v>6.875E-3</v>
      </c>
      <c r="G26" s="56"/>
      <c r="H26" s="57">
        <v>0.91890000000000005</v>
      </c>
      <c r="I26" s="58"/>
      <c r="J26" s="57">
        <v>0.93669999999999998</v>
      </c>
      <c r="K26" s="58"/>
      <c r="M26" s="26" t="s">
        <v>42</v>
      </c>
      <c r="N26" s="39">
        <v>13744</v>
      </c>
      <c r="O26" s="40"/>
      <c r="P26" s="39">
        <v>8533</v>
      </c>
      <c r="Q26" s="40"/>
      <c r="R26" s="34">
        <f xml:space="preserve"> P26/D26</f>
        <v>3.0128202864880323E-2</v>
      </c>
    </row>
    <row r="27" spans="1:18" ht="20.100000000000001" customHeight="1" x14ac:dyDescent="0.2">
      <c r="A27" s="7"/>
      <c r="B27" s="4" t="s">
        <v>3</v>
      </c>
      <c r="C27" s="5">
        <v>7.1300000000000002E-2</v>
      </c>
      <c r="D27" s="4" t="s">
        <v>3</v>
      </c>
      <c r="E27" s="5">
        <v>7.5600000000000001E-2</v>
      </c>
      <c r="F27" s="4" t="s">
        <v>4</v>
      </c>
      <c r="G27" s="6">
        <v>3.3680555555555551E-3</v>
      </c>
      <c r="H27" s="4" t="s">
        <v>4</v>
      </c>
      <c r="I27" s="5">
        <v>0.84809999999999997</v>
      </c>
      <c r="J27" s="4" t="s">
        <v>4</v>
      </c>
      <c r="K27" s="9">
        <v>0.87409999999999999</v>
      </c>
      <c r="M27" s="27"/>
      <c r="N27" s="10" t="s">
        <v>3</v>
      </c>
      <c r="O27" s="2">
        <v>1.6299999999999999E-2</v>
      </c>
      <c r="P27" s="4" t="s">
        <v>3</v>
      </c>
      <c r="Q27" s="15">
        <v>3.2500000000000001E-2</v>
      </c>
      <c r="R27" s="35"/>
    </row>
    <row r="28" spans="1:18" ht="20.100000000000001" customHeight="1" x14ac:dyDescent="0.2">
      <c r="A28" s="7"/>
      <c r="B28" s="52">
        <v>-4237558</v>
      </c>
      <c r="C28" s="42"/>
      <c r="D28" s="52">
        <v>-3748380</v>
      </c>
      <c r="E28" s="42"/>
      <c r="F28" s="53">
        <v>-1.0442</v>
      </c>
      <c r="G28" s="54"/>
      <c r="H28" s="53">
        <v>-8.3500000000000005E-2</v>
      </c>
      <c r="I28" s="54"/>
      <c r="J28" s="53">
        <v>-7.1599999999999997E-2</v>
      </c>
      <c r="K28" s="54"/>
      <c r="M28" s="27"/>
      <c r="N28" s="41">
        <v>841940</v>
      </c>
      <c r="O28" s="42"/>
      <c r="P28" s="43">
        <v>262600</v>
      </c>
      <c r="Q28" s="43"/>
      <c r="R28" s="36"/>
    </row>
    <row r="29" spans="1:18" ht="20.100000000000001" customHeight="1" x14ac:dyDescent="0.2">
      <c r="A29" s="13"/>
      <c r="B29" s="11"/>
      <c r="C29" s="11"/>
      <c r="D29" s="11"/>
      <c r="E29" s="11"/>
      <c r="F29" s="14"/>
      <c r="G29" s="14"/>
      <c r="H29" s="14"/>
      <c r="I29" s="14"/>
      <c r="J29" s="14"/>
      <c r="K29" s="14"/>
      <c r="M29" s="29" t="s">
        <v>32</v>
      </c>
      <c r="N29" s="37">
        <v>9268</v>
      </c>
      <c r="O29" s="38"/>
      <c r="P29" s="37">
        <v>6229</v>
      </c>
      <c r="Q29" s="38"/>
      <c r="R29" s="33">
        <f>P29/D26</f>
        <v>2.1993270320560122E-2</v>
      </c>
    </row>
    <row r="30" spans="1:18" ht="20.100000000000001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M30" s="29" t="s">
        <v>43</v>
      </c>
      <c r="N30" s="37">
        <v>4476</v>
      </c>
      <c r="O30" s="38"/>
      <c r="P30" s="37">
        <v>3024</v>
      </c>
      <c r="Q30" s="38"/>
      <c r="R30" s="33">
        <f>P30/D26</f>
        <v>1.0677098964420262E-2</v>
      </c>
    </row>
    <row r="31" spans="1:18" ht="20.100000000000001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M31" s="24"/>
    </row>
    <row r="32" spans="1:18" ht="20.100000000000001" customHeight="1" x14ac:dyDescent="0.2">
      <c r="A32" s="8" t="s">
        <v>12</v>
      </c>
      <c r="B32" s="39">
        <v>405107</v>
      </c>
      <c r="C32" s="40"/>
      <c r="D32" s="39">
        <v>376061</v>
      </c>
      <c r="E32" s="40"/>
      <c r="F32" s="55">
        <v>7.2916666666666659E-3</v>
      </c>
      <c r="G32" s="56"/>
      <c r="H32" s="57">
        <v>0.90239999999999998</v>
      </c>
      <c r="I32" s="58"/>
      <c r="J32" s="57">
        <v>0.92820000000000003</v>
      </c>
      <c r="K32" s="58"/>
      <c r="M32" s="26" t="s">
        <v>44</v>
      </c>
      <c r="N32" s="39">
        <v>50045</v>
      </c>
      <c r="O32" s="40"/>
      <c r="P32" s="39">
        <v>15136</v>
      </c>
      <c r="Q32" s="40"/>
      <c r="R32" s="34">
        <f xml:space="preserve"> P32/D32</f>
        <v>4.0248789425119863E-2</v>
      </c>
    </row>
    <row r="33" spans="1:18" ht="20.100000000000001" customHeight="1" x14ac:dyDescent="0.2">
      <c r="A33" s="7"/>
      <c r="B33" s="4" t="s">
        <v>3</v>
      </c>
      <c r="C33" s="5">
        <v>9.5600000000000004E-2</v>
      </c>
      <c r="D33" s="4" t="s">
        <v>3</v>
      </c>
      <c r="E33" s="5">
        <v>0.1003</v>
      </c>
      <c r="F33" s="4" t="s">
        <v>4</v>
      </c>
      <c r="G33" s="6">
        <v>3.3680555555555551E-3</v>
      </c>
      <c r="H33" s="4" t="s">
        <v>4</v>
      </c>
      <c r="I33" s="5">
        <v>0.84809999999999997</v>
      </c>
      <c r="J33" s="4" t="s">
        <v>4</v>
      </c>
      <c r="K33" s="9">
        <v>0.87409999999999999</v>
      </c>
      <c r="M33" s="27"/>
      <c r="N33" s="10" t="s">
        <v>3</v>
      </c>
      <c r="O33" s="2">
        <v>5.9400000000000001E-2</v>
      </c>
      <c r="P33" s="4" t="s">
        <v>3</v>
      </c>
      <c r="Q33" s="15">
        <v>5.7599999999999998E-2</v>
      </c>
      <c r="R33" s="35"/>
    </row>
    <row r="34" spans="1:18" ht="20.100000000000001" customHeight="1" x14ac:dyDescent="0.2">
      <c r="A34" s="7"/>
      <c r="B34" s="52">
        <v>-4237558</v>
      </c>
      <c r="C34" s="42"/>
      <c r="D34" s="52">
        <v>-3748380</v>
      </c>
      <c r="E34" s="42"/>
      <c r="F34" s="53">
        <v>-1.1680999999999999</v>
      </c>
      <c r="G34" s="54"/>
      <c r="H34" s="53">
        <v>-6.4000000000000001E-2</v>
      </c>
      <c r="I34" s="54"/>
      <c r="J34" s="53">
        <v>-6.1899999999999997E-2</v>
      </c>
      <c r="K34" s="54"/>
      <c r="M34" s="27"/>
      <c r="N34" s="41">
        <v>841940</v>
      </c>
      <c r="O34" s="42"/>
      <c r="P34" s="43">
        <v>262600</v>
      </c>
      <c r="Q34" s="43"/>
      <c r="R34" s="36"/>
    </row>
    <row r="35" spans="1:18" ht="20.100000000000001" customHeight="1" x14ac:dyDescent="0.2">
      <c r="A35" s="13"/>
      <c r="B35" s="11"/>
      <c r="C35" s="11"/>
      <c r="D35" s="11"/>
      <c r="E35" s="11"/>
      <c r="F35" s="14"/>
      <c r="G35" s="14"/>
      <c r="H35" s="14"/>
      <c r="I35" s="14"/>
      <c r="J35" s="14"/>
      <c r="K35" s="14"/>
      <c r="M35" s="29" t="s">
        <v>32</v>
      </c>
      <c r="N35" s="44">
        <v>16553</v>
      </c>
      <c r="O35" s="45"/>
      <c r="P35" s="44">
        <v>9918</v>
      </c>
      <c r="Q35" s="45"/>
      <c r="R35" s="33">
        <f>P35/D32</f>
        <v>2.6373380914266567E-2</v>
      </c>
    </row>
    <row r="36" spans="1:18" ht="20.100000000000001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M36" s="29" t="s">
        <v>45</v>
      </c>
      <c r="N36" s="44">
        <v>10466</v>
      </c>
      <c r="O36" s="45"/>
      <c r="P36" s="44">
        <v>7227</v>
      </c>
      <c r="Q36" s="45"/>
      <c r="R36" s="33">
        <f>P36/D32</f>
        <v>1.9217626927546329E-2</v>
      </c>
    </row>
    <row r="37" spans="1:18" ht="20.100000000000001" customHeight="1" x14ac:dyDescent="0.2">
      <c r="A37" s="13"/>
      <c r="B37" s="11"/>
      <c r="C37" s="11"/>
      <c r="D37" s="11"/>
      <c r="E37" s="11"/>
      <c r="F37" s="14"/>
      <c r="G37" s="14"/>
      <c r="H37" s="14"/>
      <c r="I37" s="14"/>
      <c r="J37" s="14"/>
      <c r="K37" s="14"/>
      <c r="M37" s="29" t="s">
        <v>46</v>
      </c>
      <c r="N37" s="44">
        <v>7853</v>
      </c>
      <c r="O37" s="45"/>
      <c r="P37" s="44">
        <v>5567</v>
      </c>
      <c r="Q37" s="45"/>
      <c r="R37" s="33">
        <f>P37/D32</f>
        <v>1.4803449440383342E-2</v>
      </c>
    </row>
    <row r="38" spans="1:18" ht="20.100000000000001" customHeight="1" x14ac:dyDescent="0.2">
      <c r="A38" s="13"/>
      <c r="B38" s="11"/>
      <c r="C38" s="11"/>
      <c r="D38" s="11"/>
      <c r="E38" s="11"/>
      <c r="F38" s="14"/>
      <c r="G38" s="14"/>
      <c r="H38" s="14"/>
      <c r="I38" s="14"/>
      <c r="J38" s="14"/>
      <c r="K38" s="14"/>
      <c r="M38" s="29" t="s">
        <v>47</v>
      </c>
      <c r="N38" s="44">
        <v>5739</v>
      </c>
      <c r="O38" s="45"/>
      <c r="P38" s="44">
        <v>4446</v>
      </c>
      <c r="Q38" s="45"/>
      <c r="R38" s="33">
        <f>P38/D32</f>
        <v>1.1822550065016047E-2</v>
      </c>
    </row>
    <row r="39" spans="1:18" ht="20.100000000000001" customHeight="1" x14ac:dyDescent="0.2">
      <c r="A39" s="13"/>
      <c r="B39" s="11"/>
      <c r="C39" s="11"/>
      <c r="D39" s="11"/>
      <c r="E39" s="11"/>
      <c r="F39" s="14"/>
      <c r="G39" s="14"/>
      <c r="H39" s="14"/>
      <c r="I39" s="14"/>
      <c r="J39" s="14"/>
      <c r="K39" s="14"/>
      <c r="M39" s="29" t="s">
        <v>48</v>
      </c>
      <c r="N39" s="44">
        <v>4233</v>
      </c>
      <c r="O39" s="45"/>
      <c r="P39" s="44">
        <v>3576</v>
      </c>
      <c r="Q39" s="45"/>
      <c r="R39" s="33">
        <f>P39/D32</f>
        <v>9.5090955988523136E-3</v>
      </c>
    </row>
    <row r="40" spans="1:18" ht="20.100000000000001" customHeight="1" x14ac:dyDescent="0.2">
      <c r="A40" s="13"/>
      <c r="B40" s="11"/>
      <c r="C40" s="11"/>
      <c r="D40" s="11"/>
      <c r="E40" s="11"/>
      <c r="F40" s="14"/>
      <c r="G40" s="14"/>
      <c r="H40" s="14"/>
      <c r="I40" s="14"/>
      <c r="J40" s="14"/>
      <c r="K40" s="14"/>
      <c r="M40" s="29" t="s">
        <v>49</v>
      </c>
      <c r="N40" s="44">
        <v>2813</v>
      </c>
      <c r="O40" s="45"/>
      <c r="P40" s="44">
        <v>2508</v>
      </c>
      <c r="Q40" s="45"/>
      <c r="R40" s="33">
        <f>P40/D32</f>
        <v>6.6691308059064888E-3</v>
      </c>
    </row>
    <row r="41" spans="1:18" ht="20.100000000000001" customHeight="1" x14ac:dyDescent="0.2">
      <c r="A41" s="13"/>
      <c r="B41" s="11"/>
      <c r="C41" s="11"/>
      <c r="D41" s="11"/>
      <c r="E41" s="11"/>
      <c r="F41" s="14"/>
      <c r="G41" s="14"/>
      <c r="H41" s="14"/>
      <c r="I41" s="14"/>
      <c r="J41" s="14"/>
      <c r="K41" s="14"/>
      <c r="M41" s="29" t="s">
        <v>50</v>
      </c>
      <c r="N41" s="44">
        <v>2388</v>
      </c>
      <c r="O41" s="45"/>
      <c r="P41" s="44">
        <v>2083</v>
      </c>
      <c r="Q41" s="45"/>
      <c r="R41" s="33">
        <f>P41/D32</f>
        <v>5.5389950034701813E-3</v>
      </c>
    </row>
    <row r="42" spans="1:18" ht="20.100000000000001" customHeight="1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M42" s="24"/>
    </row>
    <row r="43" spans="1:18" ht="20.100000000000001" customHeight="1" x14ac:dyDescent="0.2">
      <c r="A43" s="8" t="s">
        <v>13</v>
      </c>
      <c r="B43" s="39">
        <v>112274</v>
      </c>
      <c r="C43" s="40"/>
      <c r="D43" s="39">
        <v>105038</v>
      </c>
      <c r="E43" s="40"/>
      <c r="F43" s="55">
        <v>6.2962962962962964E-3</v>
      </c>
      <c r="G43" s="56"/>
      <c r="H43" s="57">
        <v>0.91869999999999996</v>
      </c>
      <c r="I43" s="58"/>
      <c r="J43" s="57">
        <v>0.93369999999999997</v>
      </c>
      <c r="K43" s="58"/>
      <c r="M43" s="26" t="s">
        <v>51</v>
      </c>
      <c r="N43" s="39">
        <v>4344</v>
      </c>
      <c r="O43" s="40"/>
      <c r="P43" s="39">
        <v>2863</v>
      </c>
      <c r="Q43" s="40"/>
      <c r="R43" s="34">
        <f xml:space="preserve"> P43/D43</f>
        <v>2.7256802300119957E-2</v>
      </c>
    </row>
    <row r="44" spans="1:18" ht="20.100000000000001" customHeight="1" x14ac:dyDescent="0.2">
      <c r="A44" s="7"/>
      <c r="B44" s="4" t="s">
        <v>3</v>
      </c>
      <c r="C44" s="5">
        <v>2.6499999999999999E-2</v>
      </c>
      <c r="D44" s="4" t="s">
        <v>3</v>
      </c>
      <c r="E44" s="5">
        <v>2.8000000000000001E-2</v>
      </c>
      <c r="F44" s="4" t="s">
        <v>4</v>
      </c>
      <c r="G44" s="6">
        <v>3.3680555555555551E-3</v>
      </c>
      <c r="H44" s="4" t="s">
        <v>4</v>
      </c>
      <c r="I44" s="5">
        <v>0.84809999999999997</v>
      </c>
      <c r="J44" s="4" t="s">
        <v>4</v>
      </c>
      <c r="K44" s="9">
        <v>0.87409999999999999</v>
      </c>
      <c r="M44" s="27"/>
      <c r="N44" s="10" t="s">
        <v>3</v>
      </c>
      <c r="O44" s="2">
        <v>5.1999999999999998E-3</v>
      </c>
      <c r="P44" s="4" t="s">
        <v>3</v>
      </c>
      <c r="Q44" s="15">
        <v>1.09E-2</v>
      </c>
      <c r="R44" s="35"/>
    </row>
    <row r="45" spans="1:18" ht="20.100000000000001" customHeight="1" x14ac:dyDescent="0.2">
      <c r="A45" s="7"/>
      <c r="B45" s="43">
        <v>-4237558</v>
      </c>
      <c r="C45" s="43"/>
      <c r="D45" s="43">
        <v>-3748380</v>
      </c>
      <c r="E45" s="43"/>
      <c r="F45" s="46">
        <v>-0.87350000000000005</v>
      </c>
      <c r="G45" s="46"/>
      <c r="H45" s="46">
        <v>-8.3199999999999996E-2</v>
      </c>
      <c r="I45" s="46"/>
      <c r="J45" s="5">
        <v>-6.8199999999999997E-2</v>
      </c>
      <c r="K45" s="9">
        <v>-6.8199999999999997E-2</v>
      </c>
      <c r="M45" s="27"/>
      <c r="N45" s="41">
        <v>841940</v>
      </c>
      <c r="O45" s="42"/>
      <c r="P45" s="43">
        <v>262600</v>
      </c>
      <c r="Q45" s="43"/>
      <c r="R45" s="36"/>
    </row>
    <row r="46" spans="1:18" ht="20.100000000000001" customHeight="1" x14ac:dyDescent="0.2">
      <c r="A46" s="13"/>
      <c r="B46" s="11"/>
      <c r="C46" s="11"/>
      <c r="D46" s="11"/>
      <c r="E46" s="11"/>
      <c r="F46" s="14"/>
      <c r="G46" s="14"/>
      <c r="H46" s="14"/>
      <c r="I46" s="14"/>
      <c r="J46" s="14"/>
      <c r="K46" s="14"/>
      <c r="M46" s="27" t="s">
        <v>32</v>
      </c>
      <c r="N46" s="37">
        <v>2008</v>
      </c>
      <c r="O46" s="38"/>
      <c r="P46" s="37">
        <v>1487</v>
      </c>
      <c r="Q46" s="38"/>
      <c r="R46" s="33">
        <f>P46/D43</f>
        <v>1.4156781355319028E-2</v>
      </c>
    </row>
    <row r="47" spans="1:18" ht="20.100000000000001" customHeight="1" x14ac:dyDescent="0.2">
      <c r="A47" s="13"/>
      <c r="B47" s="11"/>
      <c r="C47" s="11"/>
      <c r="D47" s="11"/>
      <c r="E47" s="11"/>
      <c r="F47" s="14"/>
      <c r="G47" s="14"/>
      <c r="H47" s="14"/>
      <c r="I47" s="14"/>
      <c r="J47" s="14"/>
      <c r="K47" s="14"/>
      <c r="M47" s="27" t="s">
        <v>52</v>
      </c>
      <c r="N47" s="37">
        <v>1401</v>
      </c>
      <c r="O47" s="38"/>
      <c r="P47" s="37">
        <v>1061</v>
      </c>
      <c r="Q47" s="38"/>
      <c r="R47" s="33">
        <f>P47/D43</f>
        <v>1.0101106266303624E-2</v>
      </c>
    </row>
    <row r="48" spans="1:18" ht="20.100000000000001" customHeight="1" x14ac:dyDescent="0.2">
      <c r="A48" s="13"/>
      <c r="B48" s="11"/>
      <c r="C48" s="11"/>
      <c r="D48" s="11"/>
      <c r="E48" s="11"/>
      <c r="F48" s="14"/>
      <c r="G48" s="14"/>
      <c r="H48" s="14"/>
      <c r="I48" s="14"/>
      <c r="J48" s="14"/>
      <c r="K48" s="14"/>
      <c r="M48" s="27" t="s">
        <v>53</v>
      </c>
      <c r="N48" s="37">
        <v>935</v>
      </c>
      <c r="O48" s="38"/>
      <c r="P48" s="37">
        <v>733</v>
      </c>
      <c r="Q48" s="38"/>
      <c r="R48" s="33">
        <f>P48/D43</f>
        <v>6.9784268550429369E-3</v>
      </c>
    </row>
    <row r="49" spans="1:18" ht="20.100000000000001" customHeight="1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M49" s="24"/>
    </row>
    <row r="50" spans="1:18" ht="20.100000000000001" customHeight="1" x14ac:dyDescent="0.2">
      <c r="A50" s="8" t="s">
        <v>14</v>
      </c>
      <c r="B50" s="48">
        <v>379292</v>
      </c>
      <c r="C50" s="48"/>
      <c r="D50" s="48">
        <v>352801</v>
      </c>
      <c r="E50" s="48"/>
      <c r="F50" s="49">
        <v>7.2337962962962963E-3</v>
      </c>
      <c r="G50" s="49"/>
      <c r="H50" s="50">
        <v>0.91279999999999994</v>
      </c>
      <c r="I50" s="50"/>
      <c r="J50" s="50">
        <v>0.93010000000000004</v>
      </c>
      <c r="K50" s="50"/>
      <c r="M50" s="26" t="s">
        <v>54</v>
      </c>
      <c r="N50" s="39">
        <v>32947</v>
      </c>
      <c r="O50" s="40"/>
      <c r="P50" s="39">
        <v>10115</v>
      </c>
      <c r="Q50" s="40"/>
      <c r="R50" s="34">
        <f xml:space="preserve"> P50/D50</f>
        <v>2.8670553654893269E-2</v>
      </c>
    </row>
    <row r="51" spans="1:18" ht="20.100000000000001" customHeight="1" x14ac:dyDescent="0.2">
      <c r="A51" s="7"/>
      <c r="B51" s="4" t="s">
        <v>3</v>
      </c>
      <c r="C51" s="5">
        <v>8.9499999999999996E-2</v>
      </c>
      <c r="D51" s="4" t="s">
        <v>3</v>
      </c>
      <c r="E51" s="5">
        <v>9.4100000000000003E-2</v>
      </c>
      <c r="F51" s="4" t="s">
        <v>4</v>
      </c>
      <c r="G51" s="6">
        <v>3.3680555555555551E-3</v>
      </c>
      <c r="H51" s="4" t="s">
        <v>4</v>
      </c>
      <c r="I51" s="5">
        <v>0.84809999999999997</v>
      </c>
      <c r="J51" s="4" t="s">
        <v>4</v>
      </c>
      <c r="K51" s="9">
        <v>0.87409999999999999</v>
      </c>
      <c r="M51" s="27"/>
      <c r="N51" s="10" t="s">
        <v>3</v>
      </c>
      <c r="O51" s="2">
        <v>3.9100000000000003E-2</v>
      </c>
      <c r="P51" s="4" t="s">
        <v>3</v>
      </c>
      <c r="Q51" s="2">
        <v>3.85E-2</v>
      </c>
      <c r="R51" s="35"/>
    </row>
    <row r="52" spans="1:18" ht="20.100000000000001" customHeight="1" x14ac:dyDescent="0.2">
      <c r="A52" s="7"/>
      <c r="B52" s="43">
        <v>-4237558</v>
      </c>
      <c r="C52" s="43"/>
      <c r="D52" s="43">
        <v>-3748380</v>
      </c>
      <c r="E52" s="43"/>
      <c r="F52" s="46">
        <v>-1.1520999999999999</v>
      </c>
      <c r="G52" s="46"/>
      <c r="H52" s="46">
        <v>-7.6300000000000007E-2</v>
      </c>
      <c r="I52" s="46"/>
      <c r="J52" s="46">
        <v>-6.4000000000000001E-2</v>
      </c>
      <c r="K52" s="46"/>
      <c r="M52" s="27"/>
      <c r="N52" s="41">
        <v>841940</v>
      </c>
      <c r="O52" s="42"/>
      <c r="P52" s="43">
        <v>262600</v>
      </c>
      <c r="Q52" s="43"/>
      <c r="R52" s="36"/>
    </row>
    <row r="53" spans="1:18" ht="20.100000000000001" customHeight="1" x14ac:dyDescent="0.2">
      <c r="A53" s="13"/>
      <c r="B53" s="11"/>
      <c r="C53" s="11"/>
      <c r="D53" s="11"/>
      <c r="E53" s="11"/>
      <c r="F53" s="14"/>
      <c r="G53" s="14"/>
      <c r="H53" s="14"/>
      <c r="I53" s="14"/>
      <c r="J53" s="14"/>
      <c r="K53" s="14"/>
      <c r="M53" s="27" t="s">
        <v>55</v>
      </c>
      <c r="N53" s="37">
        <v>8477</v>
      </c>
      <c r="O53" s="38"/>
      <c r="P53" s="37">
        <v>5461</v>
      </c>
      <c r="Q53" s="38"/>
      <c r="R53" s="33">
        <f>P53/D50</f>
        <v>1.5478981068647764E-2</v>
      </c>
    </row>
    <row r="54" spans="1:18" ht="20.100000000000001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M54" s="27" t="s">
        <v>56</v>
      </c>
      <c r="N54" s="37">
        <v>5058</v>
      </c>
      <c r="O54" s="38"/>
      <c r="P54" s="37">
        <v>3667</v>
      </c>
      <c r="Q54" s="38"/>
      <c r="R54" s="33">
        <f>P54/D50</f>
        <v>1.0393961468363185E-2</v>
      </c>
    </row>
    <row r="55" spans="1:18" ht="20.100000000000001" customHeight="1" x14ac:dyDescent="0.2">
      <c r="A55" s="13"/>
      <c r="B55" s="11"/>
      <c r="C55" s="11"/>
      <c r="D55" s="11"/>
      <c r="E55" s="11"/>
      <c r="F55" s="14"/>
      <c r="G55" s="14"/>
      <c r="H55" s="14"/>
      <c r="I55" s="14"/>
      <c r="J55" s="22"/>
      <c r="K55" s="22"/>
      <c r="M55" s="27" t="s">
        <v>57</v>
      </c>
      <c r="N55" s="37">
        <v>4433</v>
      </c>
      <c r="O55" s="38"/>
      <c r="P55" s="37">
        <v>3242</v>
      </c>
      <c r="Q55" s="38"/>
      <c r="R55" s="33">
        <f>P55/D50</f>
        <v>9.1893163568130473E-3</v>
      </c>
    </row>
    <row r="56" spans="1:18" ht="20.100000000000001" customHeight="1" x14ac:dyDescent="0.2">
      <c r="A56" s="13"/>
      <c r="B56" s="11"/>
      <c r="C56" s="11"/>
      <c r="D56" s="11"/>
      <c r="E56" s="11"/>
      <c r="F56" s="14"/>
      <c r="G56" s="14"/>
      <c r="H56" s="14"/>
      <c r="I56" s="14"/>
      <c r="J56" s="22"/>
      <c r="K56" s="22"/>
      <c r="M56" s="27" t="s">
        <v>58</v>
      </c>
      <c r="N56" s="37">
        <v>4413</v>
      </c>
      <c r="O56" s="38"/>
      <c r="P56" s="37">
        <v>4021</v>
      </c>
      <c r="Q56" s="38"/>
      <c r="R56" s="33">
        <f>P56/D50</f>
        <v>1.1397359984807299E-2</v>
      </c>
    </row>
    <row r="57" spans="1:18" ht="20.100000000000001" customHeight="1" x14ac:dyDescent="0.2">
      <c r="A57" s="13"/>
      <c r="B57" s="11"/>
      <c r="C57" s="11"/>
      <c r="D57" s="11"/>
      <c r="E57" s="11"/>
      <c r="F57" s="14"/>
      <c r="G57" s="14"/>
      <c r="H57" s="14"/>
      <c r="I57" s="14"/>
      <c r="J57" s="22"/>
      <c r="K57" s="22"/>
      <c r="M57" s="27" t="s">
        <v>59</v>
      </c>
      <c r="N57" s="37">
        <v>4194</v>
      </c>
      <c r="O57" s="38"/>
      <c r="P57" s="37">
        <v>3197</v>
      </c>
      <c r="Q57" s="38"/>
      <c r="R57" s="33">
        <f>P57/D50</f>
        <v>9.0617656979430326E-3</v>
      </c>
    </row>
    <row r="58" spans="1:18" ht="20.100000000000001" customHeight="1" x14ac:dyDescent="0.2">
      <c r="A58" s="13"/>
      <c r="B58" s="11"/>
      <c r="C58" s="11"/>
      <c r="D58" s="11"/>
      <c r="E58" s="11"/>
      <c r="F58" s="14"/>
      <c r="G58" s="14"/>
      <c r="H58" s="14"/>
      <c r="I58" s="14"/>
      <c r="J58" s="22"/>
      <c r="K58" s="22"/>
      <c r="M58" s="27" t="s">
        <v>60</v>
      </c>
      <c r="N58" s="37">
        <v>4104</v>
      </c>
      <c r="O58" s="38"/>
      <c r="P58" s="37">
        <v>3173</v>
      </c>
      <c r="Q58" s="38"/>
      <c r="R58" s="33">
        <f>P58/D50</f>
        <v>8.9937386798790257E-3</v>
      </c>
    </row>
    <row r="59" spans="1:18" ht="20.100000000000001" customHeight="1" x14ac:dyDescent="0.2">
      <c r="A59" s="13"/>
      <c r="B59" s="11"/>
      <c r="C59" s="11"/>
      <c r="D59" s="11"/>
      <c r="E59" s="11"/>
      <c r="F59" s="14"/>
      <c r="G59" s="14"/>
      <c r="H59" s="14"/>
      <c r="I59" s="14"/>
      <c r="J59" s="22"/>
      <c r="K59" s="22"/>
      <c r="M59" s="27" t="s">
        <v>61</v>
      </c>
      <c r="N59" s="37">
        <v>1840</v>
      </c>
      <c r="O59" s="38"/>
      <c r="P59" s="37">
        <v>1327</v>
      </c>
      <c r="Q59" s="38"/>
      <c r="R59" s="33">
        <f>P59/D50</f>
        <v>3.7613272071224287E-3</v>
      </c>
    </row>
    <row r="60" spans="1:18" ht="20.100000000000001" customHeight="1" x14ac:dyDescent="0.2">
      <c r="A60" s="13"/>
      <c r="B60" s="11"/>
      <c r="C60" s="11"/>
      <c r="D60" s="11"/>
      <c r="E60" s="11"/>
      <c r="F60" s="14"/>
      <c r="G60" s="14"/>
      <c r="H60" s="14"/>
      <c r="I60" s="14"/>
      <c r="J60" s="22"/>
      <c r="K60" s="22"/>
      <c r="M60" s="27" t="s">
        <v>62</v>
      </c>
      <c r="N60" s="37">
        <v>428</v>
      </c>
      <c r="O60" s="38"/>
      <c r="P60" s="37">
        <v>404</v>
      </c>
      <c r="Q60" s="38"/>
      <c r="R60" s="33">
        <f>P60/D50</f>
        <v>1.1451214707441306E-3</v>
      </c>
    </row>
    <row r="61" spans="1:18" ht="20.10000000000000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M61" s="24"/>
    </row>
    <row r="62" spans="1:18" ht="20.100000000000001" customHeight="1" x14ac:dyDescent="0.2">
      <c r="A62" s="8" t="s">
        <v>15</v>
      </c>
      <c r="B62" s="48">
        <v>396253</v>
      </c>
      <c r="C62" s="48"/>
      <c r="D62" s="48">
        <v>367005</v>
      </c>
      <c r="E62" s="48"/>
      <c r="F62" s="49">
        <v>6.7361111111111103E-3</v>
      </c>
      <c r="G62" s="49"/>
      <c r="H62" s="50">
        <v>0.91139999999999999</v>
      </c>
      <c r="I62" s="50"/>
      <c r="J62" s="50">
        <v>0.92610000000000003</v>
      </c>
      <c r="K62" s="50"/>
      <c r="M62" s="26" t="s">
        <v>63</v>
      </c>
      <c r="N62" s="39">
        <v>64747</v>
      </c>
      <c r="O62" s="40"/>
      <c r="P62" s="39">
        <v>11527</v>
      </c>
      <c r="Q62" s="40"/>
      <c r="R62" s="34">
        <f xml:space="preserve"> P62/D62</f>
        <v>3.1408291440171113E-2</v>
      </c>
    </row>
    <row r="63" spans="1:18" ht="20.100000000000001" customHeight="1" x14ac:dyDescent="0.2">
      <c r="A63" s="7"/>
      <c r="B63" s="4" t="s">
        <v>3</v>
      </c>
      <c r="C63" s="5">
        <v>9.35E-2</v>
      </c>
      <c r="D63" s="4" t="s">
        <v>3</v>
      </c>
      <c r="E63" s="5">
        <v>9.7900000000000001E-2</v>
      </c>
      <c r="F63" s="4" t="s">
        <v>4</v>
      </c>
      <c r="G63" s="6">
        <v>3.3680555555555551E-3</v>
      </c>
      <c r="H63" s="4" t="s">
        <v>4</v>
      </c>
      <c r="I63" s="5">
        <v>0.84809999999999997</v>
      </c>
      <c r="J63" s="4" t="s">
        <v>4</v>
      </c>
      <c r="K63" s="9">
        <v>0.87409999999999999</v>
      </c>
      <c r="M63" s="27"/>
      <c r="N63" s="10" t="s">
        <v>3</v>
      </c>
      <c r="O63" s="2">
        <v>7.6899999999999996E-2</v>
      </c>
      <c r="P63" s="4" t="s">
        <v>3</v>
      </c>
      <c r="Q63" s="15">
        <v>4.3900000000000002E-2</v>
      </c>
      <c r="R63" s="35"/>
    </row>
    <row r="64" spans="1:18" ht="20.100000000000001" customHeight="1" x14ac:dyDescent="0.2">
      <c r="A64" s="7"/>
      <c r="B64" s="43">
        <v>-4237558</v>
      </c>
      <c r="C64" s="43"/>
      <c r="D64" s="43">
        <v>-3748380</v>
      </c>
      <c r="E64" s="43"/>
      <c r="F64" s="46">
        <v>-1.0037</v>
      </c>
      <c r="G64" s="46"/>
      <c r="H64" s="46">
        <v>-7.46E-2</v>
      </c>
      <c r="I64" s="46"/>
      <c r="J64" s="46">
        <v>-5.9499999999999997E-2</v>
      </c>
      <c r="K64" s="46"/>
      <c r="M64" s="27"/>
      <c r="N64" s="41">
        <v>841940</v>
      </c>
      <c r="O64" s="42"/>
      <c r="P64" s="43">
        <v>262600</v>
      </c>
      <c r="Q64" s="43"/>
      <c r="R64" s="36"/>
    </row>
    <row r="65" spans="1:18" ht="20.100000000000001" customHeight="1" x14ac:dyDescent="0.2">
      <c r="A65" s="13"/>
      <c r="B65" s="11"/>
      <c r="C65" s="11"/>
      <c r="D65" s="11"/>
      <c r="E65" s="11"/>
      <c r="F65" s="14"/>
      <c r="G65" s="14"/>
      <c r="H65" s="14"/>
      <c r="I65" s="14"/>
      <c r="J65" s="22"/>
      <c r="K65" s="22"/>
      <c r="M65" s="27" t="s">
        <v>64</v>
      </c>
      <c r="N65" s="37">
        <v>16982</v>
      </c>
      <c r="O65" s="38"/>
      <c r="P65" s="37">
        <v>8327</v>
      </c>
      <c r="Q65" s="38"/>
      <c r="R65" s="33">
        <f>P65/D62</f>
        <v>2.2689064181686897E-2</v>
      </c>
    </row>
    <row r="66" spans="1:18" ht="20.100000000000001" customHeight="1" x14ac:dyDescent="0.2">
      <c r="A66" s="13"/>
      <c r="B66" s="11"/>
      <c r="C66" s="11"/>
      <c r="D66" s="11"/>
      <c r="E66" s="11"/>
      <c r="F66" s="14"/>
      <c r="G66" s="14"/>
      <c r="H66" s="14"/>
      <c r="I66" s="14"/>
      <c r="J66" s="22"/>
      <c r="K66" s="22"/>
      <c r="M66" s="27" t="s">
        <v>65</v>
      </c>
      <c r="N66" s="37">
        <v>13392</v>
      </c>
      <c r="O66" s="38"/>
      <c r="P66" s="37">
        <v>11505</v>
      </c>
      <c r="Q66" s="38"/>
      <c r="R66" s="33">
        <f>P66/D62</f>
        <v>3.1348346752769034E-2</v>
      </c>
    </row>
    <row r="67" spans="1:18" ht="20.100000000000001" customHeight="1" x14ac:dyDescent="0.2">
      <c r="A67" s="13"/>
      <c r="B67" s="11"/>
      <c r="C67" s="11"/>
      <c r="D67" s="11"/>
      <c r="E67" s="11"/>
      <c r="F67" s="14"/>
      <c r="G67" s="14"/>
      <c r="H67" s="14"/>
      <c r="I67" s="14"/>
      <c r="J67" s="22"/>
      <c r="K67" s="22"/>
      <c r="M67" s="27" t="s">
        <v>66</v>
      </c>
      <c r="N67" s="37">
        <v>12734</v>
      </c>
      <c r="O67" s="38"/>
      <c r="P67" s="37">
        <v>9792</v>
      </c>
      <c r="Q67" s="38"/>
      <c r="R67" s="33">
        <f>P67/D62</f>
        <v>2.6680835410961702E-2</v>
      </c>
    </row>
    <row r="68" spans="1:18" ht="20.100000000000001" customHeight="1" x14ac:dyDescent="0.2">
      <c r="A68" s="13"/>
      <c r="B68" s="11"/>
      <c r="C68" s="11"/>
      <c r="D68" s="11"/>
      <c r="E68" s="11"/>
      <c r="F68" s="14"/>
      <c r="G68" s="14"/>
      <c r="H68" s="14"/>
      <c r="I68" s="14"/>
      <c r="J68" s="22"/>
      <c r="K68" s="22"/>
      <c r="M68" s="27" t="s">
        <v>67</v>
      </c>
      <c r="N68" s="37">
        <v>11008</v>
      </c>
      <c r="O68" s="38"/>
      <c r="P68" s="37">
        <v>9227</v>
      </c>
      <c r="Q68" s="38"/>
      <c r="R68" s="33">
        <f>P68/D62</f>
        <v>2.5141346848135585E-2</v>
      </c>
    </row>
    <row r="69" spans="1:18" ht="20.100000000000001" customHeight="1" x14ac:dyDescent="0.2">
      <c r="A69" s="13"/>
      <c r="B69" s="11"/>
      <c r="C69" s="11"/>
      <c r="D69" s="11"/>
      <c r="E69" s="11"/>
      <c r="F69" s="14"/>
      <c r="G69" s="14"/>
      <c r="H69" s="14"/>
      <c r="I69" s="14"/>
      <c r="J69" s="22"/>
      <c r="K69" s="22"/>
      <c r="M69" s="27" t="s">
        <v>68</v>
      </c>
      <c r="N69" s="37">
        <v>10618</v>
      </c>
      <c r="O69" s="38"/>
      <c r="P69" s="37">
        <v>8860</v>
      </c>
      <c r="Q69" s="38"/>
      <c r="R69" s="33">
        <f>P69/D62</f>
        <v>2.4141360471928174E-2</v>
      </c>
    </row>
    <row r="70" spans="1:18" ht="20.100000000000001" customHeight="1" x14ac:dyDescent="0.2">
      <c r="A70" s="13"/>
      <c r="B70" s="11"/>
      <c r="C70" s="11"/>
      <c r="D70" s="11"/>
      <c r="E70" s="11"/>
      <c r="F70" s="14"/>
      <c r="G70" s="14"/>
      <c r="H70" s="14"/>
      <c r="I70" s="14"/>
      <c r="J70" s="22"/>
      <c r="K70" s="22"/>
      <c r="M70" s="27">
        <v>1</v>
      </c>
      <c r="N70" s="37">
        <v>3</v>
      </c>
      <c r="O70" s="38"/>
      <c r="P70" s="37">
        <v>1</v>
      </c>
      <c r="Q70" s="38"/>
      <c r="R70" s="33">
        <f>P70/D62</f>
        <v>2.7247585182763176E-6</v>
      </c>
    </row>
    <row r="71" spans="1:18" ht="20.100000000000001" customHeight="1" x14ac:dyDescent="0.2">
      <c r="A71" s="13"/>
      <c r="B71" s="11"/>
      <c r="C71" s="11"/>
      <c r="D71" s="11"/>
      <c r="E71" s="11"/>
      <c r="F71" s="14"/>
      <c r="G71" s="14"/>
      <c r="H71" s="14"/>
      <c r="I71" s="14"/>
      <c r="J71" s="22"/>
      <c r="K71" s="22"/>
      <c r="M71" s="27">
        <v>2</v>
      </c>
      <c r="N71" s="37">
        <v>3</v>
      </c>
      <c r="O71" s="38"/>
      <c r="P71" s="37">
        <v>1</v>
      </c>
      <c r="Q71" s="38"/>
      <c r="R71" s="33">
        <f>P71/D62</f>
        <v>2.7247585182763176E-6</v>
      </c>
    </row>
    <row r="72" spans="1:18" ht="20.100000000000001" customHeight="1" x14ac:dyDescent="0.2">
      <c r="A72" s="13"/>
      <c r="B72" s="11"/>
      <c r="C72" s="11"/>
      <c r="D72" s="11"/>
      <c r="E72" s="11"/>
      <c r="F72" s="14"/>
      <c r="G72" s="14"/>
      <c r="H72" s="14"/>
      <c r="I72" s="14"/>
      <c r="J72" s="22"/>
      <c r="K72" s="22"/>
      <c r="M72" s="27">
        <v>3</v>
      </c>
      <c r="N72" s="37">
        <v>3</v>
      </c>
      <c r="O72" s="38"/>
      <c r="P72" s="37">
        <v>1</v>
      </c>
      <c r="Q72" s="38"/>
      <c r="R72" s="33">
        <f>P72/D62</f>
        <v>2.7247585182763176E-6</v>
      </c>
    </row>
    <row r="73" spans="1:18" ht="20.100000000000001" customHeight="1" x14ac:dyDescent="0.2">
      <c r="A73" s="13"/>
      <c r="B73" s="11"/>
      <c r="C73" s="11"/>
      <c r="D73" s="11"/>
      <c r="E73" s="11"/>
      <c r="F73" s="14"/>
      <c r="G73" s="14"/>
      <c r="H73" s="14"/>
      <c r="I73" s="14"/>
      <c r="J73" s="22"/>
      <c r="K73" s="22"/>
      <c r="M73" s="27">
        <v>4</v>
      </c>
      <c r="N73" s="37">
        <v>3</v>
      </c>
      <c r="O73" s="38"/>
      <c r="P73" s="37">
        <v>1</v>
      </c>
      <c r="Q73" s="38"/>
      <c r="R73" s="33">
        <f>P73/D62</f>
        <v>2.7247585182763176E-6</v>
      </c>
    </row>
    <row r="74" spans="1:18" ht="20.100000000000001" customHeight="1" x14ac:dyDescent="0.2">
      <c r="A74" s="13"/>
      <c r="B74" s="11"/>
      <c r="C74" s="11"/>
      <c r="D74" s="11"/>
      <c r="E74" s="11"/>
      <c r="F74" s="14"/>
      <c r="G74" s="14"/>
      <c r="H74" s="14"/>
      <c r="I74" s="14"/>
      <c r="J74" s="22"/>
      <c r="K74" s="22"/>
      <c r="M74" s="27">
        <v>5</v>
      </c>
      <c r="N74" s="37">
        <v>1</v>
      </c>
      <c r="O74" s="38"/>
      <c r="P74" s="37">
        <v>1</v>
      </c>
      <c r="Q74" s="38"/>
      <c r="R74" s="33">
        <f>P74/D62</f>
        <v>2.7247585182763176E-6</v>
      </c>
    </row>
    <row r="75" spans="1:18" ht="20.10000000000000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M75" s="24"/>
    </row>
    <row r="76" spans="1:18" ht="20.100000000000001" customHeight="1" x14ac:dyDescent="0.2">
      <c r="A76" s="8" t="s">
        <v>19</v>
      </c>
      <c r="B76" s="48">
        <v>415879</v>
      </c>
      <c r="C76" s="48"/>
      <c r="D76" s="48">
        <v>289790</v>
      </c>
      <c r="E76" s="48"/>
      <c r="F76" s="49">
        <v>6.3657407407407402E-4</v>
      </c>
      <c r="G76" s="49"/>
      <c r="H76" s="50">
        <v>0.55549999999999999</v>
      </c>
      <c r="I76" s="50"/>
      <c r="J76" s="50">
        <v>0.64929999999999999</v>
      </c>
      <c r="K76" s="50"/>
      <c r="M76" s="30" t="s">
        <v>69</v>
      </c>
      <c r="N76" s="39">
        <v>6251</v>
      </c>
      <c r="O76" s="40"/>
      <c r="P76" s="39">
        <v>4952</v>
      </c>
      <c r="Q76" s="40"/>
      <c r="R76" s="34">
        <f xml:space="preserve"> P76/D76</f>
        <v>1.7088236309051381E-2</v>
      </c>
    </row>
    <row r="77" spans="1:18" ht="20.100000000000001" customHeight="1" x14ac:dyDescent="0.2">
      <c r="A77" s="7"/>
      <c r="B77" s="4" t="s">
        <v>3</v>
      </c>
      <c r="C77" s="5">
        <v>9.8100000000000007E-2</v>
      </c>
      <c r="D77" s="4" t="s">
        <v>3</v>
      </c>
      <c r="E77" s="5">
        <v>7.7299999999999994E-2</v>
      </c>
      <c r="F77" s="4" t="s">
        <v>4</v>
      </c>
      <c r="G77" s="6">
        <v>3.3680555555555551E-3</v>
      </c>
      <c r="H77" s="4" t="s">
        <v>4</v>
      </c>
      <c r="I77" s="5">
        <v>0.84809999999999997</v>
      </c>
      <c r="J77" s="4" t="s">
        <v>4</v>
      </c>
      <c r="K77" s="9">
        <v>0.87409999999999999</v>
      </c>
      <c r="M77" s="27"/>
      <c r="N77" s="10" t="s">
        <v>3</v>
      </c>
      <c r="O77" s="2">
        <v>7.4000000000000003E-3</v>
      </c>
      <c r="P77" s="4" t="s">
        <v>3</v>
      </c>
      <c r="Q77" s="15">
        <v>1.89E-2</v>
      </c>
      <c r="R77" s="35"/>
    </row>
    <row r="78" spans="1:18" ht="20.100000000000001" customHeight="1" x14ac:dyDescent="0.2">
      <c r="A78" s="7"/>
      <c r="B78" s="43">
        <v>-4237558</v>
      </c>
      <c r="C78" s="43"/>
      <c r="D78" s="43">
        <v>-3748380</v>
      </c>
      <c r="E78" s="43"/>
      <c r="F78" s="46" t="s">
        <v>16</v>
      </c>
      <c r="G78" s="46"/>
      <c r="H78" s="46" t="s">
        <v>17</v>
      </c>
      <c r="I78" s="46"/>
      <c r="J78" s="46" t="s">
        <v>18</v>
      </c>
      <c r="K78" s="46"/>
      <c r="M78" s="27"/>
      <c r="N78" s="41">
        <v>841940</v>
      </c>
      <c r="O78" s="42"/>
      <c r="P78" s="43">
        <v>262600</v>
      </c>
      <c r="Q78" s="43"/>
      <c r="R78" s="36"/>
    </row>
    <row r="79" spans="1:18" ht="20.100000000000001" customHeight="1" x14ac:dyDescent="0.2">
      <c r="A79" s="13"/>
      <c r="B79" s="11"/>
      <c r="C79" s="11"/>
      <c r="D79" s="11"/>
      <c r="E79" s="11"/>
      <c r="F79" s="14"/>
      <c r="G79" s="14"/>
      <c r="H79" s="14"/>
      <c r="I79" s="14"/>
      <c r="J79" s="22"/>
      <c r="K79" s="22"/>
      <c r="M79" s="27" t="s">
        <v>61</v>
      </c>
      <c r="N79" s="37">
        <v>5940</v>
      </c>
      <c r="O79" s="38"/>
      <c r="P79" s="37">
        <v>4837</v>
      </c>
      <c r="Q79" s="38"/>
      <c r="R79" s="33">
        <f>P79/D76</f>
        <v>1.6691397218675592E-2</v>
      </c>
    </row>
    <row r="80" spans="1:18" ht="20.100000000000001" customHeight="1" x14ac:dyDescent="0.2">
      <c r="A80" s="13"/>
      <c r="B80" s="11"/>
      <c r="C80" s="11"/>
      <c r="D80" s="11"/>
      <c r="E80" s="11"/>
      <c r="F80" s="14"/>
      <c r="G80" s="14"/>
      <c r="H80" s="14"/>
      <c r="I80" s="14"/>
      <c r="J80" s="22"/>
      <c r="K80" s="22"/>
      <c r="M80" s="27" t="s">
        <v>62</v>
      </c>
      <c r="N80" s="37">
        <v>311</v>
      </c>
      <c r="O80" s="38"/>
      <c r="P80" s="37">
        <v>288</v>
      </c>
      <c r="Q80" s="38"/>
      <c r="R80" s="33">
        <f>P80/D76</f>
        <v>9.9382311328893337E-4</v>
      </c>
    </row>
    <row r="81" spans="1:18" ht="20.100000000000001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M81" s="24"/>
    </row>
    <row r="82" spans="1:18" ht="20.100000000000001" customHeight="1" x14ac:dyDescent="0.2">
      <c r="A82" s="8" t="s">
        <v>20</v>
      </c>
      <c r="B82" s="48">
        <v>146166</v>
      </c>
      <c r="C82" s="48"/>
      <c r="D82" s="48">
        <v>144179</v>
      </c>
      <c r="E82" s="48"/>
      <c r="F82" s="49">
        <v>6.851851851851852E-3</v>
      </c>
      <c r="G82" s="49"/>
      <c r="H82" s="50">
        <v>0.95450000000000002</v>
      </c>
      <c r="I82" s="50"/>
      <c r="J82" s="50">
        <v>0.98470000000000002</v>
      </c>
      <c r="K82" s="50"/>
      <c r="M82" s="26" t="s">
        <v>70</v>
      </c>
      <c r="N82" s="39">
        <v>6428</v>
      </c>
      <c r="O82" s="40"/>
      <c r="P82" s="39">
        <v>5006</v>
      </c>
      <c r="Q82" s="40"/>
      <c r="R82" s="34">
        <f xml:space="preserve"> P82/D82</f>
        <v>3.4720729093696029E-2</v>
      </c>
    </row>
    <row r="83" spans="1:18" ht="20.100000000000001" customHeight="1" x14ac:dyDescent="0.2">
      <c r="A83" s="7"/>
      <c r="B83" s="4" t="s">
        <v>3</v>
      </c>
      <c r="C83" s="5">
        <v>3.4500000000000003E-2</v>
      </c>
      <c r="D83" s="4" t="s">
        <v>3</v>
      </c>
      <c r="E83" s="5">
        <v>3.85E-2</v>
      </c>
      <c r="F83" s="4" t="s">
        <v>4</v>
      </c>
      <c r="G83" s="6">
        <v>3.3680555555555551E-3</v>
      </c>
      <c r="H83" s="4" t="s">
        <v>4</v>
      </c>
      <c r="I83" s="5">
        <v>0.84809999999999997</v>
      </c>
      <c r="J83" s="4" t="s">
        <v>4</v>
      </c>
      <c r="K83" s="9">
        <v>0.87409999999999999</v>
      </c>
      <c r="M83" s="27"/>
      <c r="N83" s="10" t="s">
        <v>3</v>
      </c>
      <c r="O83" s="2">
        <v>7.6E-3</v>
      </c>
      <c r="P83" s="4" t="s">
        <v>3</v>
      </c>
      <c r="Q83" s="15">
        <v>1.9099999999999999E-2</v>
      </c>
      <c r="R83" s="35"/>
    </row>
    <row r="84" spans="1:18" ht="20.100000000000001" customHeight="1" x14ac:dyDescent="0.2">
      <c r="A84" s="7"/>
      <c r="B84" s="43">
        <v>-4237558</v>
      </c>
      <c r="C84" s="43"/>
      <c r="D84" s="43">
        <v>-3748380</v>
      </c>
      <c r="E84" s="43"/>
      <c r="F84" s="46">
        <v>-1.0392999999999999</v>
      </c>
      <c r="G84" s="46"/>
      <c r="H84" s="46">
        <v>-0.12540000000000001</v>
      </c>
      <c r="I84" s="46"/>
      <c r="J84" s="46">
        <v>-0.1265</v>
      </c>
      <c r="K84" s="46"/>
      <c r="M84" s="27"/>
      <c r="N84" s="41">
        <v>841940</v>
      </c>
      <c r="O84" s="42"/>
      <c r="P84" s="43">
        <v>262600</v>
      </c>
      <c r="Q84" s="43"/>
      <c r="R84" s="36"/>
    </row>
    <row r="85" spans="1:18" ht="20.100000000000001" customHeight="1" x14ac:dyDescent="0.2">
      <c r="A85" s="13"/>
      <c r="B85" s="11"/>
      <c r="C85" s="11"/>
      <c r="D85" s="11"/>
      <c r="E85" s="11"/>
      <c r="F85" s="14"/>
      <c r="G85" s="14"/>
      <c r="H85" s="14"/>
      <c r="I85" s="14"/>
      <c r="J85" s="22"/>
      <c r="K85" s="25"/>
      <c r="M85" s="27" t="s">
        <v>61</v>
      </c>
      <c r="N85" s="37">
        <v>6029</v>
      </c>
      <c r="O85" s="38"/>
      <c r="P85" s="37">
        <v>4892</v>
      </c>
      <c r="Q85" s="38"/>
      <c r="R85" s="33">
        <f>P85/D82</f>
        <v>3.393004529092309E-2</v>
      </c>
    </row>
    <row r="86" spans="1:18" ht="20.100000000000001" customHeight="1" x14ac:dyDescent="0.2">
      <c r="A86" s="13"/>
      <c r="B86" s="11"/>
      <c r="C86" s="11"/>
      <c r="D86" s="11"/>
      <c r="E86" s="11"/>
      <c r="F86" s="14"/>
      <c r="G86" s="14"/>
      <c r="H86" s="14"/>
      <c r="I86" s="14"/>
      <c r="J86" s="22"/>
      <c r="K86" s="22"/>
      <c r="M86" s="27" t="s">
        <v>62</v>
      </c>
      <c r="N86" s="37">
        <v>399</v>
      </c>
      <c r="O86" s="38"/>
      <c r="P86" s="37">
        <v>369</v>
      </c>
      <c r="Q86" s="38"/>
      <c r="R86" s="33">
        <f>P86/D82</f>
        <v>2.5593186247650488E-3</v>
      </c>
    </row>
    <row r="87" spans="1:18" ht="20.100000000000001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M87" s="24"/>
    </row>
    <row r="88" spans="1:18" ht="20.100000000000001" customHeight="1" x14ac:dyDescent="0.2">
      <c r="A88" s="18" t="s">
        <v>21</v>
      </c>
      <c r="B88" s="59">
        <v>382089</v>
      </c>
      <c r="C88" s="59"/>
      <c r="D88" s="59">
        <v>277846</v>
      </c>
      <c r="E88" s="59"/>
      <c r="F88" s="23"/>
      <c r="G88" s="23">
        <v>6.7129629629629625E-4</v>
      </c>
      <c r="H88" s="61">
        <v>0.59309999999999996</v>
      </c>
      <c r="I88" s="61"/>
      <c r="J88" s="61">
        <v>0.66920000000000002</v>
      </c>
      <c r="K88" s="61"/>
      <c r="M88" s="26" t="s">
        <v>71</v>
      </c>
      <c r="N88" s="39">
        <v>18087</v>
      </c>
      <c r="O88" s="40"/>
      <c r="P88" s="39">
        <v>5848</v>
      </c>
      <c r="Q88" s="40"/>
      <c r="R88" s="34">
        <f xml:space="preserve"> P88/D88</f>
        <v>2.1047630701899613E-2</v>
      </c>
    </row>
    <row r="89" spans="1:18" ht="20.100000000000001" customHeight="1" x14ac:dyDescent="0.2">
      <c r="A89" s="7"/>
      <c r="B89" s="4" t="s">
        <v>3</v>
      </c>
      <c r="C89" s="5">
        <v>9.0200000000000002E-2</v>
      </c>
      <c r="D89" s="4" t="s">
        <v>3</v>
      </c>
      <c r="E89" s="5">
        <v>7.4099999999999999E-2</v>
      </c>
      <c r="F89" s="4" t="s">
        <v>4</v>
      </c>
      <c r="G89" s="6">
        <v>3.3680555555555551E-3</v>
      </c>
      <c r="H89" s="4" t="s">
        <v>4</v>
      </c>
      <c r="I89" s="5">
        <v>0.84809999999999997</v>
      </c>
      <c r="J89" s="4" t="s">
        <v>4</v>
      </c>
      <c r="K89" s="9">
        <v>0.87409999999999999</v>
      </c>
      <c r="M89" s="27"/>
      <c r="N89" s="10" t="s">
        <v>3</v>
      </c>
      <c r="O89" s="2">
        <v>2.1499999999999998E-2</v>
      </c>
      <c r="P89" s="4" t="s">
        <v>3</v>
      </c>
      <c r="Q89" s="15">
        <v>2.23E-2</v>
      </c>
      <c r="R89" s="35"/>
    </row>
    <row r="90" spans="1:18" ht="20.100000000000001" customHeight="1" x14ac:dyDescent="0.2">
      <c r="A90" s="7"/>
      <c r="B90" s="43">
        <v>-4237558</v>
      </c>
      <c r="C90" s="43"/>
      <c r="D90" s="43">
        <v>-3748380</v>
      </c>
      <c r="E90" s="43"/>
      <c r="F90" s="46" t="s">
        <v>25</v>
      </c>
      <c r="G90" s="46"/>
      <c r="H90" s="46" t="s">
        <v>26</v>
      </c>
      <c r="I90" s="46"/>
      <c r="J90" s="46" t="s">
        <v>27</v>
      </c>
      <c r="K90" s="46"/>
      <c r="M90" s="27"/>
      <c r="N90" s="41">
        <v>841940</v>
      </c>
      <c r="O90" s="42"/>
      <c r="P90" s="43">
        <v>262600</v>
      </c>
      <c r="Q90" s="43"/>
      <c r="R90" s="36"/>
    </row>
    <row r="91" spans="1:18" ht="20.100000000000001" customHeight="1" x14ac:dyDescent="0.2">
      <c r="A91" s="13"/>
      <c r="B91" s="11"/>
      <c r="C91" s="11"/>
      <c r="D91" s="11"/>
      <c r="E91" s="11"/>
      <c r="F91" s="14"/>
      <c r="G91" s="14"/>
      <c r="H91" s="14"/>
      <c r="I91" s="14"/>
      <c r="J91" s="22"/>
      <c r="K91" s="22"/>
      <c r="M91" s="27" t="s">
        <v>55</v>
      </c>
      <c r="N91" s="37">
        <v>3707</v>
      </c>
      <c r="O91" s="38"/>
      <c r="P91" s="37">
        <v>2228</v>
      </c>
      <c r="Q91" s="38"/>
      <c r="R91" s="33">
        <f>P91/D88</f>
        <v>8.0188305752107291E-3</v>
      </c>
    </row>
    <row r="92" spans="1:18" ht="20.100000000000001" customHeight="1" x14ac:dyDescent="0.2">
      <c r="A92" s="13"/>
      <c r="B92" s="11"/>
      <c r="C92" s="11"/>
      <c r="D92" s="11"/>
      <c r="E92" s="11"/>
      <c r="F92" s="14"/>
      <c r="G92" s="14"/>
      <c r="H92" s="14"/>
      <c r="I92" s="14"/>
      <c r="J92" s="22"/>
      <c r="K92" s="22"/>
      <c r="M92" s="27" t="s">
        <v>57</v>
      </c>
      <c r="N92" s="37">
        <v>3360</v>
      </c>
      <c r="O92" s="38"/>
      <c r="P92" s="37">
        <v>2211</v>
      </c>
      <c r="Q92" s="38"/>
      <c r="R92" s="33">
        <f>P92/D88</f>
        <v>7.9576456022400904E-3</v>
      </c>
    </row>
    <row r="93" spans="1:18" ht="19.5" customHeight="1" x14ac:dyDescent="0.2">
      <c r="A93" s="13"/>
      <c r="B93" s="11"/>
      <c r="C93" s="11"/>
      <c r="D93" s="11"/>
      <c r="E93" s="11"/>
      <c r="F93" s="14"/>
      <c r="G93" s="14"/>
      <c r="H93" s="14"/>
      <c r="I93" s="14"/>
      <c r="J93" s="22"/>
      <c r="K93" s="22"/>
      <c r="M93" s="27" t="s">
        <v>60</v>
      </c>
      <c r="N93" s="37">
        <v>3050</v>
      </c>
      <c r="O93" s="38"/>
      <c r="P93" s="37">
        <v>2184</v>
      </c>
      <c r="Q93" s="38"/>
      <c r="R93" s="33">
        <f>P93/D88</f>
        <v>7.8604694686984881E-3</v>
      </c>
    </row>
    <row r="94" spans="1:18" ht="20.100000000000001" customHeight="1" x14ac:dyDescent="0.2">
      <c r="A94" s="13"/>
      <c r="B94" s="11"/>
      <c r="C94" s="11"/>
      <c r="D94" s="11"/>
      <c r="E94" s="11"/>
      <c r="F94" s="14"/>
      <c r="G94" s="14"/>
      <c r="H94" s="14"/>
      <c r="I94" s="14"/>
      <c r="J94" s="22"/>
      <c r="K94" s="22"/>
      <c r="M94" s="27" t="s">
        <v>56</v>
      </c>
      <c r="N94" s="37">
        <v>2555</v>
      </c>
      <c r="O94" s="38"/>
      <c r="P94" s="37">
        <v>1827</v>
      </c>
      <c r="Q94" s="38"/>
      <c r="R94" s="33">
        <f>P94/D88</f>
        <v>6.5755850363150813E-3</v>
      </c>
    </row>
    <row r="95" spans="1:18" ht="20.100000000000001" customHeight="1" x14ac:dyDescent="0.2">
      <c r="A95" s="13"/>
      <c r="B95" s="11"/>
      <c r="C95" s="11"/>
      <c r="D95" s="11"/>
      <c r="E95" s="11"/>
      <c r="F95" s="14"/>
      <c r="G95" s="14"/>
      <c r="H95" s="14"/>
      <c r="I95" s="14"/>
      <c r="J95" s="22"/>
      <c r="K95" s="22"/>
      <c r="M95" s="27" t="s">
        <v>59</v>
      </c>
      <c r="N95" s="37">
        <v>2225</v>
      </c>
      <c r="O95" s="38"/>
      <c r="P95" s="37">
        <v>1619</v>
      </c>
      <c r="Q95" s="38"/>
      <c r="R95" s="33">
        <f>P95/D88</f>
        <v>5.8269688964390342E-3</v>
      </c>
    </row>
    <row r="96" spans="1:18" ht="19.5" customHeight="1" x14ac:dyDescent="0.2">
      <c r="A96" s="13"/>
      <c r="B96" s="11"/>
      <c r="C96" s="11"/>
      <c r="D96" s="11"/>
      <c r="E96" s="11"/>
      <c r="F96" s="14"/>
      <c r="G96" s="14"/>
      <c r="H96" s="14"/>
      <c r="I96" s="14"/>
      <c r="J96" s="22"/>
      <c r="K96" s="22"/>
      <c r="M96" s="27" t="s">
        <v>58</v>
      </c>
      <c r="N96" s="37">
        <v>2189</v>
      </c>
      <c r="O96" s="38"/>
      <c r="P96" s="37">
        <v>1939</v>
      </c>
      <c r="Q96" s="38"/>
      <c r="R96" s="33">
        <f>P96/D88</f>
        <v>6.9786860347098752E-3</v>
      </c>
    </row>
    <row r="97" spans="1:18" ht="19.5" customHeight="1" x14ac:dyDescent="0.2">
      <c r="A97" s="13"/>
      <c r="B97" s="11"/>
      <c r="C97" s="11"/>
      <c r="D97" s="11"/>
      <c r="E97" s="11"/>
      <c r="F97" s="14"/>
      <c r="G97" s="14"/>
      <c r="H97" s="14"/>
      <c r="I97" s="14"/>
      <c r="J97" s="22"/>
      <c r="K97" s="22"/>
      <c r="M97" s="27" t="s">
        <v>61</v>
      </c>
      <c r="N97" s="37">
        <v>837</v>
      </c>
      <c r="O97" s="38"/>
      <c r="P97" s="37">
        <v>679</v>
      </c>
      <c r="Q97" s="38"/>
      <c r="R97" s="33">
        <f>P97/D88</f>
        <v>2.4437998027684402E-3</v>
      </c>
    </row>
    <row r="98" spans="1:18" ht="19.5" customHeight="1" x14ac:dyDescent="0.2">
      <c r="A98" s="13"/>
      <c r="B98" s="11"/>
      <c r="C98" s="11"/>
      <c r="D98" s="11"/>
      <c r="E98" s="11"/>
      <c r="F98" s="14"/>
      <c r="G98" s="14"/>
      <c r="H98" s="14"/>
      <c r="I98" s="14"/>
      <c r="J98" s="22"/>
      <c r="K98" s="22"/>
      <c r="M98" s="31" t="s">
        <v>62</v>
      </c>
      <c r="N98" s="37">
        <v>164</v>
      </c>
      <c r="O98" s="38"/>
      <c r="P98" s="37">
        <v>147</v>
      </c>
      <c r="Q98" s="38"/>
      <c r="R98" s="33">
        <f>P98/D88</f>
        <v>5.2907006039316744E-4</v>
      </c>
    </row>
    <row r="99" spans="1:18" ht="20.100000000000001" customHeight="1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M99" s="24"/>
    </row>
    <row r="100" spans="1:18" ht="20.100000000000001" customHeight="1" x14ac:dyDescent="0.2">
      <c r="A100" s="18" t="s">
        <v>22</v>
      </c>
      <c r="B100" s="59">
        <v>171490</v>
      </c>
      <c r="C100" s="59"/>
      <c r="D100" s="59">
        <v>169306</v>
      </c>
      <c r="E100" s="59"/>
      <c r="F100" s="60">
        <v>7.0023148148148154E-3</v>
      </c>
      <c r="G100" s="60"/>
      <c r="H100" s="61">
        <v>0.94599999999999995</v>
      </c>
      <c r="I100" s="61"/>
      <c r="J100" s="61">
        <v>0.98560000000000003</v>
      </c>
      <c r="K100" s="61"/>
      <c r="M100" s="32" t="s">
        <v>72</v>
      </c>
      <c r="N100" s="39">
        <v>23402</v>
      </c>
      <c r="O100" s="40"/>
      <c r="P100" s="39">
        <v>7238</v>
      </c>
      <c r="Q100" s="40"/>
      <c r="R100" s="34">
        <f xml:space="preserve"> P100/D100</f>
        <v>4.2750995239389036E-2</v>
      </c>
    </row>
    <row r="101" spans="1:18" ht="20.100000000000001" customHeight="1" x14ac:dyDescent="0.2">
      <c r="A101" s="7"/>
      <c r="B101" s="4" t="s">
        <v>3</v>
      </c>
      <c r="C101" s="5">
        <v>4.0500000000000001E-2</v>
      </c>
      <c r="D101" s="4" t="s">
        <v>3</v>
      </c>
      <c r="E101" s="5">
        <v>4.5199999999999997E-2</v>
      </c>
      <c r="F101" s="4" t="s">
        <v>4</v>
      </c>
      <c r="G101" s="6">
        <v>3.3680555555555551E-3</v>
      </c>
      <c r="H101" s="4" t="s">
        <v>4</v>
      </c>
      <c r="I101" s="5">
        <v>0.84809999999999997</v>
      </c>
      <c r="J101" s="4" t="s">
        <v>4</v>
      </c>
      <c r="K101" s="9">
        <v>0.87409999999999999</v>
      </c>
      <c r="M101" s="27"/>
      <c r="N101" s="10" t="s">
        <v>3</v>
      </c>
      <c r="O101" s="2">
        <v>2.7799999999999998E-2</v>
      </c>
      <c r="P101" s="4" t="s">
        <v>3</v>
      </c>
      <c r="Q101" s="15">
        <v>2.76E-2</v>
      </c>
      <c r="R101" s="35"/>
    </row>
    <row r="102" spans="1:18" ht="20.100000000000001" customHeight="1" x14ac:dyDescent="0.2">
      <c r="A102" s="7"/>
      <c r="B102" s="43">
        <v>-4237558</v>
      </c>
      <c r="C102" s="43"/>
      <c r="D102" s="43">
        <v>-3748380</v>
      </c>
      <c r="E102" s="43"/>
      <c r="F102" s="46">
        <v>-1.083</v>
      </c>
      <c r="G102" s="46"/>
      <c r="H102" s="46">
        <v>-0.1154</v>
      </c>
      <c r="I102" s="46"/>
      <c r="J102" s="46">
        <v>-0.12759999999999999</v>
      </c>
      <c r="K102" s="46"/>
      <c r="M102" s="27"/>
      <c r="N102" s="41">
        <v>841940</v>
      </c>
      <c r="O102" s="42"/>
      <c r="P102" s="43">
        <v>262600</v>
      </c>
      <c r="Q102" s="43"/>
      <c r="R102" s="36"/>
    </row>
    <row r="103" spans="1:18" ht="20.100000000000001" customHeight="1" x14ac:dyDescent="0.2">
      <c r="A103" s="13"/>
      <c r="B103" s="11"/>
      <c r="C103" s="11"/>
      <c r="D103" s="11"/>
      <c r="E103" s="11"/>
      <c r="F103" s="14"/>
      <c r="G103" s="14"/>
      <c r="H103" s="14"/>
      <c r="I103" s="14"/>
      <c r="J103" s="22"/>
      <c r="K103" s="22"/>
      <c r="M103" s="27" t="s">
        <v>55</v>
      </c>
      <c r="N103" s="37">
        <v>4689</v>
      </c>
      <c r="O103" s="38"/>
      <c r="P103" s="37">
        <v>2777</v>
      </c>
      <c r="Q103" s="38"/>
      <c r="R103" s="33">
        <f>P103/D100</f>
        <v>1.640225390712674E-2</v>
      </c>
    </row>
    <row r="104" spans="1:18" ht="20.100000000000001" customHeight="1" x14ac:dyDescent="0.2">
      <c r="A104" s="13"/>
      <c r="B104" s="11"/>
      <c r="C104" s="11"/>
      <c r="D104" s="11"/>
      <c r="E104" s="11"/>
      <c r="F104" s="14"/>
      <c r="G104" s="14"/>
      <c r="H104" s="14"/>
      <c r="I104" s="14"/>
      <c r="J104" s="22"/>
      <c r="K104" s="22"/>
      <c r="M104" s="27" t="s">
        <v>57</v>
      </c>
      <c r="N104" s="37">
        <v>4134</v>
      </c>
      <c r="O104" s="38"/>
      <c r="P104" s="37">
        <v>2745</v>
      </c>
      <c r="Q104" s="38"/>
      <c r="R104" s="33">
        <f>P104/D100</f>
        <v>1.6213247020188299E-2</v>
      </c>
    </row>
    <row r="105" spans="1:18" ht="19.5" customHeight="1" x14ac:dyDescent="0.2">
      <c r="A105" s="13"/>
      <c r="B105" s="11"/>
      <c r="C105" s="11"/>
      <c r="D105" s="11"/>
      <c r="E105" s="11"/>
      <c r="F105" s="14"/>
      <c r="G105" s="14"/>
      <c r="H105" s="14"/>
      <c r="I105" s="14"/>
      <c r="J105" s="22"/>
      <c r="K105" s="22"/>
      <c r="M105" s="27" t="s">
        <v>60</v>
      </c>
      <c r="N105" s="37">
        <v>3998</v>
      </c>
      <c r="O105" s="38"/>
      <c r="P105" s="37">
        <v>2782</v>
      </c>
      <c r="Q105" s="38"/>
      <c r="R105" s="33">
        <f>P105/D100</f>
        <v>1.6431786233210871E-2</v>
      </c>
    </row>
    <row r="106" spans="1:18" ht="20.100000000000001" customHeight="1" x14ac:dyDescent="0.2">
      <c r="A106" s="13"/>
      <c r="B106" s="11"/>
      <c r="C106" s="11"/>
      <c r="D106" s="11"/>
      <c r="E106" s="11"/>
      <c r="F106" s="14"/>
      <c r="G106" s="14"/>
      <c r="H106" s="14"/>
      <c r="I106" s="14"/>
      <c r="J106" s="22"/>
      <c r="K106" s="22"/>
      <c r="M106" s="27" t="s">
        <v>56</v>
      </c>
      <c r="N106" s="37">
        <v>3263</v>
      </c>
      <c r="O106" s="38"/>
      <c r="P106" s="37">
        <v>2301</v>
      </c>
      <c r="Q106" s="38"/>
      <c r="R106" s="33">
        <f>P106/D100</f>
        <v>1.3590776463917403E-2</v>
      </c>
    </row>
    <row r="107" spans="1:18" ht="20.100000000000001" customHeight="1" x14ac:dyDescent="0.2">
      <c r="A107" s="13"/>
      <c r="B107" s="11"/>
      <c r="C107" s="11"/>
      <c r="D107" s="11"/>
      <c r="E107" s="11"/>
      <c r="F107" s="14"/>
      <c r="G107" s="14"/>
      <c r="H107" s="14"/>
      <c r="I107" s="14"/>
      <c r="J107" s="22"/>
      <c r="K107" s="22"/>
      <c r="M107" s="27" t="s">
        <v>58</v>
      </c>
      <c r="N107" s="37">
        <v>3071</v>
      </c>
      <c r="O107" s="38"/>
      <c r="P107" s="37">
        <v>2645</v>
      </c>
      <c r="Q107" s="38"/>
      <c r="R107" s="33">
        <f>P107/D100</f>
        <v>1.5622600498505664E-2</v>
      </c>
    </row>
    <row r="108" spans="1:18" ht="19.5" customHeight="1" x14ac:dyDescent="0.2">
      <c r="A108" s="13"/>
      <c r="B108" s="11"/>
      <c r="C108" s="11"/>
      <c r="D108" s="11"/>
      <c r="E108" s="11"/>
      <c r="F108" s="14"/>
      <c r="G108" s="14"/>
      <c r="H108" s="14"/>
      <c r="I108" s="14"/>
      <c r="J108" s="22"/>
      <c r="K108" s="22"/>
      <c r="M108" s="27" t="s">
        <v>59</v>
      </c>
      <c r="N108" s="37">
        <v>2954</v>
      </c>
      <c r="O108" s="38"/>
      <c r="P108" s="37">
        <v>2108</v>
      </c>
      <c r="Q108" s="38"/>
      <c r="R108" s="33">
        <f>P108/D100</f>
        <v>1.2450828677069922E-2</v>
      </c>
    </row>
    <row r="109" spans="1:18" ht="20.100000000000001" customHeight="1" x14ac:dyDescent="0.2">
      <c r="A109" s="13"/>
      <c r="B109" s="11"/>
      <c r="C109" s="11"/>
      <c r="D109" s="11"/>
      <c r="E109" s="11"/>
      <c r="F109" s="14"/>
      <c r="G109" s="14"/>
      <c r="H109" s="14"/>
      <c r="I109" s="14"/>
      <c r="J109" s="22"/>
      <c r="K109" s="22"/>
      <c r="M109" s="27" t="s">
        <v>61</v>
      </c>
      <c r="N109" s="37">
        <v>1063</v>
      </c>
      <c r="O109" s="38"/>
      <c r="P109" s="37">
        <v>826</v>
      </c>
      <c r="Q109" s="38"/>
      <c r="R109" s="33">
        <f>P109/D100</f>
        <v>4.8787402690985554E-3</v>
      </c>
    </row>
    <row r="110" spans="1:18" ht="20.100000000000001" customHeight="1" x14ac:dyDescent="0.2">
      <c r="A110" s="13"/>
      <c r="B110" s="11"/>
      <c r="C110" s="11"/>
      <c r="D110" s="11"/>
      <c r="E110" s="11"/>
      <c r="F110" s="14"/>
      <c r="G110" s="14"/>
      <c r="H110" s="14"/>
      <c r="I110" s="14"/>
      <c r="J110" s="22"/>
      <c r="K110" s="22"/>
      <c r="M110" s="27" t="s">
        <v>62</v>
      </c>
      <c r="N110" s="37">
        <v>230</v>
      </c>
      <c r="O110" s="38"/>
      <c r="P110" s="37">
        <v>219</v>
      </c>
      <c r="Q110" s="38"/>
      <c r="R110" s="33">
        <f>P110/D100</f>
        <v>1.293515882484968E-3</v>
      </c>
    </row>
    <row r="111" spans="1:18" ht="20.100000000000001" customHeight="1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M111" s="24"/>
    </row>
    <row r="112" spans="1:18" ht="20.100000000000001" customHeight="1" x14ac:dyDescent="0.2">
      <c r="A112" s="8" t="s">
        <v>23</v>
      </c>
      <c r="B112" s="48">
        <v>348502</v>
      </c>
      <c r="C112" s="48"/>
      <c r="D112" s="48">
        <v>323922</v>
      </c>
      <c r="E112" s="48"/>
      <c r="F112" s="49">
        <v>7.951388888888888E-3</v>
      </c>
      <c r="G112" s="49"/>
      <c r="H112" s="50">
        <v>0.84360000000000002</v>
      </c>
      <c r="I112" s="50"/>
      <c r="J112" s="50">
        <v>0.9294</v>
      </c>
      <c r="K112" s="50"/>
      <c r="M112" s="30" t="s">
        <v>84</v>
      </c>
      <c r="N112" s="39">
        <v>103154</v>
      </c>
      <c r="O112" s="40"/>
      <c r="P112" s="39">
        <v>34438</v>
      </c>
      <c r="Q112" s="40"/>
      <c r="R112" s="34">
        <f xml:space="preserve"> P112/D112</f>
        <v>0.10631571798148937</v>
      </c>
    </row>
    <row r="113" spans="1:19" ht="20.100000000000001" customHeight="1" x14ac:dyDescent="0.2">
      <c r="A113" s="7"/>
      <c r="B113" s="4" t="s">
        <v>3</v>
      </c>
      <c r="C113" s="5">
        <v>8.2199999999999995E-2</v>
      </c>
      <c r="D113" s="4" t="s">
        <v>3</v>
      </c>
      <c r="E113" s="5">
        <v>8.6400000000000005E-2</v>
      </c>
      <c r="F113" s="4" t="s">
        <v>4</v>
      </c>
      <c r="G113" s="6">
        <v>3.3680555555555551E-3</v>
      </c>
      <c r="H113" s="4" t="s">
        <v>4</v>
      </c>
      <c r="I113" s="5">
        <v>0.84809999999999997</v>
      </c>
      <c r="J113" s="4" t="s">
        <v>4</v>
      </c>
      <c r="K113" s="9">
        <v>0.87409999999999999</v>
      </c>
      <c r="M113" s="27"/>
      <c r="N113" s="10" t="s">
        <v>3</v>
      </c>
      <c r="O113" s="2">
        <v>0.1225</v>
      </c>
      <c r="P113" s="4" t="s">
        <v>3</v>
      </c>
      <c r="Q113" s="15">
        <v>0.13109999999999999</v>
      </c>
      <c r="R113" s="35"/>
    </row>
    <row r="114" spans="1:19" ht="20.100000000000001" customHeight="1" x14ac:dyDescent="0.2">
      <c r="A114" s="7"/>
      <c r="B114" s="43">
        <v>-4237558</v>
      </c>
      <c r="C114" s="43"/>
      <c r="D114" s="43">
        <v>-3748380</v>
      </c>
      <c r="E114" s="43"/>
      <c r="F114" s="46">
        <v>-1.363</v>
      </c>
      <c r="G114" s="46"/>
      <c r="H114" s="46" t="s">
        <v>28</v>
      </c>
      <c r="I114" s="46"/>
      <c r="J114" s="46">
        <v>-6.3200000000000006E-2</v>
      </c>
      <c r="K114" s="46"/>
      <c r="M114" s="27"/>
      <c r="N114" s="41">
        <v>841940</v>
      </c>
      <c r="O114" s="42"/>
      <c r="P114" s="43">
        <v>262600</v>
      </c>
      <c r="Q114" s="43"/>
      <c r="R114" s="36"/>
    </row>
    <row r="115" spans="1:19" ht="20.100000000000001" customHeight="1" x14ac:dyDescent="0.2">
      <c r="A115" s="13"/>
      <c r="B115" s="11"/>
      <c r="C115" s="11"/>
      <c r="D115" s="11"/>
      <c r="E115" s="11"/>
      <c r="F115" s="14"/>
      <c r="G115" s="14"/>
      <c r="H115" s="14"/>
      <c r="I115" s="14"/>
      <c r="J115" s="22"/>
      <c r="K115" s="22"/>
      <c r="M115" s="27" t="s">
        <v>73</v>
      </c>
      <c r="N115" s="37">
        <v>28763</v>
      </c>
      <c r="O115" s="38"/>
      <c r="P115" s="37">
        <v>18368</v>
      </c>
      <c r="Q115" s="38"/>
      <c r="R115" s="33">
        <f>P115/D112</f>
        <v>5.6705009230617248E-2</v>
      </c>
    </row>
    <row r="116" spans="1:19" ht="20.100000000000001" customHeight="1" x14ac:dyDescent="0.2">
      <c r="A116" s="13"/>
      <c r="B116" s="11"/>
      <c r="C116" s="11"/>
      <c r="D116" s="11"/>
      <c r="E116" s="11"/>
      <c r="F116" s="14"/>
      <c r="G116" s="14"/>
      <c r="H116" s="14"/>
      <c r="I116" s="14"/>
      <c r="J116" s="22"/>
      <c r="K116" s="22"/>
      <c r="M116" s="27" t="s">
        <v>74</v>
      </c>
      <c r="N116" s="37">
        <v>13318</v>
      </c>
      <c r="O116" s="38"/>
      <c r="P116" s="37">
        <v>9741</v>
      </c>
      <c r="Q116" s="38"/>
      <c r="R116" s="33">
        <f>P116/D112</f>
        <v>3.0072054383462686E-2</v>
      </c>
    </row>
    <row r="117" spans="1:19" ht="20.100000000000001" customHeight="1" x14ac:dyDescent="0.2">
      <c r="A117" s="13"/>
      <c r="B117" s="11"/>
      <c r="C117" s="11"/>
      <c r="D117" s="11"/>
      <c r="E117" s="11"/>
      <c r="F117" s="14"/>
      <c r="G117" s="14"/>
      <c r="H117" s="14"/>
      <c r="I117" s="14"/>
      <c r="J117" s="22"/>
      <c r="K117" s="22"/>
      <c r="M117" s="27" t="s">
        <v>75</v>
      </c>
      <c r="N117" s="37">
        <v>13198</v>
      </c>
      <c r="O117" s="38"/>
      <c r="P117" s="37">
        <v>9982</v>
      </c>
      <c r="Q117" s="38"/>
      <c r="R117" s="33">
        <f>P117/D112</f>
        <v>3.0816060656577819E-2</v>
      </c>
    </row>
    <row r="118" spans="1:19" ht="20.100000000000001" customHeight="1" x14ac:dyDescent="0.2">
      <c r="A118" s="13"/>
      <c r="B118" s="11"/>
      <c r="C118" s="11"/>
      <c r="D118" s="11"/>
      <c r="E118" s="11"/>
      <c r="F118" s="14"/>
      <c r="G118" s="14"/>
      <c r="H118" s="14"/>
      <c r="I118" s="14"/>
      <c r="J118" s="22"/>
      <c r="K118" s="22"/>
      <c r="M118" s="27" t="s">
        <v>76</v>
      </c>
      <c r="N118" s="37">
        <v>10778</v>
      </c>
      <c r="O118" s="38"/>
      <c r="P118" s="37">
        <v>7902</v>
      </c>
      <c r="Q118" s="38"/>
      <c r="R118" s="33">
        <f>P118/D112</f>
        <v>2.4394761701891195E-2</v>
      </c>
    </row>
    <row r="119" spans="1:19" ht="20.100000000000001" customHeight="1" x14ac:dyDescent="0.2">
      <c r="A119" s="13"/>
      <c r="B119" s="11"/>
      <c r="C119" s="11"/>
      <c r="D119" s="11"/>
      <c r="E119" s="11"/>
      <c r="F119" s="14"/>
      <c r="G119" s="14"/>
      <c r="H119" s="14"/>
      <c r="I119" s="14"/>
      <c r="J119" s="22"/>
      <c r="K119" s="22"/>
      <c r="M119" s="27" t="s">
        <v>77</v>
      </c>
      <c r="N119" s="37">
        <v>10298</v>
      </c>
      <c r="O119" s="38"/>
      <c r="P119" s="37">
        <v>8456</v>
      </c>
      <c r="Q119" s="38"/>
      <c r="R119" s="33">
        <f>P119/D112</f>
        <v>2.6105049981168305E-2</v>
      </c>
    </row>
    <row r="120" spans="1:19" ht="20.100000000000001" customHeight="1" x14ac:dyDescent="0.2">
      <c r="A120" s="13"/>
      <c r="B120" s="11"/>
      <c r="C120" s="11"/>
      <c r="D120" s="11"/>
      <c r="E120" s="11"/>
      <c r="F120" s="14"/>
      <c r="G120" s="14"/>
      <c r="H120" s="14"/>
      <c r="I120" s="14"/>
      <c r="J120" s="22"/>
      <c r="K120" s="22"/>
      <c r="M120" s="27" t="s">
        <v>78</v>
      </c>
      <c r="N120" s="37">
        <v>9563</v>
      </c>
      <c r="O120" s="38"/>
      <c r="P120" s="37">
        <v>6781</v>
      </c>
      <c r="Q120" s="38"/>
      <c r="R120" s="33">
        <f>P120/D112</f>
        <v>2.0934052024870184E-2</v>
      </c>
    </row>
    <row r="121" spans="1:19" ht="20.100000000000001" customHeight="1" x14ac:dyDescent="0.2">
      <c r="A121" s="13"/>
      <c r="B121" s="11"/>
      <c r="C121" s="11"/>
      <c r="D121" s="11"/>
      <c r="E121" s="11"/>
      <c r="F121" s="14"/>
      <c r="G121" s="14"/>
      <c r="H121" s="14"/>
      <c r="I121" s="14"/>
      <c r="J121" s="22"/>
      <c r="K121" s="22"/>
      <c r="M121" s="27" t="s">
        <v>79</v>
      </c>
      <c r="N121" s="37">
        <v>5139</v>
      </c>
      <c r="O121" s="38"/>
      <c r="P121" s="37">
        <v>4190</v>
      </c>
      <c r="Q121" s="38"/>
      <c r="R121" s="33">
        <f>P121/D112</f>
        <v>1.2935212798142763E-2</v>
      </c>
    </row>
    <row r="122" spans="1:19" ht="20.100000000000001" customHeight="1" x14ac:dyDescent="0.2">
      <c r="A122" s="13"/>
      <c r="B122" s="11"/>
      <c r="C122" s="11"/>
      <c r="D122" s="11"/>
      <c r="E122" s="11"/>
      <c r="F122" s="14"/>
      <c r="G122" s="14"/>
      <c r="H122" s="14"/>
      <c r="I122" s="14"/>
      <c r="J122" s="22"/>
      <c r="K122" s="22"/>
      <c r="M122" s="27" t="s">
        <v>80</v>
      </c>
      <c r="N122" s="37">
        <v>4149</v>
      </c>
      <c r="O122" s="38"/>
      <c r="P122" s="37">
        <v>3412</v>
      </c>
      <c r="Q122" s="38"/>
      <c r="R122" s="33">
        <f>P122/D112</f>
        <v>1.0533400016053247E-2</v>
      </c>
    </row>
    <row r="123" spans="1:19" ht="20.100000000000001" customHeight="1" x14ac:dyDescent="0.2">
      <c r="A123" s="13"/>
      <c r="B123" s="11"/>
      <c r="C123" s="11"/>
      <c r="D123" s="11"/>
      <c r="E123" s="11"/>
      <c r="F123" s="14"/>
      <c r="G123" s="14"/>
      <c r="H123" s="14"/>
      <c r="I123" s="14"/>
      <c r="J123" s="22"/>
      <c r="K123" s="22"/>
      <c r="M123" s="27" t="s">
        <v>81</v>
      </c>
      <c r="N123" s="37">
        <v>3298</v>
      </c>
      <c r="O123" s="38"/>
      <c r="P123" s="37">
        <v>2809</v>
      </c>
      <c r="Q123" s="38"/>
      <c r="R123" s="33">
        <f>P123/D112</f>
        <v>8.6718407517859235E-3</v>
      </c>
    </row>
    <row r="124" spans="1:19" ht="20.100000000000001" customHeight="1" x14ac:dyDescent="0.2">
      <c r="A124" s="13"/>
      <c r="B124" s="11"/>
      <c r="C124" s="11"/>
      <c r="D124" s="11"/>
      <c r="E124" s="11"/>
      <c r="F124" s="14"/>
      <c r="G124" s="14"/>
      <c r="H124" s="14"/>
      <c r="I124" s="14"/>
      <c r="J124" s="22"/>
      <c r="K124" s="22"/>
      <c r="M124" s="27" t="s">
        <v>82</v>
      </c>
      <c r="N124" s="37">
        <v>2645</v>
      </c>
      <c r="O124" s="38"/>
      <c r="P124" s="37">
        <v>2256</v>
      </c>
      <c r="Q124" s="38"/>
      <c r="R124" s="33">
        <f>P124/D112</f>
        <v>6.9646396354677981E-3</v>
      </c>
    </row>
    <row r="125" spans="1:19" ht="20.100000000000001" customHeight="1" x14ac:dyDescent="0.2">
      <c r="A125" s="13"/>
      <c r="B125" s="11"/>
      <c r="C125" s="11"/>
      <c r="D125" s="11"/>
      <c r="E125" s="11"/>
      <c r="F125" s="14"/>
      <c r="G125" s="14"/>
      <c r="H125" s="14"/>
      <c r="I125" s="14"/>
      <c r="J125" s="22"/>
      <c r="K125" s="22"/>
      <c r="M125" s="27" t="s">
        <v>83</v>
      </c>
      <c r="N125" s="37">
        <v>1736</v>
      </c>
      <c r="O125" s="38"/>
      <c r="P125" s="37">
        <v>1514</v>
      </c>
      <c r="Q125" s="38"/>
      <c r="R125" s="33">
        <f>P125/D112</f>
        <v>4.6739647199017052E-3</v>
      </c>
    </row>
    <row r="126" spans="1:19" ht="20.100000000000001" customHeight="1" x14ac:dyDescent="0.2">
      <c r="A126" s="13"/>
      <c r="B126" s="11"/>
      <c r="C126" s="11"/>
      <c r="D126" s="11"/>
      <c r="E126" s="11"/>
      <c r="F126" s="14"/>
      <c r="G126" s="14"/>
      <c r="H126" s="14"/>
      <c r="I126" s="14"/>
      <c r="J126" s="22"/>
      <c r="K126" s="22"/>
      <c r="M126" s="27" t="s">
        <v>62</v>
      </c>
      <c r="N126" s="37">
        <v>269</v>
      </c>
      <c r="O126" s="38"/>
      <c r="P126" s="37">
        <v>240</v>
      </c>
      <c r="Q126" s="38"/>
      <c r="R126" s="33">
        <f>P126/D112</f>
        <v>7.4091911015614867E-4</v>
      </c>
    </row>
    <row r="127" spans="1:19" ht="20.100000000000001" customHeight="1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M127" s="24"/>
    </row>
    <row r="128" spans="1:19" ht="20.100000000000001" customHeight="1" x14ac:dyDescent="0.2">
      <c r="A128" s="8" t="s">
        <v>24</v>
      </c>
      <c r="B128" s="48">
        <v>111113</v>
      </c>
      <c r="C128" s="48"/>
      <c r="D128" s="48">
        <v>103809</v>
      </c>
      <c r="E128" s="48"/>
      <c r="F128" s="49">
        <v>6.8171296296296287E-3</v>
      </c>
      <c r="G128" s="49"/>
      <c r="H128" s="50">
        <v>0.89929999999999999</v>
      </c>
      <c r="I128" s="50"/>
      <c r="J128" s="50">
        <v>0.93240000000000001</v>
      </c>
      <c r="K128" s="50"/>
      <c r="M128" s="26" t="s">
        <v>85</v>
      </c>
      <c r="N128" s="39">
        <v>9529</v>
      </c>
      <c r="O128" s="40"/>
      <c r="P128" s="39">
        <v>5002</v>
      </c>
      <c r="Q128" s="40"/>
      <c r="R128" s="34">
        <f xml:space="preserve"> P128/D128</f>
        <v>4.8184646803263689E-2</v>
      </c>
      <c r="S128" s="1"/>
    </row>
    <row r="129" spans="1:20" ht="20.100000000000001" customHeight="1" x14ac:dyDescent="0.2">
      <c r="A129" s="7"/>
      <c r="B129" s="4" t="s">
        <v>3</v>
      </c>
      <c r="C129" s="5">
        <v>2.6200000000000001E-2</v>
      </c>
      <c r="D129" s="4" t="s">
        <v>3</v>
      </c>
      <c r="E129" s="5">
        <v>2.7699999999999999E-2</v>
      </c>
      <c r="F129" s="4" t="s">
        <v>4</v>
      </c>
      <c r="G129" s="6">
        <v>3.3680555555555551E-3</v>
      </c>
      <c r="H129" s="4" t="s">
        <v>4</v>
      </c>
      <c r="I129" s="5">
        <v>0.84809999999999997</v>
      </c>
      <c r="J129" s="4" t="s">
        <v>4</v>
      </c>
      <c r="K129" s="9">
        <v>0.87409999999999999</v>
      </c>
      <c r="M129" s="27"/>
      <c r="N129" s="10" t="s">
        <v>3</v>
      </c>
      <c r="O129" s="2">
        <v>1.1299999999999999E-2</v>
      </c>
      <c r="P129" s="4" t="s">
        <v>3</v>
      </c>
      <c r="Q129" s="15">
        <v>1.9E-2</v>
      </c>
      <c r="R129" s="35"/>
      <c r="S129" s="16"/>
    </row>
    <row r="130" spans="1:20" ht="20.100000000000001" customHeight="1" x14ac:dyDescent="0.2">
      <c r="A130" s="7"/>
      <c r="B130" s="43">
        <v>-4237558</v>
      </c>
      <c r="C130" s="43"/>
      <c r="D130" s="43">
        <v>-3748380</v>
      </c>
      <c r="E130" s="43"/>
      <c r="F130" s="46">
        <v>-1.028</v>
      </c>
      <c r="G130" s="46"/>
      <c r="H130" s="46">
        <v>-6.0400000000000002E-2</v>
      </c>
      <c r="I130" s="46"/>
      <c r="J130" s="46">
        <v>-6.6699999999999995E-2</v>
      </c>
      <c r="K130" s="46"/>
      <c r="M130" s="27"/>
      <c r="N130" s="41">
        <v>841940</v>
      </c>
      <c r="O130" s="42"/>
      <c r="P130" s="43">
        <v>262600</v>
      </c>
      <c r="Q130" s="43"/>
      <c r="R130" s="36"/>
      <c r="S130" s="16"/>
    </row>
    <row r="131" spans="1:20" ht="20.100000000000001" customHeight="1" x14ac:dyDescent="0.2">
      <c r="A131" s="13"/>
      <c r="B131" s="11"/>
      <c r="C131" s="11"/>
      <c r="D131" s="11"/>
      <c r="E131" s="11"/>
      <c r="F131" s="14"/>
      <c r="G131" s="14"/>
      <c r="H131" s="14"/>
      <c r="I131" s="14"/>
      <c r="J131" s="22"/>
      <c r="K131" s="22"/>
      <c r="M131" s="27" t="s">
        <v>86</v>
      </c>
      <c r="N131" s="37">
        <v>5226</v>
      </c>
      <c r="O131" s="38"/>
      <c r="P131" s="37">
        <v>4999</v>
      </c>
      <c r="Q131" s="38"/>
      <c r="R131" s="33">
        <f>P131/D128</f>
        <v>4.8155747574873085E-2</v>
      </c>
      <c r="S131" s="1"/>
      <c r="T131" s="1"/>
    </row>
    <row r="132" spans="1:20" ht="20.100000000000001" customHeight="1" x14ac:dyDescent="0.2">
      <c r="A132" s="13"/>
      <c r="B132" s="11"/>
      <c r="C132" s="11"/>
      <c r="D132" s="11"/>
      <c r="E132" s="11"/>
      <c r="F132" s="14"/>
      <c r="G132" s="14"/>
      <c r="H132" s="14"/>
      <c r="I132" s="14"/>
      <c r="J132" s="22"/>
      <c r="K132" s="22"/>
      <c r="M132" s="27" t="s">
        <v>87</v>
      </c>
      <c r="N132" s="37">
        <v>4303</v>
      </c>
      <c r="O132" s="38"/>
      <c r="P132" s="37">
        <v>2237</v>
      </c>
      <c r="Q132" s="38"/>
      <c r="R132" s="33">
        <f>P132/D128</f>
        <v>2.1549191303258868E-2</v>
      </c>
      <c r="S132" s="1"/>
      <c r="T132" s="1"/>
    </row>
  </sheetData>
  <mergeCells count="379">
    <mergeCell ref="P18:Q18"/>
    <mergeCell ref="N20:O20"/>
    <mergeCell ref="P20:Q20"/>
    <mergeCell ref="B82:C82"/>
    <mergeCell ref="B84:C84"/>
    <mergeCell ref="F84:G84"/>
    <mergeCell ref="H84:I84"/>
    <mergeCell ref="J84:K84"/>
    <mergeCell ref="B78:C78"/>
    <mergeCell ref="D78:E78"/>
    <mergeCell ref="F78:G78"/>
    <mergeCell ref="H78:I78"/>
    <mergeCell ref="J78:K78"/>
    <mergeCell ref="A81:K81"/>
    <mergeCell ref="A75:K75"/>
    <mergeCell ref="B76:C76"/>
    <mergeCell ref="D76:E76"/>
    <mergeCell ref="F76:G76"/>
    <mergeCell ref="H76:I76"/>
    <mergeCell ref="J76:K76"/>
    <mergeCell ref="D82:E82"/>
    <mergeCell ref="F82:G82"/>
    <mergeCell ref="H82:I82"/>
    <mergeCell ref="J82:K82"/>
    <mergeCell ref="D84:E84"/>
    <mergeCell ref="A31:K31"/>
    <mergeCell ref="A25:K25"/>
    <mergeCell ref="A17:K17"/>
    <mergeCell ref="N18:O18"/>
    <mergeCell ref="N21:O21"/>
    <mergeCell ref="P21:Q21"/>
    <mergeCell ref="N23:O23"/>
    <mergeCell ref="P23:Q23"/>
    <mergeCell ref="N22:O22"/>
    <mergeCell ref="P22:Q22"/>
    <mergeCell ref="N24:O24"/>
    <mergeCell ref="P24:Q24"/>
    <mergeCell ref="J102:K102"/>
    <mergeCell ref="N10:O10"/>
    <mergeCell ref="P10:Q10"/>
    <mergeCell ref="N1:O1"/>
    <mergeCell ref="P1:Q1"/>
    <mergeCell ref="P16:Q16"/>
    <mergeCell ref="N14:O14"/>
    <mergeCell ref="N15:O15"/>
    <mergeCell ref="N13:O13"/>
    <mergeCell ref="N16:O16"/>
    <mergeCell ref="P13:Q13"/>
    <mergeCell ref="P14:Q14"/>
    <mergeCell ref="P15:Q15"/>
    <mergeCell ref="N12:O12"/>
    <mergeCell ref="P12:Q12"/>
    <mergeCell ref="H130:I130"/>
    <mergeCell ref="J130:K130"/>
    <mergeCell ref="D19:E19"/>
    <mergeCell ref="B128:C128"/>
    <mergeCell ref="D128:E128"/>
    <mergeCell ref="F128:G128"/>
    <mergeCell ref="H128:I128"/>
    <mergeCell ref="J128:K128"/>
    <mergeCell ref="B112:C112"/>
    <mergeCell ref="D112:E112"/>
    <mergeCell ref="F112:G112"/>
    <mergeCell ref="H112:I112"/>
    <mergeCell ref="J112:K112"/>
    <mergeCell ref="B114:C114"/>
    <mergeCell ref="D114:E114"/>
    <mergeCell ref="F114:G114"/>
    <mergeCell ref="H114:I114"/>
    <mergeCell ref="J114:K114"/>
    <mergeCell ref="B102:C102"/>
    <mergeCell ref="D102:E102"/>
    <mergeCell ref="F102:G102"/>
    <mergeCell ref="H102:I102"/>
    <mergeCell ref="B130:C130"/>
    <mergeCell ref="A99:K99"/>
    <mergeCell ref="B100:C100"/>
    <mergeCell ref="D100:E100"/>
    <mergeCell ref="F100:G100"/>
    <mergeCell ref="H100:I100"/>
    <mergeCell ref="J100:K100"/>
    <mergeCell ref="A87:K87"/>
    <mergeCell ref="B88:C88"/>
    <mergeCell ref="D88:E88"/>
    <mergeCell ref="H88:I88"/>
    <mergeCell ref="J88:K88"/>
    <mergeCell ref="B90:C90"/>
    <mergeCell ref="D90:E90"/>
    <mergeCell ref="F90:G90"/>
    <mergeCell ref="H90:I90"/>
    <mergeCell ref="J90:K90"/>
    <mergeCell ref="A111:K111"/>
    <mergeCell ref="A127:K127"/>
    <mergeCell ref="D130:E130"/>
    <mergeCell ref="F130:G130"/>
    <mergeCell ref="B62:C62"/>
    <mergeCell ref="D62:E62"/>
    <mergeCell ref="F62:G62"/>
    <mergeCell ref="H62:I62"/>
    <mergeCell ref="J62:K62"/>
    <mergeCell ref="B64:C64"/>
    <mergeCell ref="D64:E64"/>
    <mergeCell ref="F64:G64"/>
    <mergeCell ref="H64:I64"/>
    <mergeCell ref="J64:K64"/>
    <mergeCell ref="B52:C52"/>
    <mergeCell ref="D52:E52"/>
    <mergeCell ref="F52:G52"/>
    <mergeCell ref="H52:I52"/>
    <mergeCell ref="J52:K52"/>
    <mergeCell ref="A61:K61"/>
    <mergeCell ref="B45:C45"/>
    <mergeCell ref="D45:E45"/>
    <mergeCell ref="F45:G45"/>
    <mergeCell ref="H45:I45"/>
    <mergeCell ref="A49:K49"/>
    <mergeCell ref="B50:C50"/>
    <mergeCell ref="D50:E50"/>
    <mergeCell ref="F50:G50"/>
    <mergeCell ref="H50:I50"/>
    <mergeCell ref="J50:K50"/>
    <mergeCell ref="B43:C43"/>
    <mergeCell ref="D43:E43"/>
    <mergeCell ref="F43:G43"/>
    <mergeCell ref="H43:I43"/>
    <mergeCell ref="J43:K43"/>
    <mergeCell ref="B32:C32"/>
    <mergeCell ref="D32:E32"/>
    <mergeCell ref="F32:G32"/>
    <mergeCell ref="H32:I32"/>
    <mergeCell ref="J32:K32"/>
    <mergeCell ref="B34:C34"/>
    <mergeCell ref="D34:E34"/>
    <mergeCell ref="F34:G34"/>
    <mergeCell ref="H34:I34"/>
    <mergeCell ref="J34:K34"/>
    <mergeCell ref="A42:K42"/>
    <mergeCell ref="B20:C20"/>
    <mergeCell ref="D20:E20"/>
    <mergeCell ref="F20:G20"/>
    <mergeCell ref="H20:I20"/>
    <mergeCell ref="J20:K20"/>
    <mergeCell ref="B28:C28"/>
    <mergeCell ref="D28:E28"/>
    <mergeCell ref="F28:G28"/>
    <mergeCell ref="H28:I28"/>
    <mergeCell ref="J28:K28"/>
    <mergeCell ref="B26:C26"/>
    <mergeCell ref="D26:E26"/>
    <mergeCell ref="F26:G26"/>
    <mergeCell ref="H26:I26"/>
    <mergeCell ref="J26:K26"/>
    <mergeCell ref="J12:K12"/>
    <mergeCell ref="A9:K9"/>
    <mergeCell ref="B10:C10"/>
    <mergeCell ref="D10:E10"/>
    <mergeCell ref="F10:G10"/>
    <mergeCell ref="H10:I10"/>
    <mergeCell ref="J10:K10"/>
    <mergeCell ref="B18:C18"/>
    <mergeCell ref="D18:E18"/>
    <mergeCell ref="F18:G18"/>
    <mergeCell ref="H18:I18"/>
    <mergeCell ref="J18:K18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N26:O26"/>
    <mergeCell ref="P26:Q26"/>
    <mergeCell ref="N29:O29"/>
    <mergeCell ref="P29:Q29"/>
    <mergeCell ref="B4:C4"/>
    <mergeCell ref="D4:E4"/>
    <mergeCell ref="F4:G4"/>
    <mergeCell ref="H4:I4"/>
    <mergeCell ref="J4:K4"/>
    <mergeCell ref="A5:K5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B12:C12"/>
    <mergeCell ref="D12:E12"/>
    <mergeCell ref="F12:G12"/>
    <mergeCell ref="H12:I12"/>
    <mergeCell ref="N30:O30"/>
    <mergeCell ref="P30:Q30"/>
    <mergeCell ref="N28:O28"/>
    <mergeCell ref="P28:Q28"/>
    <mergeCell ref="N45:O45"/>
    <mergeCell ref="P45:Q45"/>
    <mergeCell ref="N37:O37"/>
    <mergeCell ref="N32:O32"/>
    <mergeCell ref="P32:Q32"/>
    <mergeCell ref="N34:O34"/>
    <mergeCell ref="P34:Q34"/>
    <mergeCell ref="P37:Q37"/>
    <mergeCell ref="N43:O43"/>
    <mergeCell ref="P43:Q43"/>
    <mergeCell ref="N38:O38"/>
    <mergeCell ref="P38:Q38"/>
    <mergeCell ref="N39:O39"/>
    <mergeCell ref="P39:Q39"/>
    <mergeCell ref="N50:O50"/>
    <mergeCell ref="P50:Q50"/>
    <mergeCell ref="N52:O52"/>
    <mergeCell ref="P52:Q52"/>
    <mergeCell ref="N64:O64"/>
    <mergeCell ref="P64:Q64"/>
    <mergeCell ref="N62:O62"/>
    <mergeCell ref="P62:Q62"/>
    <mergeCell ref="N65:O65"/>
    <mergeCell ref="P65:Q65"/>
    <mergeCell ref="N58:O58"/>
    <mergeCell ref="P58:Q58"/>
    <mergeCell ref="N59:O59"/>
    <mergeCell ref="P59:Q59"/>
    <mergeCell ref="N60:O60"/>
    <mergeCell ref="P60:Q60"/>
    <mergeCell ref="P46:Q46"/>
    <mergeCell ref="P47:Q47"/>
    <mergeCell ref="N48:O48"/>
    <mergeCell ref="P48:Q48"/>
    <mergeCell ref="N35:O35"/>
    <mergeCell ref="N36:O36"/>
    <mergeCell ref="N40:O40"/>
    <mergeCell ref="N41:O41"/>
    <mergeCell ref="P35:Q35"/>
    <mergeCell ref="P36:Q36"/>
    <mergeCell ref="P40:Q40"/>
    <mergeCell ref="P41:Q41"/>
    <mergeCell ref="N46:O46"/>
    <mergeCell ref="N47:O47"/>
    <mergeCell ref="N88:O88"/>
    <mergeCell ref="P88:Q88"/>
    <mergeCell ref="N91:O91"/>
    <mergeCell ref="P91:Q91"/>
    <mergeCell ref="N53:O53"/>
    <mergeCell ref="P53:Q53"/>
    <mergeCell ref="N54:O54"/>
    <mergeCell ref="P54:Q54"/>
    <mergeCell ref="N55:O55"/>
    <mergeCell ref="P55:Q55"/>
    <mergeCell ref="N56:O56"/>
    <mergeCell ref="P56:Q56"/>
    <mergeCell ref="N57:O57"/>
    <mergeCell ref="P57:Q57"/>
    <mergeCell ref="N76:O76"/>
    <mergeCell ref="P76:Q76"/>
    <mergeCell ref="N84:O84"/>
    <mergeCell ref="P84:Q84"/>
    <mergeCell ref="N90:O90"/>
    <mergeCell ref="P90:Q90"/>
    <mergeCell ref="N67:O67"/>
    <mergeCell ref="P67:Q67"/>
    <mergeCell ref="N79:O79"/>
    <mergeCell ref="P79:Q79"/>
    <mergeCell ref="N80:O80"/>
    <mergeCell ref="P80:Q80"/>
    <mergeCell ref="N78:O78"/>
    <mergeCell ref="P78:Q78"/>
    <mergeCell ref="N103:O103"/>
    <mergeCell ref="P103:Q103"/>
    <mergeCell ref="N102:O102"/>
    <mergeCell ref="P102:Q102"/>
    <mergeCell ref="N82:O82"/>
    <mergeCell ref="P82:Q82"/>
    <mergeCell ref="N85:O85"/>
    <mergeCell ref="P85:Q85"/>
    <mergeCell ref="N86:O86"/>
    <mergeCell ref="P86:Q86"/>
    <mergeCell ref="N100:O100"/>
    <mergeCell ref="P100:Q100"/>
    <mergeCell ref="N92:O92"/>
    <mergeCell ref="P92:Q92"/>
    <mergeCell ref="N93:O93"/>
    <mergeCell ref="P93:Q93"/>
    <mergeCell ref="N98:O98"/>
    <mergeCell ref="P98:Q98"/>
    <mergeCell ref="N66:O66"/>
    <mergeCell ref="P66:Q66"/>
    <mergeCell ref="N71:O71"/>
    <mergeCell ref="P71:Q71"/>
    <mergeCell ref="N72:O72"/>
    <mergeCell ref="P72:Q72"/>
    <mergeCell ref="N73:O73"/>
    <mergeCell ref="P73:Q73"/>
    <mergeCell ref="N74:O74"/>
    <mergeCell ref="P74:Q74"/>
    <mergeCell ref="N68:O68"/>
    <mergeCell ref="P68:Q68"/>
    <mergeCell ref="N69:O69"/>
    <mergeCell ref="P69:Q69"/>
    <mergeCell ref="N70:O70"/>
    <mergeCell ref="P70:Q70"/>
    <mergeCell ref="N107:O107"/>
    <mergeCell ref="P107:Q107"/>
    <mergeCell ref="N108:O108"/>
    <mergeCell ref="P108:Q108"/>
    <mergeCell ref="N109:O109"/>
    <mergeCell ref="P109:Q109"/>
    <mergeCell ref="N110:O110"/>
    <mergeCell ref="P110:Q110"/>
    <mergeCell ref="N114:O114"/>
    <mergeCell ref="P114:Q114"/>
    <mergeCell ref="N112:O112"/>
    <mergeCell ref="P112:Q112"/>
    <mergeCell ref="N94:O94"/>
    <mergeCell ref="P94:Q94"/>
    <mergeCell ref="N95:O95"/>
    <mergeCell ref="P95:Q95"/>
    <mergeCell ref="N96:O96"/>
    <mergeCell ref="P96:Q96"/>
    <mergeCell ref="N97:O97"/>
    <mergeCell ref="P97:Q97"/>
    <mergeCell ref="N106:O106"/>
    <mergeCell ref="P106:Q106"/>
    <mergeCell ref="N104:O104"/>
    <mergeCell ref="P104:Q104"/>
    <mergeCell ref="N105:O105"/>
    <mergeCell ref="P105:Q105"/>
    <mergeCell ref="N118:O118"/>
    <mergeCell ref="P118:Q118"/>
    <mergeCell ref="N119:O119"/>
    <mergeCell ref="P119:Q119"/>
    <mergeCell ref="N120:O120"/>
    <mergeCell ref="P120:Q120"/>
    <mergeCell ref="N121:O121"/>
    <mergeCell ref="P121:Q121"/>
    <mergeCell ref="N115:O115"/>
    <mergeCell ref="P115:Q115"/>
    <mergeCell ref="N116:O116"/>
    <mergeCell ref="P116:Q116"/>
    <mergeCell ref="R128:R130"/>
    <mergeCell ref="R88:R90"/>
    <mergeCell ref="R100:R102"/>
    <mergeCell ref="R112:R114"/>
    <mergeCell ref="N122:O122"/>
    <mergeCell ref="P122:Q122"/>
    <mergeCell ref="N132:O132"/>
    <mergeCell ref="P132:Q132"/>
    <mergeCell ref="N123:O123"/>
    <mergeCell ref="P123:Q123"/>
    <mergeCell ref="N124:O124"/>
    <mergeCell ref="P124:Q124"/>
    <mergeCell ref="N125:O125"/>
    <mergeCell ref="P125:Q125"/>
    <mergeCell ref="N126:O126"/>
    <mergeCell ref="P126:Q126"/>
    <mergeCell ref="N131:O131"/>
    <mergeCell ref="P131:Q131"/>
    <mergeCell ref="N128:O128"/>
    <mergeCell ref="P128:Q128"/>
    <mergeCell ref="N130:O130"/>
    <mergeCell ref="P130:Q130"/>
    <mergeCell ref="N117:O117"/>
    <mergeCell ref="P117:Q117"/>
    <mergeCell ref="R10:R12"/>
    <mergeCell ref="R18:R20"/>
    <mergeCell ref="R26:R28"/>
    <mergeCell ref="R32:R34"/>
    <mergeCell ref="R43:R45"/>
    <mergeCell ref="R50:R52"/>
    <mergeCell ref="R62:R64"/>
    <mergeCell ref="R76:R78"/>
    <mergeCell ref="R82:R84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44" r:id="rId4" name="Control 24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4" r:id="rId4" name="Control 24"/>
      </mc:Fallback>
    </mc:AlternateContent>
    <mc:AlternateContent xmlns:mc="http://schemas.openxmlformats.org/markup-compatibility/2006">
      <mc:Choice Requires="x14">
        <control shapeId="5143" r:id="rId6" name="Control 23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3" r:id="rId6" name="Control 23"/>
      </mc:Fallback>
    </mc:AlternateContent>
    <mc:AlternateContent xmlns:mc="http://schemas.openxmlformats.org/markup-compatibility/2006">
      <mc:Choice Requires="x14">
        <control shapeId="5142" r:id="rId7" name="Control 22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2" r:id="rId7" name="Control 22"/>
      </mc:Fallback>
    </mc:AlternateContent>
    <mc:AlternateContent xmlns:mc="http://schemas.openxmlformats.org/markup-compatibility/2006">
      <mc:Choice Requires="x14">
        <control shapeId="5141" r:id="rId8" name="Control 21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1" r:id="rId8" name="Control 21"/>
      </mc:Fallback>
    </mc:AlternateContent>
    <mc:AlternateContent xmlns:mc="http://schemas.openxmlformats.org/markup-compatibility/2006">
      <mc:Choice Requires="x14">
        <control shapeId="5136" r:id="rId9" name="Control 16">
          <controlPr defaultSize="0" r:id="rId10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6" r:id="rId9" name="Control 16"/>
      </mc:Fallback>
    </mc:AlternateContent>
    <mc:AlternateContent xmlns:mc="http://schemas.openxmlformats.org/markup-compatibility/2006">
      <mc:Choice Requires="x14">
        <control shapeId="5135" r:id="rId11" name="Control 15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5" r:id="rId11" name="Control 15"/>
      </mc:Fallback>
    </mc:AlternateContent>
    <mc:AlternateContent xmlns:mc="http://schemas.openxmlformats.org/markup-compatibility/2006">
      <mc:Choice Requires="x14">
        <control shapeId="5134" r:id="rId12" name="Control 14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4" r:id="rId12" name="Control 14"/>
      </mc:Fallback>
    </mc:AlternateContent>
    <mc:AlternateContent xmlns:mc="http://schemas.openxmlformats.org/markup-compatibility/2006">
      <mc:Choice Requires="x14">
        <control shapeId="5133" r:id="rId13" name="Control 13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3" r:id="rId13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3"/>
  <sheetViews>
    <sheetView tabSelected="1" zoomScale="115" zoomScaleNormal="115" workbookViewId="0">
      <pane ySplit="1" topLeftCell="A42" activePane="bottomLeft" state="frozen"/>
      <selection pane="bottomLeft" activeCell="R53" sqref="R53"/>
    </sheetView>
  </sheetViews>
  <sheetFormatPr defaultColWidth="15.625" defaultRowHeight="20.100000000000001" customHeight="1" x14ac:dyDescent="0.2"/>
  <cols>
    <col min="1" max="1" width="19" style="19" customWidth="1"/>
    <col min="2" max="2" width="8.625" style="19" customWidth="1"/>
    <col min="3" max="3" width="13.625" style="19" customWidth="1"/>
    <col min="4" max="4" width="8.625" style="19" customWidth="1"/>
    <col min="5" max="5" width="13.625" style="19" customWidth="1"/>
    <col min="6" max="6" width="8.625" style="19" customWidth="1"/>
    <col min="7" max="7" width="13.625" style="19" customWidth="1"/>
    <col min="8" max="8" width="8.625" style="19" customWidth="1"/>
    <col min="9" max="9" width="13.625" style="19" customWidth="1"/>
    <col min="10" max="10" width="8.625" style="19" customWidth="1"/>
    <col min="11" max="11" width="13.625" style="19" customWidth="1"/>
    <col min="12" max="12" width="2.625" style="20" customWidth="1"/>
    <col min="13" max="13" width="26" style="21" customWidth="1"/>
    <col min="14" max="14" width="8.625" style="19" customWidth="1"/>
    <col min="15" max="15" width="10.625" style="19" customWidth="1"/>
    <col min="16" max="16" width="8.625" style="19" customWidth="1"/>
    <col min="17" max="18" width="10.625" style="19" customWidth="1"/>
    <col min="19" max="16384" width="15.625" style="19"/>
  </cols>
  <sheetData>
    <row r="1" spans="1:18" ht="39.950000000000003" customHeight="1" x14ac:dyDescent="0.2">
      <c r="A1" s="3"/>
      <c r="B1" s="51" t="s">
        <v>0</v>
      </c>
      <c r="C1" s="51"/>
      <c r="D1" s="51" t="s">
        <v>1</v>
      </c>
      <c r="E1" s="51"/>
      <c r="F1" s="51" t="s">
        <v>5</v>
      </c>
      <c r="G1" s="51"/>
      <c r="H1" s="51" t="s">
        <v>6</v>
      </c>
      <c r="I1" s="51"/>
      <c r="J1" s="51" t="s">
        <v>7</v>
      </c>
      <c r="K1" s="51"/>
      <c r="L1" s="17"/>
      <c r="M1" s="12" t="s">
        <v>29</v>
      </c>
      <c r="N1" s="63" t="s">
        <v>30</v>
      </c>
      <c r="O1" s="64"/>
      <c r="P1" s="51" t="s">
        <v>31</v>
      </c>
      <c r="Q1" s="51"/>
      <c r="R1" s="12" t="s">
        <v>88</v>
      </c>
    </row>
    <row r="2" spans="1:18" ht="20.100000000000001" customHeight="1" x14ac:dyDescent="0.2">
      <c r="A2" s="8" t="s">
        <v>2</v>
      </c>
      <c r="B2" s="48">
        <v>522692</v>
      </c>
      <c r="C2" s="48"/>
      <c r="D2" s="48">
        <v>414848</v>
      </c>
      <c r="E2" s="48"/>
      <c r="F2" s="49">
        <v>3.4606481481481485E-3</v>
      </c>
      <c r="G2" s="49"/>
      <c r="H2" s="50">
        <v>0.22839999999999999</v>
      </c>
      <c r="I2" s="50"/>
      <c r="J2" s="50">
        <v>0.50990000000000002</v>
      </c>
      <c r="K2" s="50"/>
      <c r="M2" s="19"/>
    </row>
    <row r="3" spans="1:18" ht="20.100000000000001" customHeight="1" x14ac:dyDescent="0.2">
      <c r="A3" s="7"/>
      <c r="B3" s="4" t="s">
        <v>3</v>
      </c>
      <c r="C3" s="5">
        <v>0.10059999999999999</v>
      </c>
      <c r="D3" s="4" t="s">
        <v>3</v>
      </c>
      <c r="E3" s="5">
        <v>0.1163</v>
      </c>
      <c r="F3" s="4" t="s">
        <v>4</v>
      </c>
      <c r="G3" s="6">
        <v>1.6319444444444445E-3</v>
      </c>
      <c r="H3" s="4" t="s">
        <v>4</v>
      </c>
      <c r="I3" s="5">
        <v>0.13539999999999999</v>
      </c>
      <c r="J3" s="4" t="s">
        <v>4</v>
      </c>
      <c r="K3" s="9">
        <v>0.27439999999999998</v>
      </c>
      <c r="M3" s="19"/>
    </row>
    <row r="4" spans="1:18" ht="20.100000000000001" customHeight="1" x14ac:dyDescent="0.2">
      <c r="A4" s="7"/>
      <c r="B4" s="43">
        <v>5195361</v>
      </c>
      <c r="C4" s="43"/>
      <c r="D4" s="43">
        <v>3566461</v>
      </c>
      <c r="E4" s="43"/>
      <c r="F4" s="46">
        <v>1.1224000000000001</v>
      </c>
      <c r="G4" s="46"/>
      <c r="H4" s="46">
        <v>0.68640000000000001</v>
      </c>
      <c r="I4" s="46"/>
      <c r="J4" s="46">
        <v>0.85799999999999998</v>
      </c>
      <c r="K4" s="46"/>
      <c r="M4" s="19"/>
    </row>
    <row r="5" spans="1:18" ht="20.100000000000001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M5" s="19"/>
    </row>
    <row r="6" spans="1:18" ht="20.100000000000001" customHeight="1" x14ac:dyDescent="0.2">
      <c r="A6" s="8" t="s">
        <v>8</v>
      </c>
      <c r="B6" s="48">
        <v>4588326</v>
      </c>
      <c r="C6" s="48"/>
      <c r="D6" s="48">
        <v>3086352</v>
      </c>
      <c r="E6" s="48"/>
      <c r="F6" s="49">
        <v>1.4351851851851854E-3</v>
      </c>
      <c r="G6" s="49"/>
      <c r="H6" s="50">
        <v>9.9900000000000003E-2</v>
      </c>
      <c r="I6" s="50"/>
      <c r="J6" s="50">
        <v>0.24690000000000001</v>
      </c>
      <c r="K6" s="50"/>
      <c r="M6" s="19"/>
    </row>
    <row r="7" spans="1:18" ht="20.100000000000001" customHeight="1" x14ac:dyDescent="0.2">
      <c r="A7" s="7"/>
      <c r="B7" s="4" t="s">
        <v>3</v>
      </c>
      <c r="C7" s="5">
        <v>0.88319999999999999</v>
      </c>
      <c r="D7" s="4" t="s">
        <v>3</v>
      </c>
      <c r="E7" s="5">
        <v>0.86539999999999995</v>
      </c>
      <c r="F7" s="4" t="s">
        <v>4</v>
      </c>
      <c r="G7" s="6">
        <v>1.5856481481481479E-3</v>
      </c>
      <c r="H7" s="4" t="s">
        <v>4</v>
      </c>
      <c r="I7" s="5">
        <v>0.13539999999999999</v>
      </c>
      <c r="J7" s="4" t="s">
        <v>4</v>
      </c>
      <c r="K7" s="9">
        <v>0.27439999999999998</v>
      </c>
      <c r="M7" s="19"/>
    </row>
    <row r="8" spans="1:18" ht="20.100000000000001" customHeight="1" x14ac:dyDescent="0.2">
      <c r="A8" s="7"/>
      <c r="B8" s="43">
        <v>5732766</v>
      </c>
      <c r="C8" s="43"/>
      <c r="D8" s="43">
        <v>4029821</v>
      </c>
      <c r="E8" s="43"/>
      <c r="F8" s="46">
        <v>-0.12039999999999999</v>
      </c>
      <c r="G8" s="46"/>
      <c r="H8" s="46">
        <v>-0.2626</v>
      </c>
      <c r="I8" s="46"/>
      <c r="J8" s="46">
        <v>-0.1004</v>
      </c>
      <c r="K8" s="46"/>
      <c r="M8" s="19"/>
    </row>
    <row r="9" spans="1:18" ht="20.100000000000001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M9" s="19"/>
    </row>
    <row r="10" spans="1:18" ht="20.100000000000001" customHeight="1" x14ac:dyDescent="0.2">
      <c r="A10" s="8" t="s">
        <v>89</v>
      </c>
      <c r="B10" s="48">
        <v>395356</v>
      </c>
      <c r="C10" s="48"/>
      <c r="D10" s="48">
        <v>368382</v>
      </c>
      <c r="E10" s="48"/>
      <c r="F10" s="49">
        <v>8.2986111111111108E-3</v>
      </c>
      <c r="G10" s="49"/>
      <c r="H10" s="50">
        <v>0.84789999999999999</v>
      </c>
      <c r="I10" s="50"/>
      <c r="J10" s="50">
        <v>0.93169999999999997</v>
      </c>
      <c r="K10" s="50"/>
      <c r="M10" s="26" t="s">
        <v>94</v>
      </c>
      <c r="N10" s="62">
        <v>113407</v>
      </c>
      <c r="O10" s="40"/>
      <c r="P10" s="48">
        <v>37494</v>
      </c>
      <c r="Q10" s="48"/>
      <c r="R10" s="34">
        <f xml:space="preserve"> P10/D10</f>
        <v>0.10178021727445967</v>
      </c>
    </row>
    <row r="11" spans="1:18" ht="20.100000000000001" customHeight="1" x14ac:dyDescent="0.2">
      <c r="A11" s="7"/>
      <c r="B11" s="4" t="s">
        <v>3</v>
      </c>
      <c r="C11" s="5">
        <v>0.24399999999999999</v>
      </c>
      <c r="D11" s="4" t="s">
        <v>3</v>
      </c>
      <c r="E11" s="5">
        <v>0.24460000000000001</v>
      </c>
      <c r="F11" s="4" t="s">
        <v>4</v>
      </c>
      <c r="G11" s="6">
        <v>7.0486111111111105E-3</v>
      </c>
      <c r="H11" s="4" t="s">
        <v>4</v>
      </c>
      <c r="I11" s="5">
        <v>0.86450000000000005</v>
      </c>
      <c r="J11" s="4" t="s">
        <v>4</v>
      </c>
      <c r="K11" s="9">
        <v>0.92849999999999999</v>
      </c>
      <c r="M11" s="27"/>
      <c r="N11" s="10" t="s">
        <v>3</v>
      </c>
      <c r="O11" s="2">
        <v>0.16700000000000001</v>
      </c>
      <c r="P11" s="4" t="s">
        <v>3</v>
      </c>
      <c r="Q11" s="15">
        <v>0.17180000000000001</v>
      </c>
      <c r="R11" s="35"/>
    </row>
    <row r="12" spans="1:18" ht="20.100000000000001" customHeight="1" x14ac:dyDescent="0.2">
      <c r="A12" s="7"/>
      <c r="B12" s="43">
        <v>1620124</v>
      </c>
      <c r="C12" s="43"/>
      <c r="D12" s="43">
        <v>1505768</v>
      </c>
      <c r="E12" s="43"/>
      <c r="F12" s="46">
        <v>0.17780000000000001</v>
      </c>
      <c r="G12" s="46"/>
      <c r="H12" s="46">
        <v>-1.9199999999999998E-2</v>
      </c>
      <c r="I12" s="46"/>
      <c r="J12" s="46" t="s">
        <v>90</v>
      </c>
      <c r="K12" s="46"/>
      <c r="M12" s="27"/>
      <c r="N12" s="41">
        <v>678910</v>
      </c>
      <c r="O12" s="42"/>
      <c r="P12" s="43">
        <v>218300</v>
      </c>
      <c r="Q12" s="43"/>
      <c r="R12" s="36"/>
    </row>
    <row r="13" spans="1:18" ht="20.100000000000001" customHeight="1" x14ac:dyDescent="0.2">
      <c r="A13" s="13"/>
      <c r="B13" s="11"/>
      <c r="C13" s="11"/>
      <c r="D13" s="11"/>
      <c r="E13" s="11"/>
      <c r="F13" s="14"/>
      <c r="G13" s="14"/>
      <c r="H13" s="14"/>
      <c r="I13" s="14"/>
      <c r="J13" s="14"/>
      <c r="K13" s="14"/>
      <c r="M13" s="28" t="s">
        <v>73</v>
      </c>
      <c r="N13" s="65">
        <v>32049</v>
      </c>
      <c r="O13" s="38"/>
      <c r="P13" s="37">
        <v>19081</v>
      </c>
      <c r="Q13" s="38"/>
      <c r="R13" s="33">
        <f>P13/D10</f>
        <v>5.1796776172560004E-2</v>
      </c>
    </row>
    <row r="14" spans="1:18" ht="20.100000000000001" customHeight="1" x14ac:dyDescent="0.2">
      <c r="A14" s="13"/>
      <c r="B14" s="11"/>
      <c r="C14" s="11"/>
      <c r="D14" s="11"/>
      <c r="E14" s="11"/>
      <c r="F14" s="14"/>
      <c r="G14" s="14"/>
      <c r="H14" s="14"/>
      <c r="I14" s="14"/>
      <c r="J14" s="14"/>
      <c r="K14" s="14"/>
      <c r="M14" s="28" t="s">
        <v>75</v>
      </c>
      <c r="N14" s="65">
        <v>15219</v>
      </c>
      <c r="O14" s="38"/>
      <c r="P14" s="37">
        <v>11305</v>
      </c>
      <c r="Q14" s="38"/>
      <c r="R14" s="33">
        <f>P14/D10</f>
        <v>3.068825295481321E-2</v>
      </c>
    </row>
    <row r="15" spans="1:18" ht="20.100000000000001" customHeight="1" x14ac:dyDescent="0.2">
      <c r="A15" s="13"/>
      <c r="B15" s="11"/>
      <c r="C15" s="11"/>
      <c r="D15" s="11"/>
      <c r="E15" s="11"/>
      <c r="F15" s="14"/>
      <c r="G15" s="14"/>
      <c r="H15" s="14"/>
      <c r="I15" s="14"/>
      <c r="J15" s="14"/>
      <c r="K15" s="14"/>
      <c r="M15" s="28" t="s">
        <v>74</v>
      </c>
      <c r="N15" s="65">
        <v>14381</v>
      </c>
      <c r="O15" s="38"/>
      <c r="P15" s="37">
        <v>10460</v>
      </c>
      <c r="Q15" s="38"/>
      <c r="R15" s="33">
        <f>P15/D10</f>
        <v>2.8394438381897053E-2</v>
      </c>
    </row>
    <row r="16" spans="1:18" ht="20.100000000000001" customHeight="1" x14ac:dyDescent="0.2">
      <c r="A16" s="13"/>
      <c r="B16" s="11"/>
      <c r="C16" s="11"/>
      <c r="D16" s="11"/>
      <c r="E16" s="11"/>
      <c r="F16" s="14"/>
      <c r="G16" s="14"/>
      <c r="H16" s="14"/>
      <c r="I16" s="14"/>
      <c r="J16" s="14"/>
      <c r="K16" s="14"/>
      <c r="M16" s="28" t="s">
        <v>76</v>
      </c>
      <c r="N16" s="65">
        <v>11549</v>
      </c>
      <c r="O16" s="38"/>
      <c r="P16" s="37">
        <v>8720</v>
      </c>
      <c r="Q16" s="38"/>
      <c r="R16" s="33">
        <f>P16/D10</f>
        <v>2.3671080563111117E-2</v>
      </c>
    </row>
    <row r="17" spans="1:19" ht="20.100000000000001" customHeight="1" x14ac:dyDescent="0.2">
      <c r="A17" s="13"/>
      <c r="B17" s="11"/>
      <c r="C17" s="11"/>
      <c r="D17" s="11"/>
      <c r="E17" s="11"/>
      <c r="F17" s="14"/>
      <c r="G17" s="14"/>
      <c r="H17" s="14"/>
      <c r="I17" s="14"/>
      <c r="J17" s="14"/>
      <c r="K17" s="14"/>
      <c r="M17" s="28" t="s">
        <v>77</v>
      </c>
      <c r="N17" s="65">
        <v>11046</v>
      </c>
      <c r="O17" s="38"/>
      <c r="P17" s="37">
        <v>9202</v>
      </c>
      <c r="Q17" s="38"/>
      <c r="R17" s="33">
        <f>P17/D10</f>
        <v>2.4979504970384002E-2</v>
      </c>
    </row>
    <row r="18" spans="1:19" ht="20.100000000000001" customHeight="1" x14ac:dyDescent="0.2">
      <c r="A18" s="13"/>
      <c r="B18" s="11"/>
      <c r="C18" s="11"/>
      <c r="D18" s="11"/>
      <c r="E18" s="11"/>
      <c r="F18" s="14"/>
      <c r="G18" s="14"/>
      <c r="H18" s="14"/>
      <c r="I18" s="14"/>
      <c r="J18" s="14"/>
      <c r="K18" s="14"/>
      <c r="M18" s="28" t="s">
        <v>78</v>
      </c>
      <c r="N18" s="65">
        <v>10367</v>
      </c>
      <c r="O18" s="38"/>
      <c r="P18" s="37">
        <v>7121</v>
      </c>
      <c r="Q18" s="38"/>
      <c r="R18" s="33">
        <f>P18/D10</f>
        <v>1.9330477602054388E-2</v>
      </c>
    </row>
    <row r="19" spans="1:19" ht="20.100000000000001" customHeight="1" x14ac:dyDescent="0.2">
      <c r="A19" s="13"/>
      <c r="B19" s="11"/>
      <c r="C19" s="11"/>
      <c r="D19" s="11"/>
      <c r="E19" s="11"/>
      <c r="F19" s="14"/>
      <c r="G19" s="14"/>
      <c r="H19" s="14"/>
      <c r="I19" s="14"/>
      <c r="J19" s="14"/>
      <c r="K19" s="14"/>
      <c r="M19" s="28" t="s">
        <v>79</v>
      </c>
      <c r="N19" s="65">
        <v>5401</v>
      </c>
      <c r="O19" s="38"/>
      <c r="P19" s="37">
        <v>4526</v>
      </c>
      <c r="Q19" s="38"/>
      <c r="R19" s="33">
        <f>P19/D10</f>
        <v>1.2286159475761574E-2</v>
      </c>
    </row>
    <row r="20" spans="1:19" ht="20.100000000000001" customHeight="1" x14ac:dyDescent="0.2">
      <c r="A20" s="13"/>
      <c r="B20" s="11"/>
      <c r="C20" s="11"/>
      <c r="D20" s="11"/>
      <c r="E20" s="11"/>
      <c r="F20" s="14"/>
      <c r="G20" s="14"/>
      <c r="H20" s="14"/>
      <c r="I20" s="14"/>
      <c r="J20" s="14"/>
      <c r="K20" s="14"/>
      <c r="M20" s="28" t="s">
        <v>80</v>
      </c>
      <c r="N20" s="65">
        <v>4786</v>
      </c>
      <c r="O20" s="38"/>
      <c r="P20" s="37">
        <v>3929</v>
      </c>
      <c r="Q20" s="38"/>
      <c r="R20" s="33">
        <f>P20/D10</f>
        <v>1.0665559120695365E-2</v>
      </c>
    </row>
    <row r="21" spans="1:19" ht="20.100000000000001" customHeight="1" x14ac:dyDescent="0.2">
      <c r="A21" s="13"/>
      <c r="B21" s="11"/>
      <c r="C21" s="11"/>
      <c r="D21" s="11"/>
      <c r="E21" s="11"/>
      <c r="F21" s="14"/>
      <c r="G21" s="14"/>
      <c r="H21" s="14"/>
      <c r="I21" s="14"/>
      <c r="J21" s="14"/>
      <c r="K21" s="14"/>
      <c r="M21" s="28" t="s">
        <v>81</v>
      </c>
      <c r="N21" s="65">
        <v>3633</v>
      </c>
      <c r="O21" s="38"/>
      <c r="P21" s="37">
        <v>3072</v>
      </c>
      <c r="Q21" s="38"/>
      <c r="R21" s="33">
        <f>P21/D10</f>
        <v>8.3391696662703397E-3</v>
      </c>
    </row>
    <row r="22" spans="1:19" ht="20.100000000000001" customHeight="1" x14ac:dyDescent="0.2">
      <c r="A22" s="13"/>
      <c r="B22" s="11"/>
      <c r="C22" s="11"/>
      <c r="D22" s="11"/>
      <c r="E22" s="11"/>
      <c r="F22" s="14"/>
      <c r="G22" s="14"/>
      <c r="H22" s="14"/>
      <c r="I22" s="14"/>
      <c r="J22" s="14"/>
      <c r="K22" s="14"/>
      <c r="M22" s="28" t="s">
        <v>82</v>
      </c>
      <c r="N22" s="65">
        <v>2791</v>
      </c>
      <c r="O22" s="38"/>
      <c r="P22" s="37">
        <v>2380</v>
      </c>
      <c r="Q22" s="38"/>
      <c r="R22" s="33">
        <f>P22/D10</f>
        <v>6.4606848325922551E-3</v>
      </c>
    </row>
    <row r="23" spans="1:19" ht="20.100000000000001" customHeight="1" x14ac:dyDescent="0.2">
      <c r="A23" s="13"/>
      <c r="B23" s="11"/>
      <c r="C23" s="11"/>
      <c r="D23" s="11"/>
      <c r="E23" s="11"/>
      <c r="F23" s="14"/>
      <c r="G23" s="14"/>
      <c r="H23" s="14"/>
      <c r="I23" s="14"/>
      <c r="J23" s="14"/>
      <c r="K23" s="14"/>
      <c r="M23" s="28" t="s">
        <v>83</v>
      </c>
      <c r="N23" s="65">
        <v>1888</v>
      </c>
      <c r="O23" s="38"/>
      <c r="P23" s="37">
        <v>1661</v>
      </c>
      <c r="Q23" s="38"/>
      <c r="R23" s="33">
        <f>P23/D10</f>
        <v>4.5089065155192167E-3</v>
      </c>
    </row>
    <row r="24" spans="1:19" ht="20.100000000000001" customHeight="1" x14ac:dyDescent="0.2">
      <c r="A24" s="13"/>
      <c r="B24" s="11"/>
      <c r="C24" s="11"/>
      <c r="D24" s="11"/>
      <c r="E24" s="11"/>
      <c r="F24" s="14"/>
      <c r="G24" s="14"/>
      <c r="H24" s="14"/>
      <c r="I24" s="14"/>
      <c r="J24" s="14"/>
      <c r="K24" s="14"/>
      <c r="M24" s="28" t="s">
        <v>62</v>
      </c>
      <c r="N24" s="65">
        <v>297</v>
      </c>
      <c r="O24" s="38"/>
      <c r="P24" s="37">
        <v>253</v>
      </c>
      <c r="Q24" s="38"/>
      <c r="R24" s="33">
        <f>P24/D10</f>
        <v>6.8678708514531117E-4</v>
      </c>
    </row>
    <row r="25" spans="1:19" ht="20.100000000000001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67"/>
      <c r="M25" s="24"/>
      <c r="S25" s="68"/>
    </row>
    <row r="26" spans="1:19" ht="20.100000000000001" customHeight="1" x14ac:dyDescent="0.2">
      <c r="A26" s="8" t="s">
        <v>91</v>
      </c>
      <c r="B26" s="39">
        <v>387241</v>
      </c>
      <c r="C26" s="40"/>
      <c r="D26" s="39">
        <v>361772</v>
      </c>
      <c r="E26" s="40"/>
      <c r="F26" s="55">
        <v>7.2569444444444443E-3</v>
      </c>
      <c r="G26" s="56"/>
      <c r="H26" s="57">
        <v>0.91410000000000002</v>
      </c>
      <c r="I26" s="58"/>
      <c r="J26" s="57">
        <v>0.93420000000000003</v>
      </c>
      <c r="K26" s="58"/>
      <c r="M26" s="26" t="s">
        <v>95</v>
      </c>
      <c r="N26" s="39">
        <v>18362</v>
      </c>
      <c r="O26" s="40"/>
      <c r="P26" s="39">
        <v>11701</v>
      </c>
      <c r="Q26" s="40"/>
      <c r="R26" s="34">
        <f xml:space="preserve"> P26/D26</f>
        <v>3.2343575511648223E-2</v>
      </c>
    </row>
    <row r="27" spans="1:19" ht="20.100000000000001" customHeight="1" x14ac:dyDescent="0.2">
      <c r="A27" s="7"/>
      <c r="B27" s="4" t="s">
        <v>3</v>
      </c>
      <c r="C27" s="5">
        <v>0.23899999999999999</v>
      </c>
      <c r="D27" s="4" t="s">
        <v>3</v>
      </c>
      <c r="E27" s="5">
        <v>0.24030000000000001</v>
      </c>
      <c r="F27" s="4" t="s">
        <v>4</v>
      </c>
      <c r="G27" s="6">
        <v>7.0486111111111105E-3</v>
      </c>
      <c r="H27" s="4" t="s">
        <v>4</v>
      </c>
      <c r="I27" s="5">
        <v>0.86450000000000005</v>
      </c>
      <c r="J27" s="4" t="s">
        <v>4</v>
      </c>
      <c r="K27" s="9">
        <v>0.92849999999999999</v>
      </c>
      <c r="M27" s="27"/>
      <c r="N27" s="10" t="s">
        <v>3</v>
      </c>
      <c r="O27" s="2">
        <v>2.7E-2</v>
      </c>
      <c r="P27" s="4" t="s">
        <v>3</v>
      </c>
      <c r="Q27" s="15">
        <v>5.3600000000000002E-2</v>
      </c>
      <c r="R27" s="35"/>
    </row>
    <row r="28" spans="1:19" ht="20.100000000000001" customHeight="1" x14ac:dyDescent="0.2">
      <c r="A28" s="7"/>
      <c r="B28" s="43">
        <v>1620124</v>
      </c>
      <c r="C28" s="43"/>
      <c r="D28" s="43">
        <v>1505768</v>
      </c>
      <c r="E28" s="43"/>
      <c r="F28" s="46">
        <v>2.98E-2</v>
      </c>
      <c r="G28" s="46"/>
      <c r="H28" s="46">
        <v>5.74E-2</v>
      </c>
      <c r="I28" s="46"/>
      <c r="J28" s="46">
        <v>6.1000000000000004E-3</v>
      </c>
      <c r="K28" s="46"/>
      <c r="M28" s="27"/>
      <c r="N28" s="41">
        <v>678910</v>
      </c>
      <c r="O28" s="42"/>
      <c r="P28" s="43">
        <v>218300</v>
      </c>
      <c r="Q28" s="43"/>
      <c r="R28" s="36"/>
    </row>
    <row r="29" spans="1:19" ht="20.100000000000001" customHeight="1" x14ac:dyDescent="0.2">
      <c r="A29" s="13"/>
      <c r="B29" s="11"/>
      <c r="C29" s="11"/>
      <c r="D29" s="11"/>
      <c r="E29" s="11"/>
      <c r="F29" s="14"/>
      <c r="G29" s="14"/>
      <c r="H29" s="14"/>
      <c r="I29" s="14"/>
      <c r="J29" s="14"/>
      <c r="K29" s="14"/>
      <c r="M29" s="29" t="s">
        <v>32</v>
      </c>
      <c r="N29" s="65">
        <v>12845</v>
      </c>
      <c r="O29" s="38"/>
      <c r="P29" s="37">
        <v>9159</v>
      </c>
      <c r="Q29" s="38"/>
      <c r="R29" s="33">
        <f>P29/D26</f>
        <v>2.5317050518005816E-2</v>
      </c>
    </row>
    <row r="30" spans="1:19" ht="20.100000000000001" customHeight="1" x14ac:dyDescent="0.2">
      <c r="A30" s="13"/>
      <c r="B30" s="11"/>
      <c r="C30" s="11"/>
      <c r="D30" s="11"/>
      <c r="E30" s="11"/>
      <c r="F30" s="14"/>
      <c r="G30" s="14"/>
      <c r="H30" s="14"/>
      <c r="I30" s="14"/>
      <c r="J30" s="14"/>
      <c r="K30" s="14"/>
      <c r="M30" s="29" t="s">
        <v>96</v>
      </c>
      <c r="N30" s="65">
        <v>2669</v>
      </c>
      <c r="O30" s="38"/>
      <c r="P30" s="37">
        <v>1918</v>
      </c>
      <c r="Q30" s="38"/>
      <c r="R30" s="33">
        <f>P30/D26</f>
        <v>5.3016817221896665E-3</v>
      </c>
    </row>
    <row r="31" spans="1:19" ht="20.100000000000001" customHeight="1" x14ac:dyDescent="0.2">
      <c r="A31" s="13"/>
      <c r="B31" s="11"/>
      <c r="C31" s="11"/>
      <c r="D31" s="11"/>
      <c r="E31" s="11"/>
      <c r="F31" s="14"/>
      <c r="G31" s="14"/>
      <c r="H31" s="14"/>
      <c r="I31" s="14"/>
      <c r="J31" s="14"/>
      <c r="K31" s="14"/>
      <c r="M31" s="29" t="s">
        <v>97</v>
      </c>
      <c r="N31" s="37">
        <v>1149</v>
      </c>
      <c r="O31" s="38"/>
      <c r="P31" s="37">
        <v>988</v>
      </c>
      <c r="Q31" s="38"/>
      <c r="R31" s="33">
        <f>P31/D26</f>
        <v>2.7310018464668353E-3</v>
      </c>
    </row>
    <row r="32" spans="1:19" ht="20.100000000000001" customHeight="1" x14ac:dyDescent="0.2">
      <c r="A32" s="13"/>
      <c r="B32" s="11"/>
      <c r="C32" s="11"/>
      <c r="D32" s="11"/>
      <c r="E32" s="11"/>
      <c r="F32" s="14"/>
      <c r="G32" s="14"/>
      <c r="H32" s="14"/>
      <c r="I32" s="14"/>
      <c r="J32" s="14"/>
      <c r="K32" s="14"/>
      <c r="M32" s="29" t="s">
        <v>98</v>
      </c>
      <c r="N32" s="37">
        <v>1132</v>
      </c>
      <c r="O32" s="38"/>
      <c r="P32" s="37">
        <v>990</v>
      </c>
      <c r="Q32" s="38"/>
      <c r="R32" s="33">
        <f>P32/D26</f>
        <v>2.7365301902855942E-3</v>
      </c>
    </row>
    <row r="33" spans="1:19" ht="20.100000000000001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M33" s="29" t="s">
        <v>99</v>
      </c>
      <c r="N33" s="37">
        <v>567</v>
      </c>
      <c r="O33" s="38"/>
      <c r="P33" s="37">
        <v>501</v>
      </c>
      <c r="Q33" s="38"/>
      <c r="R33" s="33">
        <f>P33/D26</f>
        <v>1.3848501265990734E-3</v>
      </c>
    </row>
    <row r="34" spans="1:19" ht="20.100000000000001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M34" s="24"/>
      <c r="S34" s="68"/>
    </row>
    <row r="35" spans="1:19" ht="20.100000000000001" customHeight="1" x14ac:dyDescent="0.2">
      <c r="A35" s="8" t="s">
        <v>92</v>
      </c>
      <c r="B35" s="39">
        <v>364229</v>
      </c>
      <c r="C35" s="40"/>
      <c r="D35" s="39">
        <v>340613</v>
      </c>
      <c r="E35" s="40"/>
      <c r="F35" s="55">
        <v>7.6041666666666662E-3</v>
      </c>
      <c r="G35" s="56"/>
      <c r="H35" s="57">
        <v>0.90029999999999999</v>
      </c>
      <c r="I35" s="58"/>
      <c r="J35" s="57">
        <v>0.93510000000000004</v>
      </c>
      <c r="K35" s="58"/>
      <c r="M35" s="26" t="s">
        <v>103</v>
      </c>
      <c r="N35" s="39">
        <v>43796</v>
      </c>
      <c r="O35" s="40"/>
      <c r="P35" s="39">
        <v>16365</v>
      </c>
      <c r="Q35" s="40"/>
      <c r="R35" s="34">
        <f xml:space="preserve"> P35/D35</f>
        <v>4.8045729317436503E-2</v>
      </c>
    </row>
    <row r="36" spans="1:19" ht="20.100000000000001" customHeight="1" x14ac:dyDescent="0.2">
      <c r="A36" s="7"/>
      <c r="B36" s="4" t="s">
        <v>3</v>
      </c>
      <c r="C36" s="66">
        <v>0.2248</v>
      </c>
      <c r="D36" s="4" t="s">
        <v>3</v>
      </c>
      <c r="E36" s="5">
        <v>0.22620000000000001</v>
      </c>
      <c r="F36" s="4" t="s">
        <v>4</v>
      </c>
      <c r="G36" s="6">
        <v>7.0486111111111105E-3</v>
      </c>
      <c r="H36" s="4" t="s">
        <v>4</v>
      </c>
      <c r="I36" s="5">
        <v>0.86450000000000005</v>
      </c>
      <c r="J36" s="4" t="s">
        <v>4</v>
      </c>
      <c r="K36" s="9">
        <v>0.92849999999999999</v>
      </c>
      <c r="M36" s="27"/>
      <c r="N36" s="10" t="s">
        <v>3</v>
      </c>
      <c r="O36" s="2">
        <v>6.4500000000000002E-2</v>
      </c>
      <c r="P36" s="4" t="s">
        <v>3</v>
      </c>
      <c r="Q36" s="15">
        <v>7.4999999999999997E-2</v>
      </c>
      <c r="R36" s="35"/>
    </row>
    <row r="37" spans="1:19" ht="20.100000000000001" customHeight="1" x14ac:dyDescent="0.2">
      <c r="A37" s="7"/>
      <c r="B37" s="43">
        <v>1620124</v>
      </c>
      <c r="C37" s="43"/>
      <c r="D37" s="43">
        <v>1505768</v>
      </c>
      <c r="E37" s="43"/>
      <c r="F37" s="46">
        <v>7.9399999999999998E-2</v>
      </c>
      <c r="G37" s="46"/>
      <c r="H37" s="46">
        <v>4.1500000000000002E-2</v>
      </c>
      <c r="I37" s="46"/>
      <c r="J37" s="46">
        <v>7.1000000000000004E-3</v>
      </c>
      <c r="K37" s="46"/>
      <c r="M37" s="27"/>
      <c r="N37" s="41">
        <v>678910</v>
      </c>
      <c r="O37" s="42"/>
      <c r="P37" s="43">
        <v>218300</v>
      </c>
      <c r="Q37" s="43"/>
      <c r="R37" s="36"/>
    </row>
    <row r="38" spans="1:19" ht="20.100000000000001" customHeight="1" x14ac:dyDescent="0.2">
      <c r="A38" s="13"/>
      <c r="B38" s="11"/>
      <c r="C38" s="11"/>
      <c r="D38" s="11"/>
      <c r="E38" s="11"/>
      <c r="F38" s="14"/>
      <c r="G38" s="14"/>
      <c r="H38" s="14"/>
      <c r="I38" s="14"/>
      <c r="J38" s="14"/>
      <c r="K38" s="14"/>
      <c r="M38" s="27" t="s">
        <v>96</v>
      </c>
      <c r="N38" s="37">
        <v>24314</v>
      </c>
      <c r="O38" s="38"/>
      <c r="P38" s="37">
        <v>16059</v>
      </c>
      <c r="Q38" s="38"/>
      <c r="R38" s="33">
        <f>P38/D35</f>
        <v>4.7147349044223207E-2</v>
      </c>
    </row>
    <row r="39" spans="1:19" ht="20.100000000000001" customHeight="1" x14ac:dyDescent="0.2">
      <c r="A39" s="13"/>
      <c r="B39" s="11"/>
      <c r="C39" s="11"/>
      <c r="D39" s="11"/>
      <c r="E39" s="11"/>
      <c r="F39" s="14"/>
      <c r="G39" s="14"/>
      <c r="H39" s="14"/>
      <c r="I39" s="14"/>
      <c r="J39" s="14"/>
      <c r="K39" s="14"/>
      <c r="M39" s="27" t="s">
        <v>100</v>
      </c>
      <c r="N39" s="37">
        <v>7767</v>
      </c>
      <c r="O39" s="38"/>
      <c r="P39" s="37">
        <v>5614</v>
      </c>
      <c r="Q39" s="38"/>
      <c r="R39" s="33">
        <f>P39/D35</f>
        <v>1.6482048541893585E-2</v>
      </c>
    </row>
    <row r="40" spans="1:19" ht="20.100000000000001" customHeight="1" x14ac:dyDescent="0.2">
      <c r="A40" s="13"/>
      <c r="B40" s="11"/>
      <c r="C40" s="11"/>
      <c r="D40" s="11"/>
      <c r="E40" s="11"/>
      <c r="F40" s="14"/>
      <c r="G40" s="14"/>
      <c r="H40" s="14"/>
      <c r="I40" s="14"/>
      <c r="J40" s="14"/>
      <c r="K40" s="14"/>
      <c r="M40" s="29" t="s">
        <v>101</v>
      </c>
      <c r="N40" s="37">
        <v>6124</v>
      </c>
      <c r="O40" s="38"/>
      <c r="P40" s="37">
        <v>4491</v>
      </c>
      <c r="Q40" s="38"/>
      <c r="R40" s="33">
        <f>P40/D35</f>
        <v>1.3185051656865709E-2</v>
      </c>
    </row>
    <row r="41" spans="1:19" ht="20.100000000000001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M41" s="29" t="s">
        <v>102</v>
      </c>
      <c r="N41" s="37">
        <v>5591</v>
      </c>
      <c r="O41" s="38"/>
      <c r="P41" s="37">
        <v>4162</v>
      </c>
      <c r="Q41" s="38"/>
      <c r="R41" s="33">
        <f>P41/D35</f>
        <v>1.2219146068999128E-2</v>
      </c>
    </row>
    <row r="42" spans="1:19" ht="20.100000000000001" customHeight="1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M42" s="24"/>
    </row>
    <row r="43" spans="1:19" ht="20.100000000000001" customHeight="1" x14ac:dyDescent="0.2">
      <c r="A43" s="8" t="s">
        <v>93</v>
      </c>
      <c r="B43" s="39">
        <v>339711</v>
      </c>
      <c r="C43" s="40"/>
      <c r="D43" s="39">
        <v>317885</v>
      </c>
      <c r="E43" s="40"/>
      <c r="F43" s="55">
        <v>7.858796296296296E-3</v>
      </c>
      <c r="G43" s="56"/>
      <c r="H43" s="57">
        <v>0.89780000000000004</v>
      </c>
      <c r="I43" s="58"/>
      <c r="J43" s="57">
        <v>0.93569999999999998</v>
      </c>
      <c r="K43" s="58"/>
      <c r="M43" s="26" t="s">
        <v>104</v>
      </c>
      <c r="N43" s="39">
        <v>54183</v>
      </c>
      <c r="O43" s="40"/>
      <c r="P43" s="39">
        <v>18285</v>
      </c>
      <c r="Q43" s="40"/>
      <c r="R43" s="34">
        <f xml:space="preserve"> P43/D43</f>
        <v>5.7520801547729525E-2</v>
      </c>
    </row>
    <row r="44" spans="1:19" ht="20.100000000000001" customHeight="1" x14ac:dyDescent="0.2">
      <c r="A44" s="7"/>
      <c r="B44" s="4" t="s">
        <v>3</v>
      </c>
      <c r="C44" s="5">
        <v>0.2097</v>
      </c>
      <c r="D44" s="4" t="s">
        <v>3</v>
      </c>
      <c r="E44" s="5">
        <v>0.21110000000000001</v>
      </c>
      <c r="F44" s="4" t="s">
        <v>4</v>
      </c>
      <c r="G44" s="6">
        <v>7.0486111111111105E-3</v>
      </c>
      <c r="H44" s="4" t="s">
        <v>4</v>
      </c>
      <c r="I44" s="5">
        <v>0.86450000000000005</v>
      </c>
      <c r="J44" s="4" t="s">
        <v>4</v>
      </c>
      <c r="K44" s="9">
        <v>0.92849999999999999</v>
      </c>
      <c r="M44" s="27"/>
      <c r="N44" s="10" t="s">
        <v>3</v>
      </c>
      <c r="O44" s="2">
        <v>7.9799999999999996E-2</v>
      </c>
      <c r="P44" s="4" t="s">
        <v>3</v>
      </c>
      <c r="Q44" s="15">
        <v>8.3799999999999999E-2</v>
      </c>
      <c r="R44" s="35"/>
    </row>
    <row r="45" spans="1:19" ht="20.100000000000001" customHeight="1" x14ac:dyDescent="0.2">
      <c r="A45" s="7"/>
      <c r="B45" s="43">
        <v>1620124</v>
      </c>
      <c r="C45" s="43"/>
      <c r="D45" s="43">
        <v>1505768</v>
      </c>
      <c r="E45" s="43"/>
      <c r="F45" s="46">
        <v>0.1143</v>
      </c>
      <c r="G45" s="46"/>
      <c r="H45" s="46">
        <v>3.8600000000000002E-2</v>
      </c>
      <c r="I45" s="46"/>
      <c r="J45" s="46">
        <v>7.7000000000000002E-3</v>
      </c>
      <c r="K45" s="46"/>
      <c r="M45" s="27"/>
      <c r="N45" s="41">
        <v>678910</v>
      </c>
      <c r="O45" s="42"/>
      <c r="P45" s="43">
        <v>218300</v>
      </c>
      <c r="Q45" s="43"/>
      <c r="R45" s="36"/>
    </row>
    <row r="46" spans="1:19" ht="20.100000000000001" customHeight="1" x14ac:dyDescent="0.2">
      <c r="A46" s="13"/>
      <c r="B46" s="11"/>
      <c r="C46" s="11"/>
      <c r="D46" s="11"/>
      <c r="E46" s="11"/>
      <c r="F46" s="14"/>
      <c r="G46" s="14"/>
      <c r="H46" s="14"/>
      <c r="I46" s="14"/>
      <c r="J46" s="14"/>
      <c r="K46" s="14"/>
      <c r="M46" s="29" t="s">
        <v>105</v>
      </c>
      <c r="N46" s="44">
        <v>26444</v>
      </c>
      <c r="O46" s="45"/>
      <c r="P46" s="44">
        <v>15751</v>
      </c>
      <c r="Q46" s="45"/>
      <c r="R46" s="33">
        <f>P46/D43</f>
        <v>4.9549365336521066E-2</v>
      </c>
    </row>
    <row r="47" spans="1:19" ht="20.100000000000001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M47" s="29" t="s">
        <v>106</v>
      </c>
      <c r="N47" s="44">
        <v>10933</v>
      </c>
      <c r="O47" s="45"/>
      <c r="P47" s="44">
        <v>7783</v>
      </c>
      <c r="Q47" s="45"/>
      <c r="R47" s="33">
        <f>P47/D43</f>
        <v>2.4483696934425973E-2</v>
      </c>
    </row>
    <row r="48" spans="1:19" ht="20.100000000000001" customHeight="1" x14ac:dyDescent="0.2">
      <c r="A48" s="13"/>
      <c r="B48" s="11"/>
      <c r="C48" s="11"/>
      <c r="D48" s="11"/>
      <c r="E48" s="11"/>
      <c r="F48" s="14"/>
      <c r="G48" s="14"/>
      <c r="H48" s="14"/>
      <c r="I48" s="14"/>
      <c r="J48" s="14"/>
      <c r="K48" s="14"/>
      <c r="M48" s="29" t="s">
        <v>107</v>
      </c>
      <c r="N48" s="44">
        <v>7296</v>
      </c>
      <c r="O48" s="45"/>
      <c r="P48" s="44">
        <v>5107</v>
      </c>
      <c r="Q48" s="45"/>
      <c r="R48" s="33">
        <f>P48/D43</f>
        <v>1.6065558299384997E-2</v>
      </c>
    </row>
    <row r="49" spans="1:18" ht="20.100000000000001" customHeight="1" x14ac:dyDescent="0.2">
      <c r="A49" s="13"/>
      <c r="B49" s="11"/>
      <c r="C49" s="11"/>
      <c r="D49" s="11"/>
      <c r="E49" s="11"/>
      <c r="F49" s="14"/>
      <c r="G49" s="14"/>
      <c r="H49" s="14"/>
      <c r="I49" s="14"/>
      <c r="J49" s="14"/>
      <c r="K49" s="14"/>
      <c r="M49" s="29" t="s">
        <v>108</v>
      </c>
      <c r="N49" s="44">
        <v>3111</v>
      </c>
      <c r="O49" s="45"/>
      <c r="P49" s="44">
        <v>2306</v>
      </c>
      <c r="Q49" s="45"/>
      <c r="R49" s="33">
        <f>P49/D43</f>
        <v>7.2541956997027226E-3</v>
      </c>
    </row>
    <row r="50" spans="1:18" ht="20.100000000000001" customHeight="1" x14ac:dyDescent="0.2">
      <c r="A50" s="13"/>
      <c r="B50" s="11"/>
      <c r="C50" s="11"/>
      <c r="D50" s="11"/>
      <c r="E50" s="11"/>
      <c r="F50" s="14"/>
      <c r="G50" s="14"/>
      <c r="H50" s="14"/>
      <c r="I50" s="14"/>
      <c r="J50" s="14"/>
      <c r="K50" s="14"/>
      <c r="M50" s="29" t="s">
        <v>109</v>
      </c>
      <c r="N50" s="44">
        <v>2310</v>
      </c>
      <c r="O50" s="45"/>
      <c r="P50" s="44">
        <v>1719</v>
      </c>
      <c r="Q50" s="45"/>
      <c r="R50" s="33">
        <f>P50/D43</f>
        <v>5.4076159617471725E-3</v>
      </c>
    </row>
    <row r="51" spans="1:18" ht="20.100000000000001" customHeight="1" x14ac:dyDescent="0.2">
      <c r="A51" s="13"/>
      <c r="B51" s="11"/>
      <c r="C51" s="11"/>
      <c r="D51" s="11"/>
      <c r="E51" s="11"/>
      <c r="F51" s="14"/>
      <c r="G51" s="14"/>
      <c r="H51" s="14"/>
      <c r="I51" s="14"/>
      <c r="J51" s="14"/>
      <c r="K51" s="14"/>
      <c r="M51" s="29" t="s">
        <v>110</v>
      </c>
      <c r="N51" s="44">
        <v>2157</v>
      </c>
      <c r="O51" s="45"/>
      <c r="P51" s="44">
        <v>2061</v>
      </c>
      <c r="Q51" s="45"/>
      <c r="R51" s="33">
        <f>P51/D43</f>
        <v>6.4834767290057726E-3</v>
      </c>
    </row>
    <row r="52" spans="1:18" ht="20.100000000000001" customHeight="1" x14ac:dyDescent="0.2">
      <c r="A52" s="13"/>
      <c r="B52" s="11"/>
      <c r="C52" s="11"/>
      <c r="D52" s="11"/>
      <c r="E52" s="11"/>
      <c r="F52" s="14"/>
      <c r="G52" s="14"/>
      <c r="H52" s="14"/>
      <c r="I52" s="14"/>
      <c r="J52" s="14"/>
      <c r="K52" s="14"/>
      <c r="M52" s="29" t="s">
        <v>111</v>
      </c>
      <c r="N52" s="44">
        <v>1575</v>
      </c>
      <c r="O52" s="45"/>
      <c r="P52" s="44">
        <v>1244</v>
      </c>
      <c r="Q52" s="45"/>
      <c r="R52" s="33">
        <f>P52/D43</f>
        <v>3.9133648961102285E-3</v>
      </c>
    </row>
    <row r="53" spans="1:18" ht="20.100000000000001" customHeight="1" x14ac:dyDescent="0.2">
      <c r="A53" s="13"/>
      <c r="B53" s="11"/>
      <c r="C53" s="11"/>
      <c r="D53" s="11"/>
      <c r="E53" s="11"/>
      <c r="F53" s="14"/>
      <c r="G53" s="14"/>
      <c r="H53" s="14"/>
      <c r="I53" s="14"/>
      <c r="J53" s="14"/>
      <c r="K53" s="14"/>
      <c r="M53" s="29" t="s">
        <v>112</v>
      </c>
      <c r="N53" s="44">
        <v>357</v>
      </c>
      <c r="O53" s="45"/>
      <c r="P53" s="44">
        <v>314</v>
      </c>
      <c r="Q53" s="45"/>
      <c r="R53" s="33">
        <f>P53/D43</f>
        <v>9.8777859917894835E-4</v>
      </c>
    </row>
  </sheetData>
  <mergeCells count="150">
    <mergeCell ref="N38:O38"/>
    <mergeCell ref="P38:Q38"/>
    <mergeCell ref="N39:O39"/>
    <mergeCell ref="P39:Q39"/>
    <mergeCell ref="N52:O52"/>
    <mergeCell ref="P52:Q52"/>
    <mergeCell ref="N23:O23"/>
    <mergeCell ref="P23:Q23"/>
    <mergeCell ref="N24:O24"/>
    <mergeCell ref="P24:Q24"/>
    <mergeCell ref="N18:O18"/>
    <mergeCell ref="P18:Q18"/>
    <mergeCell ref="N20:O20"/>
    <mergeCell ref="P20:Q20"/>
    <mergeCell ref="N21:O21"/>
    <mergeCell ref="P21:Q21"/>
    <mergeCell ref="N22:O22"/>
    <mergeCell ref="P22:Q22"/>
    <mergeCell ref="N16:O16"/>
    <mergeCell ref="P16:Q16"/>
    <mergeCell ref="N17:O17"/>
    <mergeCell ref="P17:Q17"/>
    <mergeCell ref="N19:O19"/>
    <mergeCell ref="P19:Q19"/>
    <mergeCell ref="N53:O53"/>
    <mergeCell ref="P53:Q53"/>
    <mergeCell ref="N49:O49"/>
    <mergeCell ref="P49:Q49"/>
    <mergeCell ref="N50:O50"/>
    <mergeCell ref="P50:Q50"/>
    <mergeCell ref="N51:O51"/>
    <mergeCell ref="P51:Q51"/>
    <mergeCell ref="N46:O46"/>
    <mergeCell ref="P46:Q46"/>
    <mergeCell ref="N47:O47"/>
    <mergeCell ref="P47:Q47"/>
    <mergeCell ref="N48:O48"/>
    <mergeCell ref="P48:Q48"/>
    <mergeCell ref="N43:O43"/>
    <mergeCell ref="P43:Q43"/>
    <mergeCell ref="R43:R45"/>
    <mergeCell ref="B45:C45"/>
    <mergeCell ref="D45:E45"/>
    <mergeCell ref="F45:G45"/>
    <mergeCell ref="H45:I45"/>
    <mergeCell ref="J45:K45"/>
    <mergeCell ref="N45:O45"/>
    <mergeCell ref="P45:Q45"/>
    <mergeCell ref="N40:O40"/>
    <mergeCell ref="P40:Q40"/>
    <mergeCell ref="N41:O41"/>
    <mergeCell ref="P41:Q41"/>
    <mergeCell ref="A42:K42"/>
    <mergeCell ref="B43:C43"/>
    <mergeCell ref="D43:E43"/>
    <mergeCell ref="F43:G43"/>
    <mergeCell ref="H43:I43"/>
    <mergeCell ref="J43:K43"/>
    <mergeCell ref="R35:R37"/>
    <mergeCell ref="B37:C37"/>
    <mergeCell ref="D37:E37"/>
    <mergeCell ref="F37:G37"/>
    <mergeCell ref="H37:I37"/>
    <mergeCell ref="J37:K37"/>
    <mergeCell ref="N37:O37"/>
    <mergeCell ref="P37:Q37"/>
    <mergeCell ref="N33:O33"/>
    <mergeCell ref="P33:Q33"/>
    <mergeCell ref="A34:K34"/>
    <mergeCell ref="B35:C35"/>
    <mergeCell ref="D35:E35"/>
    <mergeCell ref="F35:G35"/>
    <mergeCell ref="H35:I35"/>
    <mergeCell ref="J35:K35"/>
    <mergeCell ref="N35:O35"/>
    <mergeCell ref="P35:Q35"/>
    <mergeCell ref="N29:O29"/>
    <mergeCell ref="P29:Q29"/>
    <mergeCell ref="N30:O30"/>
    <mergeCell ref="P30:Q30"/>
    <mergeCell ref="N32:O32"/>
    <mergeCell ref="P32:Q32"/>
    <mergeCell ref="N31:O31"/>
    <mergeCell ref="P31:Q31"/>
    <mergeCell ref="R26:R28"/>
    <mergeCell ref="B28:C28"/>
    <mergeCell ref="D28:E28"/>
    <mergeCell ref="F28:G28"/>
    <mergeCell ref="H28:I28"/>
    <mergeCell ref="J28:K28"/>
    <mergeCell ref="N28:O28"/>
    <mergeCell ref="P28:Q28"/>
    <mergeCell ref="A25:K25"/>
    <mergeCell ref="B26:C26"/>
    <mergeCell ref="D26:E26"/>
    <mergeCell ref="F26:G26"/>
    <mergeCell ref="H26:I26"/>
    <mergeCell ref="J26:K26"/>
    <mergeCell ref="N26:O26"/>
    <mergeCell ref="P26:Q26"/>
    <mergeCell ref="N13:O13"/>
    <mergeCell ref="P13:Q13"/>
    <mergeCell ref="N14:O14"/>
    <mergeCell ref="P14:Q14"/>
    <mergeCell ref="N15:O15"/>
    <mergeCell ref="P15:Q15"/>
    <mergeCell ref="N10:O10"/>
    <mergeCell ref="P10:Q10"/>
    <mergeCell ref="R10:R12"/>
    <mergeCell ref="B12:C12"/>
    <mergeCell ref="D12:E12"/>
    <mergeCell ref="F12:G12"/>
    <mergeCell ref="H12:I12"/>
    <mergeCell ref="J12:K12"/>
    <mergeCell ref="N12:O12"/>
    <mergeCell ref="P12:Q12"/>
    <mergeCell ref="A9:K9"/>
    <mergeCell ref="B10:C10"/>
    <mergeCell ref="D10:E10"/>
    <mergeCell ref="F10:G10"/>
    <mergeCell ref="H10:I10"/>
    <mergeCell ref="J10:K10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B4:C4"/>
    <mergeCell ref="D4:E4"/>
    <mergeCell ref="F4:G4"/>
    <mergeCell ref="H4:I4"/>
    <mergeCell ref="J4:K4"/>
    <mergeCell ref="A5:K5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52" r:id="rId4" name="Control 8">
          <controlPr defaultSize="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52" r:id="rId4" name="Control 8"/>
      </mc:Fallback>
    </mc:AlternateContent>
    <mc:AlternateContent xmlns:mc="http://schemas.openxmlformats.org/markup-compatibility/2006">
      <mc:Choice Requires="x14">
        <control shapeId="6151" r:id="rId6" name="Control 7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51" r:id="rId6" name="Control 7"/>
      </mc:Fallback>
    </mc:AlternateContent>
    <mc:AlternateContent xmlns:mc="http://schemas.openxmlformats.org/markup-compatibility/2006">
      <mc:Choice Requires="x14">
        <control shapeId="6150" r:id="rId8" name="Control 6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50" r:id="rId8" name="Control 6"/>
      </mc:Fallback>
    </mc:AlternateContent>
    <mc:AlternateContent xmlns:mc="http://schemas.openxmlformats.org/markup-compatibility/2006">
      <mc:Choice Requires="x14">
        <control shapeId="6149" r:id="rId9" name="Control 5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49" r:id="rId9" name="Control 5"/>
      </mc:Fallback>
    </mc:AlternateContent>
    <mc:AlternateContent xmlns:mc="http://schemas.openxmlformats.org/markup-compatibility/2006">
      <mc:Choice Requires="x14">
        <control shapeId="6148" r:id="rId10" name="Control 4">
          <controlPr defaultSize="0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48" r:id="rId10" name="Control 4"/>
      </mc:Fallback>
    </mc:AlternateContent>
    <mc:AlternateContent xmlns:mc="http://schemas.openxmlformats.org/markup-compatibility/2006">
      <mc:Choice Requires="x14">
        <control shapeId="6147" r:id="rId11" name="Control 3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47" r:id="rId11" name="Control 3"/>
      </mc:Fallback>
    </mc:AlternateContent>
    <mc:AlternateContent xmlns:mc="http://schemas.openxmlformats.org/markup-compatibility/2006">
      <mc:Choice Requires="x14">
        <control shapeId="6146" r:id="rId12" name="Control 2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46" r:id="rId12" name="Control 2"/>
      </mc:Fallback>
    </mc:AlternateContent>
    <mc:AlternateContent xmlns:mc="http://schemas.openxmlformats.org/markup-compatibility/2006">
      <mc:Choice Requires="x14">
        <control shapeId="6145" r:id="rId13" name="Control 1">
          <controlPr defaultSize="0" r:id="rId7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54</xdr:row>
                <xdr:rowOff>9525</xdr:rowOff>
              </to>
            </anchor>
          </controlPr>
        </control>
      </mc:Choice>
      <mc:Fallback>
        <control shapeId="6145" r:id="rId1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VuDe-072013</vt:lpstr>
      <vt:lpstr>VuDe-082013</vt:lpstr>
    </vt:vector>
  </TitlesOfParts>
  <Company>VNG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ngocdh</dc:creator>
  <cp:lastModifiedBy>Phuong. Huynh Thuy (2)</cp:lastModifiedBy>
  <dcterms:created xsi:type="dcterms:W3CDTF">2012-01-31T07:13:58Z</dcterms:created>
  <dcterms:modified xsi:type="dcterms:W3CDTF">2013-09-16T07:53:36Z</dcterms:modified>
</cp:coreProperties>
</file>