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ustín Gauna\Documents\GitHub\portafolio\operativo_call\"/>
    </mc:Choice>
  </mc:AlternateContent>
  <xr:revisionPtr revIDLastSave="0" documentId="13_ncr:1_{C841E875-83E7-44FA-B33D-7CAF10E640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Conversor Sprinklr-Mitrol M2" sheetId="4" state="hidden" r:id="rId2"/>
    <sheet name="Conversor Sprinklr-Mitrol M1" sheetId="14" state="hidden" r:id="rId3"/>
  </sheets>
  <definedNames>
    <definedName name="_xlnm._FilterDatabase" localSheetId="2" hidden="1">'Conversor Sprinklr-Mitrol M1'!$A$1:$AP$1</definedName>
    <definedName name="_xlnm._FilterDatabase" localSheetId="1" hidden="1">'Conversor Sprinklr-Mitrol M2'!$A$1:$AP$156</definedName>
    <definedName name="_xlnm._FilterDatabase" localSheetId="0" hidden="1">Hoja1!$A$1:$S$264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" i="14" l="1"/>
  <c r="AN4" i="14"/>
  <c r="AN5" i="14"/>
  <c r="AN6" i="14"/>
  <c r="AN7" i="14"/>
  <c r="AN8" i="14"/>
  <c r="AN9" i="14"/>
  <c r="AN10" i="14"/>
  <c r="AN11" i="14"/>
  <c r="AN12" i="14"/>
  <c r="AN13" i="14"/>
  <c r="AN14" i="14"/>
  <c r="AN2" i="14"/>
  <c r="AM2" i="14"/>
  <c r="AM4" i="14"/>
  <c r="AM5" i="14"/>
  <c r="AM6" i="14"/>
  <c r="AM7" i="14"/>
  <c r="AM8" i="14"/>
  <c r="AM9" i="14"/>
  <c r="AM10" i="14"/>
  <c r="AM11" i="14"/>
  <c r="AM12" i="14"/>
  <c r="AM13" i="14"/>
  <c r="AM14" i="14"/>
  <c r="AM3" i="14"/>
  <c r="AL3" i="14"/>
  <c r="AL4" i="14"/>
  <c r="AL5" i="14"/>
  <c r="AL6" i="14"/>
  <c r="AL7" i="14"/>
  <c r="AL8" i="14"/>
  <c r="AL9" i="14"/>
  <c r="AL10" i="14"/>
  <c r="AL11" i="14"/>
  <c r="AL12" i="14"/>
  <c r="AL13" i="14"/>
  <c r="AL14" i="14"/>
  <c r="AL2" i="14"/>
  <c r="AK3" i="14"/>
  <c r="AK4" i="14"/>
  <c r="AK5" i="14"/>
  <c r="AK6" i="14"/>
  <c r="AK7" i="14"/>
  <c r="AK8" i="14"/>
  <c r="AK9" i="14"/>
  <c r="AK10" i="14"/>
  <c r="AK11" i="14"/>
  <c r="AK12" i="14"/>
  <c r="AK13" i="14"/>
  <c r="AK14" i="14"/>
  <c r="AK2" i="14"/>
  <c r="AJ3" i="14"/>
  <c r="AJ4" i="14"/>
  <c r="AJ5" i="14"/>
  <c r="AJ6" i="14"/>
  <c r="AJ7" i="14"/>
  <c r="AJ8" i="14"/>
  <c r="AJ9" i="14"/>
  <c r="AJ10" i="14"/>
  <c r="AJ11" i="14"/>
  <c r="AJ12" i="14"/>
  <c r="AJ13" i="14"/>
  <c r="AJ14" i="14"/>
  <c r="AJ2" i="14"/>
  <c r="AI3" i="14"/>
  <c r="AI4" i="14"/>
  <c r="AI5" i="14"/>
  <c r="AI6" i="14"/>
  <c r="AI7" i="14"/>
  <c r="AI8" i="14"/>
  <c r="AI9" i="14"/>
  <c r="AI10" i="14"/>
  <c r="AI11" i="14"/>
  <c r="AI12" i="14"/>
  <c r="AI13" i="14"/>
  <c r="AI14" i="14"/>
  <c r="AI2" i="14"/>
  <c r="AH2" i="14"/>
  <c r="AH4" i="14"/>
  <c r="AH5" i="14"/>
  <c r="AH6" i="14"/>
  <c r="AH7" i="14"/>
  <c r="AH8" i="14"/>
  <c r="AH9" i="14"/>
  <c r="AH10" i="14"/>
  <c r="AH11" i="14"/>
  <c r="AH12" i="14"/>
  <c r="AH13" i="14"/>
  <c r="AH14" i="14"/>
  <c r="AH3" i="14"/>
  <c r="AF2" i="14"/>
  <c r="AF4" i="14"/>
  <c r="AF5" i="14"/>
  <c r="AF6" i="14"/>
  <c r="AF7" i="14"/>
  <c r="AF8" i="14"/>
  <c r="AF9" i="14"/>
  <c r="AF10" i="14"/>
  <c r="AF11" i="14"/>
  <c r="AF12" i="14"/>
  <c r="AF13" i="14"/>
  <c r="AF14" i="14"/>
  <c r="AF3" i="14"/>
  <c r="AE2" i="14"/>
  <c r="AE4" i="14"/>
  <c r="AE5" i="14"/>
  <c r="AE6" i="14"/>
  <c r="AE7" i="14"/>
  <c r="AE8" i="14"/>
  <c r="AE9" i="14"/>
  <c r="AE10" i="14"/>
  <c r="AE11" i="14"/>
  <c r="AE12" i="14"/>
  <c r="AE13" i="14"/>
  <c r="AE14" i="14"/>
  <c r="AE3" i="14"/>
  <c r="AC3" i="14"/>
  <c r="AC4" i="14"/>
  <c r="AC5" i="14"/>
  <c r="AC6" i="14"/>
  <c r="AC7" i="14"/>
  <c r="AC8" i="14"/>
  <c r="AC9" i="14"/>
  <c r="AC10" i="14"/>
  <c r="AC11" i="14"/>
  <c r="AC12" i="14"/>
  <c r="AC13" i="14"/>
  <c r="AC14" i="14"/>
  <c r="AC2" i="1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2" i="14"/>
  <c r="Z3" i="14"/>
  <c r="Z4" i="14"/>
  <c r="Z5" i="14"/>
  <c r="Z6" i="14"/>
  <c r="Z7" i="14"/>
  <c r="Z8" i="14"/>
  <c r="Z9" i="14"/>
  <c r="Z10" i="14"/>
  <c r="Z11" i="14"/>
  <c r="Z12" i="14"/>
  <c r="Z13" i="14"/>
  <c r="Z14" i="14"/>
  <c r="Z2" i="14"/>
  <c r="Y2" i="14"/>
  <c r="Y4" i="14"/>
  <c r="Y5" i="14"/>
  <c r="Y6" i="14"/>
  <c r="Y7" i="14"/>
  <c r="Y8" i="14"/>
  <c r="Y9" i="14"/>
  <c r="Y10" i="14"/>
  <c r="Y11" i="14"/>
  <c r="Y12" i="14"/>
  <c r="Y13" i="14"/>
  <c r="Y14" i="14"/>
  <c r="Y3" i="14"/>
  <c r="T2" i="14"/>
  <c r="U2" i="14"/>
  <c r="W2" i="14" s="1"/>
  <c r="V2" i="14"/>
  <c r="X2" i="14"/>
  <c r="AA2" i="14"/>
  <c r="AD2" i="14"/>
  <c r="AG2" i="14"/>
  <c r="T3" i="14"/>
  <c r="U3" i="14"/>
  <c r="V3" i="14"/>
  <c r="X3" i="14"/>
  <c r="AA3" i="14"/>
  <c r="AD3" i="14"/>
  <c r="AG3" i="14"/>
  <c r="T4" i="14"/>
  <c r="U4" i="14"/>
  <c r="V4" i="14"/>
  <c r="X4" i="14"/>
  <c r="AA4" i="14"/>
  <c r="AD4" i="14"/>
  <c r="AG4" i="14"/>
  <c r="T5" i="14"/>
  <c r="U5" i="14"/>
  <c r="V5" i="14"/>
  <c r="X5" i="14"/>
  <c r="AA5" i="14"/>
  <c r="AD5" i="14"/>
  <c r="AG5" i="14"/>
  <c r="T6" i="14"/>
  <c r="U6" i="14"/>
  <c r="V6" i="14"/>
  <c r="X6" i="14"/>
  <c r="AA6" i="14"/>
  <c r="AD6" i="14"/>
  <c r="AG6" i="14"/>
  <c r="T7" i="14"/>
  <c r="U7" i="14"/>
  <c r="V7" i="14"/>
  <c r="X7" i="14"/>
  <c r="AA7" i="14"/>
  <c r="AD7" i="14"/>
  <c r="AG7" i="14"/>
  <c r="T8" i="14"/>
  <c r="U8" i="14"/>
  <c r="V8" i="14"/>
  <c r="X8" i="14"/>
  <c r="AA8" i="14"/>
  <c r="AD8" i="14"/>
  <c r="AG8" i="14"/>
  <c r="T9" i="14"/>
  <c r="U9" i="14"/>
  <c r="V9" i="14"/>
  <c r="X9" i="14"/>
  <c r="AA9" i="14"/>
  <c r="AD9" i="14"/>
  <c r="AG9" i="14"/>
  <c r="T10" i="14"/>
  <c r="U10" i="14"/>
  <c r="V10" i="14"/>
  <c r="X10" i="14"/>
  <c r="AA10" i="14"/>
  <c r="AD10" i="14"/>
  <c r="AG10" i="14"/>
  <c r="T11" i="14"/>
  <c r="U11" i="14"/>
  <c r="V11" i="14"/>
  <c r="X11" i="14"/>
  <c r="AA11" i="14"/>
  <c r="AD11" i="14"/>
  <c r="AG11" i="14"/>
  <c r="T12" i="14"/>
  <c r="U12" i="14"/>
  <c r="V12" i="14"/>
  <c r="X12" i="14"/>
  <c r="AA12" i="14"/>
  <c r="AD12" i="14"/>
  <c r="AG12" i="14"/>
  <c r="T13" i="14"/>
  <c r="U13" i="14"/>
  <c r="V13" i="14"/>
  <c r="X13" i="14"/>
  <c r="AA13" i="14"/>
  <c r="AD13" i="14"/>
  <c r="AG13" i="14"/>
  <c r="T14" i="14"/>
  <c r="U14" i="14"/>
  <c r="V14" i="14"/>
  <c r="X14" i="14"/>
  <c r="AA14" i="14"/>
  <c r="AD14" i="14"/>
  <c r="AG14" i="14"/>
  <c r="T153" i="4"/>
  <c r="U153" i="4"/>
  <c r="W153" i="4" s="1"/>
  <c r="V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T154" i="4"/>
  <c r="U154" i="4"/>
  <c r="V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T155" i="4"/>
  <c r="U155" i="4"/>
  <c r="V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T156" i="4"/>
  <c r="U156" i="4"/>
  <c r="V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T157" i="4"/>
  <c r="U157" i="4"/>
  <c r="V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T158" i="4"/>
  <c r="U158" i="4"/>
  <c r="V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T159" i="4"/>
  <c r="U159" i="4"/>
  <c r="V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T160" i="4"/>
  <c r="U160" i="4"/>
  <c r="V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T137" i="4"/>
  <c r="U137" i="4"/>
  <c r="W137" i="4" s="1"/>
  <c r="V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T138" i="4"/>
  <c r="U138" i="4"/>
  <c r="V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T139" i="4"/>
  <c r="U139" i="4"/>
  <c r="V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T140" i="4"/>
  <c r="U140" i="4"/>
  <c r="V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T141" i="4"/>
  <c r="U141" i="4"/>
  <c r="V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T142" i="4"/>
  <c r="U142" i="4"/>
  <c r="V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T143" i="4"/>
  <c r="U143" i="4"/>
  <c r="V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T144" i="4"/>
  <c r="U144" i="4"/>
  <c r="V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T145" i="4"/>
  <c r="U145" i="4"/>
  <c r="V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T146" i="4"/>
  <c r="U146" i="4"/>
  <c r="V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T147" i="4"/>
  <c r="U147" i="4"/>
  <c r="V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T148" i="4"/>
  <c r="U148" i="4"/>
  <c r="V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T149" i="4"/>
  <c r="U149" i="4"/>
  <c r="V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T150" i="4"/>
  <c r="U150" i="4"/>
  <c r="V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T151" i="4"/>
  <c r="U151" i="4"/>
  <c r="V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T152" i="4"/>
  <c r="U152" i="4"/>
  <c r="V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T112" i="4"/>
  <c r="U112" i="4"/>
  <c r="W112" i="4" s="1"/>
  <c r="V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T113" i="4"/>
  <c r="U113" i="4"/>
  <c r="V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T114" i="4"/>
  <c r="U114" i="4"/>
  <c r="V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T115" i="4"/>
  <c r="U115" i="4"/>
  <c r="V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T116" i="4"/>
  <c r="U116" i="4"/>
  <c r="V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T117" i="4"/>
  <c r="U117" i="4"/>
  <c r="V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T118" i="4"/>
  <c r="U118" i="4"/>
  <c r="V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T119" i="4"/>
  <c r="U119" i="4"/>
  <c r="V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T120" i="4"/>
  <c r="U120" i="4"/>
  <c r="V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T121" i="4"/>
  <c r="U121" i="4"/>
  <c r="V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T122" i="4"/>
  <c r="U122" i="4"/>
  <c r="V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T123" i="4"/>
  <c r="U123" i="4"/>
  <c r="V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T124" i="4"/>
  <c r="U124" i="4"/>
  <c r="V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T125" i="4"/>
  <c r="U125" i="4"/>
  <c r="V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T126" i="4"/>
  <c r="U126" i="4"/>
  <c r="V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T127" i="4"/>
  <c r="U127" i="4"/>
  <c r="V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T128" i="4"/>
  <c r="U128" i="4"/>
  <c r="V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T129" i="4"/>
  <c r="U129" i="4"/>
  <c r="V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T130" i="4"/>
  <c r="U130" i="4"/>
  <c r="V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T131" i="4"/>
  <c r="U131" i="4"/>
  <c r="V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T132" i="4"/>
  <c r="U132" i="4"/>
  <c r="V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T133" i="4"/>
  <c r="U133" i="4"/>
  <c r="V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T134" i="4"/>
  <c r="U134" i="4"/>
  <c r="V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T135" i="4"/>
  <c r="U135" i="4"/>
  <c r="V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T136" i="4"/>
  <c r="U136" i="4"/>
  <c r="V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2" i="4"/>
  <c r="T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T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T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T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T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T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T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T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T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T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T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T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T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T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T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T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T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T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T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T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T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T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T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T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T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T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T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T69" i="4" l="1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T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T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T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T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T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T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T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T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T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T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T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T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T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T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T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T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T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T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T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T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T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T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T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T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T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T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T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T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T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T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T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T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T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T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T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T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T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T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T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T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T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T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T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T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T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T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T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T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T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T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T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T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T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T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T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T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T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T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T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T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T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T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T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T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T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T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T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T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T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T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T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T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T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T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D3" i="4"/>
  <c r="AD4" i="4"/>
  <c r="AD5" i="4"/>
  <c r="AD6" i="4"/>
  <c r="AD7" i="4"/>
  <c r="AD8" i="4"/>
  <c r="AD9" i="4"/>
  <c r="AD10" i="4"/>
  <c r="Z3" i="4"/>
  <c r="Z4" i="4"/>
  <c r="Z5" i="4"/>
  <c r="Z6" i="4"/>
  <c r="Z7" i="4"/>
  <c r="Z8" i="4"/>
  <c r="Z9" i="4"/>
  <c r="Z10" i="4"/>
  <c r="AN3" i="4"/>
  <c r="AN4" i="4"/>
  <c r="AN5" i="4"/>
  <c r="AN6" i="4"/>
  <c r="AN7" i="4"/>
  <c r="AN8" i="4"/>
  <c r="AN9" i="4"/>
  <c r="AN10" i="4"/>
  <c r="T3" i="4"/>
  <c r="T4" i="4"/>
  <c r="T5" i="4"/>
  <c r="T6" i="4"/>
  <c r="T7" i="4"/>
  <c r="T8" i="4"/>
  <c r="T9" i="4"/>
  <c r="T10" i="4"/>
  <c r="AJ3" i="4"/>
  <c r="AJ4" i="4"/>
  <c r="AJ5" i="4"/>
  <c r="AJ6" i="4"/>
  <c r="AJ7" i="4"/>
  <c r="AJ8" i="4"/>
  <c r="AJ9" i="4"/>
  <c r="AJ10" i="4"/>
  <c r="AL3" i="4"/>
  <c r="AL4" i="4"/>
  <c r="AL5" i="4"/>
  <c r="AL6" i="4"/>
  <c r="AL7" i="4"/>
  <c r="AL8" i="4"/>
  <c r="AL9" i="4"/>
  <c r="AL10" i="4"/>
  <c r="AF3" i="4"/>
  <c r="AF4" i="4"/>
  <c r="AF5" i="4"/>
  <c r="AF6" i="4"/>
  <c r="AF7" i="4"/>
  <c r="AF8" i="4"/>
  <c r="AF9" i="4"/>
  <c r="AF10" i="4"/>
  <c r="AE3" i="4"/>
  <c r="AE4" i="4"/>
  <c r="AE5" i="4"/>
  <c r="AE6" i="4"/>
  <c r="AE7" i="4"/>
  <c r="AE8" i="4"/>
  <c r="AE9" i="4"/>
  <c r="AE10" i="4"/>
  <c r="X3" i="4"/>
  <c r="X4" i="4"/>
  <c r="X5" i="4"/>
  <c r="X6" i="4"/>
  <c r="X7" i="4"/>
  <c r="X8" i="4"/>
  <c r="X9" i="4"/>
  <c r="X10" i="4"/>
  <c r="AM3" i="4"/>
  <c r="AM4" i="4"/>
  <c r="AM5" i="4"/>
  <c r="AM6" i="4"/>
  <c r="AM7" i="4"/>
  <c r="AM8" i="4"/>
  <c r="AM9" i="4"/>
  <c r="AM10" i="4"/>
  <c r="AK3" i="4"/>
  <c r="AK4" i="4"/>
  <c r="AK5" i="4"/>
  <c r="AK6" i="4"/>
  <c r="AK7" i="4"/>
  <c r="AK8" i="4"/>
  <c r="AK9" i="4"/>
  <c r="AK10" i="4"/>
  <c r="AI3" i="4"/>
  <c r="AI4" i="4"/>
  <c r="AI5" i="4"/>
  <c r="AI6" i="4"/>
  <c r="AI7" i="4"/>
  <c r="AI8" i="4"/>
  <c r="AI9" i="4"/>
  <c r="AI10" i="4"/>
  <c r="AH3" i="4"/>
  <c r="AH4" i="4"/>
  <c r="AH5" i="4"/>
  <c r="AH6" i="4"/>
  <c r="AH7" i="4"/>
  <c r="AH8" i="4"/>
  <c r="AH9" i="4"/>
  <c r="AH10" i="4"/>
  <c r="AG3" i="4"/>
  <c r="AG4" i="4"/>
  <c r="AG5" i="4"/>
  <c r="AG6" i="4"/>
  <c r="AG7" i="4"/>
  <c r="AG8" i="4"/>
  <c r="AG9" i="4"/>
  <c r="AG10" i="4"/>
  <c r="AC3" i="4"/>
  <c r="AC4" i="4"/>
  <c r="AC5" i="4"/>
  <c r="AC6" i="4"/>
  <c r="AC7" i="4"/>
  <c r="AC8" i="4"/>
  <c r="AC9" i="4"/>
  <c r="AC10" i="4"/>
  <c r="AA3" i="4"/>
  <c r="AA4" i="4"/>
  <c r="AA5" i="4"/>
  <c r="AA6" i="4"/>
  <c r="AA7" i="4"/>
  <c r="AA8" i="4"/>
  <c r="AA9" i="4"/>
  <c r="AA10" i="4"/>
  <c r="AB3" i="4"/>
  <c r="AB4" i="4"/>
  <c r="AB5" i="4"/>
  <c r="AB6" i="4"/>
  <c r="AB7" i="4"/>
  <c r="AB8" i="4"/>
  <c r="AB9" i="4"/>
  <c r="AB10" i="4"/>
  <c r="Y3" i="4"/>
  <c r="Y4" i="4"/>
  <c r="Y5" i="4"/>
  <c r="Y6" i="4"/>
  <c r="Y7" i="4"/>
  <c r="Y8" i="4"/>
  <c r="Y9" i="4"/>
  <c r="Y10" i="4"/>
  <c r="W10" i="14" l="1"/>
  <c r="W12" i="14"/>
  <c r="W7" i="14"/>
  <c r="W5" i="14"/>
  <c r="W14" i="14"/>
  <c r="W9" i="14"/>
  <c r="W4" i="14"/>
  <c r="W11" i="14"/>
  <c r="W6" i="14"/>
  <c r="W13" i="14"/>
  <c r="W8" i="14"/>
  <c r="W3" i="14"/>
  <c r="W140" i="4"/>
  <c r="W159" i="4"/>
  <c r="W156" i="4"/>
  <c r="W158" i="4"/>
  <c r="W160" i="4"/>
  <c r="W154" i="4"/>
  <c r="W155" i="4"/>
  <c r="W157" i="4"/>
  <c r="W149" i="4"/>
  <c r="W139" i="4"/>
  <c r="W142" i="4"/>
  <c r="W145" i="4"/>
  <c r="W148" i="4"/>
  <c r="W151" i="4"/>
  <c r="W138" i="4"/>
  <c r="W147" i="4"/>
  <c r="W150" i="4"/>
  <c r="W77" i="4"/>
  <c r="W143" i="4"/>
  <c r="W144" i="4"/>
  <c r="W146" i="4"/>
  <c r="W141" i="4"/>
  <c r="W152" i="4"/>
  <c r="W134" i="4"/>
  <c r="W130" i="4"/>
  <c r="W126" i="4"/>
  <c r="W131" i="4"/>
  <c r="W117" i="4"/>
  <c r="W96" i="4"/>
  <c r="W102" i="4"/>
  <c r="W101" i="4"/>
  <c r="W92" i="4"/>
  <c r="W128" i="4"/>
  <c r="W114" i="4"/>
  <c r="W107" i="4"/>
  <c r="W90" i="4"/>
  <c r="W99" i="4"/>
  <c r="W109" i="4"/>
  <c r="W125" i="4"/>
  <c r="W133" i="4"/>
  <c r="W95" i="4"/>
  <c r="W110" i="4"/>
  <c r="W115" i="4"/>
  <c r="W86" i="4"/>
  <c r="W122" i="4"/>
  <c r="W136" i="4"/>
  <c r="W106" i="4"/>
  <c r="W118" i="4"/>
  <c r="W98" i="4"/>
  <c r="W119" i="4"/>
  <c r="W127" i="4"/>
  <c r="W94" i="4"/>
  <c r="W89" i="4"/>
  <c r="W104" i="4"/>
  <c r="W120" i="4"/>
  <c r="W116" i="4"/>
  <c r="W124" i="4"/>
  <c r="W105" i="4"/>
  <c r="W100" i="4"/>
  <c r="W87" i="4"/>
  <c r="W91" i="4"/>
  <c r="W113" i="4"/>
  <c r="W121" i="4"/>
  <c r="W93" i="4"/>
  <c r="W88" i="4"/>
  <c r="W111" i="4"/>
  <c r="W135" i="4"/>
  <c r="W132" i="4"/>
  <c r="W129" i="4"/>
  <c r="W97" i="4"/>
  <c r="W108" i="4"/>
  <c r="W123" i="4"/>
  <c r="W85" i="4"/>
  <c r="W103" i="4"/>
  <c r="W11" i="4"/>
  <c r="W54" i="4"/>
  <c r="W16" i="4"/>
  <c r="W47" i="4"/>
  <c r="W35" i="4"/>
  <c r="W23" i="4"/>
  <c r="W59" i="4"/>
  <c r="W79" i="4"/>
  <c r="W74" i="4"/>
  <c r="W30" i="4"/>
  <c r="W69" i="4"/>
  <c r="W21" i="4"/>
  <c r="W52" i="4"/>
  <c r="W40" i="4"/>
  <c r="W28" i="4"/>
  <c r="W64" i="4"/>
  <c r="W84" i="4"/>
  <c r="W66" i="4"/>
  <c r="W14" i="4"/>
  <c r="W45" i="4"/>
  <c r="W33" i="4"/>
  <c r="W57" i="4"/>
  <c r="W72" i="4"/>
  <c r="W10" i="4"/>
  <c r="W19" i="4"/>
  <c r="W50" i="4"/>
  <c r="W38" i="4"/>
  <c r="W26" i="4"/>
  <c r="W62" i="4"/>
  <c r="W82" i="4"/>
  <c r="W43" i="4"/>
  <c r="W31" i="4"/>
  <c r="W67" i="4"/>
  <c r="W55" i="4"/>
  <c r="W70" i="4"/>
  <c r="W42" i="4"/>
  <c r="W8" i="4"/>
  <c r="W17" i="4"/>
  <c r="W48" i="4"/>
  <c r="W36" i="4"/>
  <c r="W24" i="4"/>
  <c r="W60" i="4"/>
  <c r="W80" i="4"/>
  <c r="W75" i="4"/>
  <c r="W9" i="4"/>
  <c r="W7" i="4"/>
  <c r="W2" i="4"/>
  <c r="W41" i="4"/>
  <c r="W29" i="4"/>
  <c r="W65" i="4"/>
  <c r="W53" i="4"/>
  <c r="W6" i="4"/>
  <c r="W15" i="4"/>
  <c r="W46" i="4"/>
  <c r="W34" i="4"/>
  <c r="W22" i="4"/>
  <c r="W58" i="4"/>
  <c r="W78" i="4"/>
  <c r="W73" i="4"/>
  <c r="W5" i="4"/>
  <c r="W20" i="4"/>
  <c r="W51" i="4"/>
  <c r="W39" i="4"/>
  <c r="W27" i="4"/>
  <c r="W63" i="4"/>
  <c r="W83" i="4"/>
  <c r="W12" i="4"/>
  <c r="W4" i="4"/>
  <c r="W13" i="4"/>
  <c r="W44" i="4"/>
  <c r="W32" i="4"/>
  <c r="W68" i="4"/>
  <c r="W56" i="4"/>
  <c r="W71" i="4"/>
  <c r="W3" i="4"/>
  <c r="W18" i="4"/>
  <c r="W49" i="4"/>
  <c r="W37" i="4"/>
  <c r="W25" i="4"/>
  <c r="W61" i="4"/>
  <c r="W81" i="4"/>
  <c r="W76" i="4"/>
</calcChain>
</file>

<file path=xl/sharedStrings.xml><?xml version="1.0" encoding="utf-8"?>
<sst xmlns="http://schemas.openxmlformats.org/spreadsheetml/2006/main" count="4006" uniqueCount="1683">
  <si>
    <t>FECHA</t>
  </si>
  <si>
    <t>LOGIN ID</t>
  </si>
  <si>
    <t>AGENTE</t>
  </si>
  <si>
    <t>CAMPAÑA</t>
  </si>
  <si>
    <t>LOGIN</t>
  </si>
  <si>
    <t>AVAIL</t>
  </si>
  <si>
    <t>PREVIEW</t>
  </si>
  <si>
    <t>DIAL</t>
  </si>
  <si>
    <t>RING</t>
  </si>
  <si>
    <t>CONNECT</t>
  </si>
  <si>
    <t>HOLD</t>
  </si>
  <si>
    <t>ACW</t>
  </si>
  <si>
    <t>NOT READY</t>
  </si>
  <si>
    <t>OTHER</t>
  </si>
  <si>
    <t>BREAK</t>
  </si>
  <si>
    <t>COACHING</t>
  </si>
  <si>
    <t>ADMINISTRATIVO</t>
  </si>
  <si>
    <t>BAÑO</t>
  </si>
  <si>
    <t>LLAMADA_MANUAL</t>
  </si>
  <si>
    <t>ATENDIDAS</t>
  </si>
  <si>
    <t>NO ATENDIDAS</t>
  </si>
  <si>
    <t>TIPIFICACIÓN EXITOSO</t>
  </si>
  <si>
    <t>TIPIFICACIÓN NO EXITOSO</t>
  </si>
  <si>
    <t>00:00:00</t>
  </si>
  <si>
    <t>00:00:13</t>
  </si>
  <si>
    <t>00:01:39</t>
  </si>
  <si>
    <t>00:00:15</t>
  </si>
  <si>
    <t>00:00:12</t>
  </si>
  <si>
    <t>00:00:41</t>
  </si>
  <si>
    <t>00:00:33</t>
  </si>
  <si>
    <t>00:00:21</t>
  </si>
  <si>
    <t>00:00:19</t>
  </si>
  <si>
    <t>00:05:33</t>
  </si>
  <si>
    <t>00:03:31</t>
  </si>
  <si>
    <t>00:00:14</t>
  </si>
  <si>
    <t>00:05:29</t>
  </si>
  <si>
    <t>00:00:22</t>
  </si>
  <si>
    <t>00:00:45</t>
  </si>
  <si>
    <t>00:00:42</t>
  </si>
  <si>
    <t>00:30:01</t>
  </si>
  <si>
    <t>00:00:11</t>
  </si>
  <si>
    <t>00:00:55</t>
  </si>
  <si>
    <t>00:00:03</t>
  </si>
  <si>
    <t>00:00:51</t>
  </si>
  <si>
    <t>00:00:01</t>
  </si>
  <si>
    <t>00:00:10</t>
  </si>
  <si>
    <t>00:02:00</t>
  </si>
  <si>
    <t>00:01:01</t>
  </si>
  <si>
    <t>00:01:31</t>
  </si>
  <si>
    <t>00:00:38</t>
  </si>
  <si>
    <t>00:00:44</t>
  </si>
  <si>
    <t>00:00:29</t>
  </si>
  <si>
    <t>00:06:50</t>
  </si>
  <si>
    <t>00:00:05</t>
  </si>
  <si>
    <t>00:00:25</t>
  </si>
  <si>
    <t>00:00:08</t>
  </si>
  <si>
    <t>00:01:42</t>
  </si>
  <si>
    <t>00:00:43</t>
  </si>
  <si>
    <t>00:00:17</t>
  </si>
  <si>
    <t>00:01:57</t>
  </si>
  <si>
    <t>00:00:30</t>
  </si>
  <si>
    <t>00:00:26</t>
  </si>
  <si>
    <t>00:00:04</t>
  </si>
  <si>
    <t>00:00:39</t>
  </si>
  <si>
    <t>00:00:54</t>
  </si>
  <si>
    <t>00:01:11</t>
  </si>
  <si>
    <t>00:00:16</t>
  </si>
  <si>
    <t>00:00:07</t>
  </si>
  <si>
    <t>00:00:20</t>
  </si>
  <si>
    <t>00:00:06</t>
  </si>
  <si>
    <t>00:00:48</t>
  </si>
  <si>
    <t>00:00:02</t>
  </si>
  <si>
    <t>00:00:27</t>
  </si>
  <si>
    <t>00:00:23</t>
  </si>
  <si>
    <t>00:03:27</t>
  </si>
  <si>
    <t>00:29:36</t>
  </si>
  <si>
    <t>00:01:03</t>
  </si>
  <si>
    <t>00:00:34</t>
  </si>
  <si>
    <t>00:29:46</t>
  </si>
  <si>
    <t>00:00:56</t>
  </si>
  <si>
    <t>00:01:08</t>
  </si>
  <si>
    <t>00:29:59</t>
  </si>
  <si>
    <t>00:01:04</t>
  </si>
  <si>
    <t>00:01:40</t>
  </si>
  <si>
    <t>00:00:40</t>
  </si>
  <si>
    <t>00:00:09</t>
  </si>
  <si>
    <t>00:00:36</t>
  </si>
  <si>
    <t>00:01:06</t>
  </si>
  <si>
    <t>00:01:14</t>
  </si>
  <si>
    <t>00:00:31</t>
  </si>
  <si>
    <t>00:01:07</t>
  </si>
  <si>
    <t>00:00:32</t>
  </si>
  <si>
    <t>00:00:18</t>
  </si>
  <si>
    <t>00:07:39</t>
  </si>
  <si>
    <t>00:02:28</t>
  </si>
  <si>
    <t>00:01:02</t>
  </si>
  <si>
    <t>00:00:52</t>
  </si>
  <si>
    <t>00:01:16</t>
  </si>
  <si>
    <t>00:00:53</t>
  </si>
  <si>
    <t>00:00:37</t>
  </si>
  <si>
    <t>00:02:21</t>
  </si>
  <si>
    <t>00:01:36</t>
  </si>
  <si>
    <t>00:01:21</t>
  </si>
  <si>
    <t>00:00:35</t>
  </si>
  <si>
    <t>00:04:53</t>
  </si>
  <si>
    <t>00:06:23</t>
  </si>
  <si>
    <t>00:00:59</t>
  </si>
  <si>
    <t>00:00:58</t>
  </si>
  <si>
    <t>00:01:29</t>
  </si>
  <si>
    <t>00:00:24</t>
  </si>
  <si>
    <t>00:01:12</t>
  </si>
  <si>
    <t>00:00:49</t>
  </si>
  <si>
    <t>00:30:00</t>
  </si>
  <si>
    <t>00:00:57</t>
  </si>
  <si>
    <t>00:01:37</t>
  </si>
  <si>
    <t>00:00:47</t>
  </si>
  <si>
    <t>00:02:24</t>
  </si>
  <si>
    <t>00:29:56</t>
  </si>
  <si>
    <t>00:00:46</t>
  </si>
  <si>
    <t>00:03:11</t>
  </si>
  <si>
    <t>00:01:48</t>
  </si>
  <si>
    <t>00:03:45</t>
  </si>
  <si>
    <t>00:01:18</t>
  </si>
  <si>
    <t>00:01:22</t>
  </si>
  <si>
    <t>00:01:34</t>
  </si>
  <si>
    <t>00:01:05</t>
  </si>
  <si>
    <t>00:01:26</t>
  </si>
  <si>
    <t>00:00:28</t>
  </si>
  <si>
    <t>00:29:58</t>
  </si>
  <si>
    <t>00:03:23</t>
  </si>
  <si>
    <t>00:02:06</t>
  </si>
  <si>
    <t>00:01:27</t>
  </si>
  <si>
    <t>00:01:09</t>
  </si>
  <si>
    <t>00:03:35</t>
  </si>
  <si>
    <t>00:30:06</t>
  </si>
  <si>
    <t>00:03:21</t>
  </si>
  <si>
    <t>00:09:16</t>
  </si>
  <si>
    <t>00:01:13</t>
  </si>
  <si>
    <t>00:04:45</t>
  </si>
  <si>
    <t>00:03:14</t>
  </si>
  <si>
    <t>00:01:58</t>
  </si>
  <si>
    <t>00:03:00</t>
  </si>
  <si>
    <t>00:02:05</t>
  </si>
  <si>
    <t>00:02:23</t>
  </si>
  <si>
    <t>00:01:32</t>
  </si>
  <si>
    <t>00:02:52</t>
  </si>
  <si>
    <t>00:29:51</t>
  </si>
  <si>
    <t>00:08:32</t>
  </si>
  <si>
    <t>00:01:43</t>
  </si>
  <si>
    <t>00:05:30</t>
  </si>
  <si>
    <t>00:06:42</t>
  </si>
  <si>
    <t>00:07:51</t>
  </si>
  <si>
    <t>00:02:07</t>
  </si>
  <si>
    <t>00:07:12</t>
  </si>
  <si>
    <t>00:01:46</t>
  </si>
  <si>
    <t>00:02:09</t>
  </si>
  <si>
    <t>00:06:20</t>
  </si>
  <si>
    <t>00:03:19</t>
  </si>
  <si>
    <t>00:02:59</t>
  </si>
  <si>
    <t>00:07:59</t>
  </si>
  <si>
    <t>00:02:50</t>
  </si>
  <si>
    <t>00:01:50</t>
  </si>
  <si>
    <t>00:02:37</t>
  </si>
  <si>
    <t>00:30:44</t>
  </si>
  <si>
    <t>00:03:29</t>
  </si>
  <si>
    <t>00:01:35</t>
  </si>
  <si>
    <t>00:04:40</t>
  </si>
  <si>
    <t>00:07:19</t>
  </si>
  <si>
    <t>00:05:32</t>
  </si>
  <si>
    <t>00:29:00</t>
  </si>
  <si>
    <t>00:05:28</t>
  </si>
  <si>
    <t>00:07:54</t>
  </si>
  <si>
    <t>00:30:16</t>
  </si>
  <si>
    <t>00:02:58</t>
  </si>
  <si>
    <t>00:01:15</t>
  </si>
  <si>
    <t>00:05:02</t>
  </si>
  <si>
    <t>00:29:48</t>
  </si>
  <si>
    <t>00:10:18</t>
  </si>
  <si>
    <t>00:04:28</t>
  </si>
  <si>
    <t>00:29:49</t>
  </si>
  <si>
    <t>00:02:56</t>
  </si>
  <si>
    <t>00:01:28</t>
  </si>
  <si>
    <t>00:29:42</t>
  </si>
  <si>
    <t>00:02:47</t>
  </si>
  <si>
    <t>00:04:03</t>
  </si>
  <si>
    <t>00:07:13</t>
  </si>
  <si>
    <t>00:04:01</t>
  </si>
  <si>
    <t>00:28:53</t>
  </si>
  <si>
    <t>00:27:15</t>
  </si>
  <si>
    <t>00:05:22</t>
  </si>
  <si>
    <t>00:30:30</t>
  </si>
  <si>
    <t>00:29:07</t>
  </si>
  <si>
    <t>00:08:17</t>
  </si>
  <si>
    <t>00:30:12</t>
  </si>
  <si>
    <t>00:29:09</t>
  </si>
  <si>
    <t>Milagros Paz Rocio</t>
  </si>
  <si>
    <t>Axel Julian Antineri</t>
  </si>
  <si>
    <t>Brisa Ayelen Lopez Perry</t>
  </si>
  <si>
    <t>Tomas Ezequiel Diaz</t>
  </si>
  <si>
    <t>Brenda Pereyra</t>
  </si>
  <si>
    <t>Armando Bernabe Silva</t>
  </si>
  <si>
    <t>Vanina Guzman</t>
  </si>
  <si>
    <t>Florencia Garcia</t>
  </si>
  <si>
    <t>Laura Castillo</t>
  </si>
  <si>
    <t>Fiamma Rabbito</t>
  </si>
  <si>
    <t>Cinthia Cañete</t>
  </si>
  <si>
    <t>Florencia Sosa</t>
  </si>
  <si>
    <t>Johanna Belen Castellano</t>
  </si>
  <si>
    <t>Gisela Tritman</t>
  </si>
  <si>
    <t>Eugenia Gonzalez</t>
  </si>
  <si>
    <t>Antonela Gimenez</t>
  </si>
  <si>
    <t>Andres Mohedsi</t>
  </si>
  <si>
    <t>Fecha de Publicación</t>
  </si>
  <si>
    <t>USER</t>
  </si>
  <si>
    <t>NO DISPONIBLE</t>
  </si>
  <si>
    <t>CONTINGENCIA</t>
  </si>
  <si>
    <t>TOTALES</t>
  </si>
  <si>
    <t>TALK TIME</t>
  </si>
  <si>
    <t>00:07:53</t>
  </si>
  <si>
    <t>00:03:43</t>
  </si>
  <si>
    <t>00:05:26</t>
  </si>
  <si>
    <t>00:06:57</t>
  </si>
  <si>
    <t>00:02:18</t>
  </si>
  <si>
    <t>00:02:40</t>
  </si>
  <si>
    <t>00:03:02</t>
  </si>
  <si>
    <t>00:29:38</t>
  </si>
  <si>
    <t>00:04:19</t>
  </si>
  <si>
    <t>00:30:03</t>
  </si>
  <si>
    <t>00:01:20</t>
  </si>
  <si>
    <t>00:05:36</t>
  </si>
  <si>
    <t>00:06:01</t>
  </si>
  <si>
    <t>00:29:11</t>
  </si>
  <si>
    <t>00:03:03</t>
  </si>
  <si>
    <t>00:03:49</t>
  </si>
  <si>
    <t>00:08:12</t>
  </si>
  <si>
    <t>DISCADO DE LL MANUAL</t>
  </si>
  <si>
    <t>fecha</t>
  </si>
  <si>
    <t>00:03:30</t>
  </si>
  <si>
    <t>00:02:42</t>
  </si>
  <si>
    <t>00:01:45</t>
  </si>
  <si>
    <t>00:07:23</t>
  </si>
  <si>
    <t>00:07:18</t>
  </si>
  <si>
    <t>00:05:52</t>
  </si>
  <si>
    <t>00:07:36</t>
  </si>
  <si>
    <t>00:12:57</t>
  </si>
  <si>
    <t>00:05:03</t>
  </si>
  <si>
    <t>Sol trillo  cabello</t>
  </si>
  <si>
    <t>JESSICA CARLA AIMI</t>
  </si>
  <si>
    <t>GISELA CARLA DUSER</t>
  </si>
  <si>
    <t>01:41:23</t>
  </si>
  <si>
    <t>Federico Bustamante</t>
  </si>
  <si>
    <t>01:05:55</t>
  </si>
  <si>
    <t>Ludmila Rodriguez</t>
  </si>
  <si>
    <t>Zulesmy Anyely Nieto Soria</t>
  </si>
  <si>
    <t>Melina D Alessandro</t>
  </si>
  <si>
    <t>Lorena Aguilar</t>
  </si>
  <si>
    <t>Joaquin Barbeira</t>
  </si>
  <si>
    <t>00:29:55</t>
  </si>
  <si>
    <t>00:29:43</t>
  </si>
  <si>
    <t>00:01:41</t>
  </si>
  <si>
    <t>00:29:53</t>
  </si>
  <si>
    <t>00:14:10</t>
  </si>
  <si>
    <t>00:03:22</t>
  </si>
  <si>
    <t>00:05:54</t>
  </si>
  <si>
    <t>00:04:46</t>
  </si>
  <si>
    <t>00:04:37</t>
  </si>
  <si>
    <t>00:06:45</t>
  </si>
  <si>
    <t>00:04:05</t>
  </si>
  <si>
    <t>00:30:05</t>
  </si>
  <si>
    <t>00:04:12</t>
  </si>
  <si>
    <t>00:09:20</t>
  </si>
  <si>
    <t>00:30:02</t>
  </si>
  <si>
    <t>00:03:47</t>
  </si>
  <si>
    <t>00:29:52</t>
  </si>
  <si>
    <t>00:30:21</t>
  </si>
  <si>
    <t>00:06:24</t>
  </si>
  <si>
    <t>00:03:05</t>
  </si>
  <si>
    <t>00:10:32</t>
  </si>
  <si>
    <t>00:03:15</t>
  </si>
  <si>
    <t>00:03:36</t>
  </si>
  <si>
    <t>00:06:51</t>
  </si>
  <si>
    <t>00:09:33</t>
  </si>
  <si>
    <t>00:02:32</t>
  </si>
  <si>
    <t>00:03:12</t>
  </si>
  <si>
    <t>00:29:37</t>
  </si>
  <si>
    <t>00:02:02</t>
  </si>
  <si>
    <t>00:04:00</t>
  </si>
  <si>
    <t>00:30:14</t>
  </si>
  <si>
    <t>00:08:18</t>
  </si>
  <si>
    <t>01:00:41</t>
  </si>
  <si>
    <t>00:01:47</t>
  </si>
  <si>
    <t>00:06:54</t>
  </si>
  <si>
    <t>00:05:13</t>
  </si>
  <si>
    <t>00:29:57</t>
  </si>
  <si>
    <t>00:02:19</t>
  </si>
  <si>
    <t>00:06:58</t>
  </si>
  <si>
    <t>00:06:16</t>
  </si>
  <si>
    <t>00:03:07</t>
  </si>
  <si>
    <t>00:09:09</t>
  </si>
  <si>
    <t>00:06:47</t>
  </si>
  <si>
    <t>00:07:52</t>
  </si>
  <si>
    <t>00:09:35</t>
  </si>
  <si>
    <t>00:21:14</t>
  </si>
  <si>
    <t>00:19:41</t>
  </si>
  <si>
    <t>00:11:32</t>
  </si>
  <si>
    <t>00:09:56</t>
  </si>
  <si>
    <t>00:16:27</t>
  </si>
  <si>
    <t>00:09:26</t>
  </si>
  <si>
    <t>00:08:31</t>
  </si>
  <si>
    <t>00:03:18</t>
  </si>
  <si>
    <t>00:06:49</t>
  </si>
  <si>
    <t>00:09:40</t>
  </si>
  <si>
    <t>00:02:45</t>
  </si>
  <si>
    <t>00:31:11</t>
  </si>
  <si>
    <t>00:09:23</t>
  </si>
  <si>
    <t>00:14:14</t>
  </si>
  <si>
    <t>00:31:15</t>
  </si>
  <si>
    <t>00:28:56</t>
  </si>
  <si>
    <t>00:28:51</t>
  </si>
  <si>
    <t>00:06:43</t>
  </si>
  <si>
    <t>00:29:50</t>
  </si>
  <si>
    <t>00:02:30</t>
  </si>
  <si>
    <t>00:11:57</t>
  </si>
  <si>
    <t>00:30:32</t>
  </si>
  <si>
    <t>00:30:17</t>
  </si>
  <si>
    <t>00:19:28</t>
  </si>
  <si>
    <t>00:28:25</t>
  </si>
  <si>
    <t>OSCAR ALEXIS FERREIRA GALLAS</t>
  </si>
  <si>
    <t>Sofia Nahir Toledo</t>
  </si>
  <si>
    <t>MAILEN ALEJANDRA LOPEZ BIZZIO</t>
  </si>
  <si>
    <t>LUCAS FELIPE ARAGON</t>
  </si>
  <si>
    <t>ORIANA NORIEGA</t>
  </si>
  <si>
    <t/>
  </si>
  <si>
    <t>00:41:57</t>
  </si>
  <si>
    <t>00:31:44</t>
  </si>
  <si>
    <t>00:35:40</t>
  </si>
  <si>
    <t>00:40:11</t>
  </si>
  <si>
    <t>00:31:54</t>
  </si>
  <si>
    <t>00:15:43</t>
  </si>
  <si>
    <t>Agente</t>
  </si>
  <si>
    <t>Horas Logueo</t>
  </si>
  <si>
    <t>Disponible</t>
  </si>
  <si>
    <t>Llamadas manuales</t>
  </si>
  <si>
    <t>Tiempo de vista previa total</t>
  </si>
  <si>
    <t>Tiempo de timbre del cliente saliente (agente)</t>
  </si>
  <si>
    <t>Tiempo de conversación</t>
  </si>
  <si>
    <t>Tiempo Promedio de Espera</t>
  </si>
  <si>
    <t>Tiempo post-llamada</t>
  </si>
  <si>
    <t>Carga de Venta</t>
  </si>
  <si>
    <t>No Disponible</t>
  </si>
  <si>
    <t>Refrigerio</t>
  </si>
  <si>
    <t>Coaching</t>
  </si>
  <si>
    <t>Baño</t>
  </si>
  <si>
    <t>Contingencia</t>
  </si>
  <si>
    <t>Número de llamadas conectadas</t>
  </si>
  <si>
    <t>Número de llamada ofrecidas</t>
  </si>
  <si>
    <t>02:45:25</t>
  </si>
  <si>
    <t>00:09:59</t>
  </si>
  <si>
    <t>01:19:18</t>
  </si>
  <si>
    <t>00:29:54</t>
  </si>
  <si>
    <t>00:29:08</t>
  </si>
  <si>
    <t>00:01:49</t>
  </si>
  <si>
    <t>00:01:19</t>
  </si>
  <si>
    <t>00:04:59</t>
  </si>
  <si>
    <t>00:30:28</t>
  </si>
  <si>
    <t>00:06:04</t>
  </si>
  <si>
    <t>00:10:46</t>
  </si>
  <si>
    <t>00:09:49</t>
  </si>
  <si>
    <t>00:13:29</t>
  </si>
  <si>
    <t>00:29:31</t>
  </si>
  <si>
    <t>00:12:04</t>
  </si>
  <si>
    <t>00:03:40</t>
  </si>
  <si>
    <t>00:11:13</t>
  </si>
  <si>
    <t>00:05:43</t>
  </si>
  <si>
    <t>00:08:20</t>
  </si>
  <si>
    <t>00:29:18</t>
  </si>
  <si>
    <t>00:09:46</t>
  </si>
  <si>
    <t>00:05:19</t>
  </si>
  <si>
    <t>00:16:04</t>
  </si>
  <si>
    <t>00:09:03</t>
  </si>
  <si>
    <t>00:31:26</t>
  </si>
  <si>
    <t>00:08:43</t>
  </si>
  <si>
    <t>00:10:37</t>
  </si>
  <si>
    <t>00:11:00</t>
  </si>
  <si>
    <t>00:29:26</t>
  </si>
  <si>
    <t>00:04:08</t>
  </si>
  <si>
    <t>00:02:27</t>
  </si>
  <si>
    <t>00:09:14</t>
  </si>
  <si>
    <t>00:09:50</t>
  </si>
  <si>
    <t>00:06:05</t>
  </si>
  <si>
    <t>00:08:03</t>
  </si>
  <si>
    <t>00:03:32</t>
  </si>
  <si>
    <t>00:08:08</t>
  </si>
  <si>
    <t>00:06:56</t>
  </si>
  <si>
    <t>00:29:44</t>
  </si>
  <si>
    <t>00:02:15</t>
  </si>
  <si>
    <t>00:04:10</t>
  </si>
  <si>
    <t>00:08:21</t>
  </si>
  <si>
    <t>00:05:31</t>
  </si>
  <si>
    <t>00:07:15</t>
  </si>
  <si>
    <t>00:25:04</t>
  </si>
  <si>
    <t>00:08:04</t>
  </si>
  <si>
    <t>00:04:51</t>
  </si>
  <si>
    <t>00:14:17</t>
  </si>
  <si>
    <t>00:05:39</t>
  </si>
  <si>
    <t>00:39:25</t>
  </si>
  <si>
    <t>00:04:06</t>
  </si>
  <si>
    <t>00:14:22</t>
  </si>
  <si>
    <t>00:28:50</t>
  </si>
  <si>
    <t>03:10:50</t>
  </si>
  <si>
    <t>00:06:59</t>
  </si>
  <si>
    <t>00:06:30</t>
  </si>
  <si>
    <t>00:12:00</t>
  </si>
  <si>
    <t>00:03:54</t>
  </si>
  <si>
    <t>00:09:00</t>
  </si>
  <si>
    <t>00:28:34</t>
  </si>
  <si>
    <t>00:28:22</t>
  </si>
  <si>
    <t>01:20:58</t>
  </si>
  <si>
    <t>00:06:10</t>
  </si>
  <si>
    <t>00:14:02</t>
  </si>
  <si>
    <t>00:01:33</t>
  </si>
  <si>
    <t>00:21:49</t>
  </si>
  <si>
    <t>00:02:33</t>
  </si>
  <si>
    <t>00:13:56</t>
  </si>
  <si>
    <t>00:01:51</t>
  </si>
  <si>
    <t>01:34:08</t>
  </si>
  <si>
    <t>00:06:15</t>
  </si>
  <si>
    <t>00:29:25</t>
  </si>
  <si>
    <t>00:15:01</t>
  </si>
  <si>
    <t>00:28:47</t>
  </si>
  <si>
    <t>00:06:38</t>
  </si>
  <si>
    <t>00:21:21</t>
  </si>
  <si>
    <t>00:22:23</t>
  </si>
  <si>
    <t>00:08:50</t>
  </si>
  <si>
    <t>00:10:28</t>
  </si>
  <si>
    <t>00:02:51</t>
  </si>
  <si>
    <t>00:05:38</t>
  </si>
  <si>
    <t>00:26:47</t>
  </si>
  <si>
    <t>00:29:24</t>
  </si>
  <si>
    <t>00:04:29</t>
  </si>
  <si>
    <t>00:07:44</t>
  </si>
  <si>
    <t>00:03:44</t>
  </si>
  <si>
    <t>00:29:28</t>
  </si>
  <si>
    <t>00:08:35</t>
  </si>
  <si>
    <t>00:08:10</t>
  </si>
  <si>
    <t>00:13:03</t>
  </si>
  <si>
    <t>02:29:00</t>
  </si>
  <si>
    <t>00:06:12</t>
  </si>
  <si>
    <t>00:09:02</t>
  </si>
  <si>
    <t>00:13:59</t>
  </si>
  <si>
    <t>00:28:12</t>
  </si>
  <si>
    <t>00:16:07</t>
  </si>
  <si>
    <t>00:07:27</t>
  </si>
  <si>
    <t>00:06:11</t>
  </si>
  <si>
    <t>00:18:53</t>
  </si>
  <si>
    <t>00:45:26</t>
  </si>
  <si>
    <t>00:36:15</t>
  </si>
  <si>
    <t>00:15:02</t>
  </si>
  <si>
    <t>01:03:08</t>
  </si>
  <si>
    <t>00:09:11</t>
  </si>
  <si>
    <t>00:04:47</t>
  </si>
  <si>
    <t>00:10:09</t>
  </si>
  <si>
    <t>00:29:29</t>
  </si>
  <si>
    <t>00:05:05</t>
  </si>
  <si>
    <t>00:21:26</t>
  </si>
  <si>
    <t>00:17:33</t>
  </si>
  <si>
    <t>01:00:39</t>
  </si>
  <si>
    <t>00:21:16</t>
  </si>
  <si>
    <t>00:10:30</t>
  </si>
  <si>
    <t>00:32:43</t>
  </si>
  <si>
    <t>00:29:23</t>
  </si>
  <si>
    <t>00:31:43</t>
  </si>
  <si>
    <t>00:19:25</t>
  </si>
  <si>
    <t>01:07:04</t>
  </si>
  <si>
    <t>00:08:52</t>
  </si>
  <si>
    <t>00:05:01</t>
  </si>
  <si>
    <t>00:08:54</t>
  </si>
  <si>
    <t>00:20:19</t>
  </si>
  <si>
    <t>00:46:36</t>
  </si>
  <si>
    <t>00:45:07</t>
  </si>
  <si>
    <t>00:10:10</t>
  </si>
  <si>
    <t>00:04:09</t>
  </si>
  <si>
    <t>00:05:16</t>
  </si>
  <si>
    <t>00:06:53</t>
  </si>
  <si>
    <t>00:51:17</t>
  </si>
  <si>
    <t>01:43:13</t>
  </si>
  <si>
    <t>00:11:23</t>
  </si>
  <si>
    <t>00:09:57</t>
  </si>
  <si>
    <t>02:08:33</t>
  </si>
  <si>
    <t>01:35:50</t>
  </si>
  <si>
    <t>00:06:36</t>
  </si>
  <si>
    <t>00:05:00</t>
  </si>
  <si>
    <t>00:08:14</t>
  </si>
  <si>
    <t>00:47:29</t>
  </si>
  <si>
    <t>00:06:26</t>
  </si>
  <si>
    <t>00:21:27</t>
  </si>
  <si>
    <t>00:05:56</t>
  </si>
  <si>
    <t>00:02:38</t>
  </si>
  <si>
    <t>00:57:16</t>
  </si>
  <si>
    <t>00:11:19</t>
  </si>
  <si>
    <t>00:08:15</t>
  </si>
  <si>
    <t>00:22:59</t>
  </si>
  <si>
    <t>00:28:03</t>
  </si>
  <si>
    <t>00:17:05</t>
  </si>
  <si>
    <t>01:08:36</t>
  </si>
  <si>
    <t>00:06:07</t>
  </si>
  <si>
    <t>00:43:07</t>
  </si>
  <si>
    <t>01:20:27</t>
  </si>
  <si>
    <t>00:58:09</t>
  </si>
  <si>
    <t>00:21:05</t>
  </si>
  <si>
    <t>00:19:01</t>
  </si>
  <si>
    <t>01:00:31</t>
  </si>
  <si>
    <t>00:10:25</t>
  </si>
  <si>
    <t>00:09:06</t>
  </si>
  <si>
    <t>00:12:09</t>
  </si>
  <si>
    <t>00:16:00</t>
  </si>
  <si>
    <t>00:24:30</t>
  </si>
  <si>
    <t>00:10:45</t>
  </si>
  <si>
    <t>02:36:52</t>
  </si>
  <si>
    <t>00:05:21</t>
  </si>
  <si>
    <t>00:08:06</t>
  </si>
  <si>
    <t>00:34:20</t>
  </si>
  <si>
    <t>00:36:38</t>
  </si>
  <si>
    <t>00:08:38</t>
  </si>
  <si>
    <t>00:36:14</t>
  </si>
  <si>
    <t>00:13:17</t>
  </si>
  <si>
    <t>00:28:35</t>
  </si>
  <si>
    <t>00:38:43</t>
  </si>
  <si>
    <t>00:11:17</t>
  </si>
  <si>
    <t>00:25:12</t>
  </si>
  <si>
    <t>00:25:03</t>
  </si>
  <si>
    <t>00:23:17</t>
  </si>
  <si>
    <t>00:23:02</t>
  </si>
  <si>
    <t>02:00:09</t>
  </si>
  <si>
    <t>01:07:55</t>
  </si>
  <si>
    <t>00:02:49</t>
  </si>
  <si>
    <t>01:39:00</t>
  </si>
  <si>
    <t>00:34:58</t>
  </si>
  <si>
    <t>00:32:07</t>
  </si>
  <si>
    <t>00:28:29</t>
  </si>
  <si>
    <t>01:18:15</t>
  </si>
  <si>
    <t>00:33:35</t>
  </si>
  <si>
    <t>00:10:33</t>
  </si>
  <si>
    <t>01:19:15</t>
  </si>
  <si>
    <t>00:17:49</t>
  </si>
  <si>
    <t>00:42:41</t>
  </si>
  <si>
    <t>00:56:12</t>
  </si>
  <si>
    <t>01:11:02</t>
  </si>
  <si>
    <t>00:39:55</t>
  </si>
  <si>
    <t>01:57:37</t>
  </si>
  <si>
    <t>01:20:46</t>
  </si>
  <si>
    <t>00:34:46</t>
  </si>
  <si>
    <t>00:43:20</t>
  </si>
  <si>
    <t>00:13:44</t>
  </si>
  <si>
    <t>00:14:04</t>
  </si>
  <si>
    <t>02:01:11</t>
  </si>
  <si>
    <t>00:12:17</t>
  </si>
  <si>
    <t>00:31:05</t>
  </si>
  <si>
    <t>01:22:57</t>
  </si>
  <si>
    <t>01:11:50</t>
  </si>
  <si>
    <t>00:52:35</t>
  </si>
  <si>
    <t>01:44:10</t>
  </si>
  <si>
    <t>01:06:19</t>
  </si>
  <si>
    <t>00:51:08</t>
  </si>
  <si>
    <t>01:22:36</t>
  </si>
  <si>
    <t>01:27:36</t>
  </si>
  <si>
    <t>02:08:06</t>
  </si>
  <si>
    <t>00:33:57</t>
  </si>
  <si>
    <t>00:16:44</t>
  </si>
  <si>
    <t>02:43:52</t>
  </si>
  <si>
    <t>00:37:38</t>
  </si>
  <si>
    <t>02:11:35</t>
  </si>
  <si>
    <t>00:52:48</t>
  </si>
  <si>
    <t>01:35:58</t>
  </si>
  <si>
    <t>00:24:42</t>
  </si>
  <si>
    <t>00:39:42</t>
  </si>
  <si>
    <t>01:47:47</t>
  </si>
  <si>
    <t>01:02:49</t>
  </si>
  <si>
    <t>00:17:42</t>
  </si>
  <si>
    <t>02:23:26</t>
  </si>
  <si>
    <t>00:16:29</t>
  </si>
  <si>
    <t>02:20:53</t>
  </si>
  <si>
    <t>01:22:55</t>
  </si>
  <si>
    <t>01:47:40</t>
  </si>
  <si>
    <t>00:27:52</t>
  </si>
  <si>
    <t>01:58:20</t>
  </si>
  <si>
    <t>00:37:01</t>
  </si>
  <si>
    <t>02:08:59</t>
  </si>
  <si>
    <t>02:14:19</t>
  </si>
  <si>
    <t>00:45:28</t>
  </si>
  <si>
    <t>00:50:45</t>
  </si>
  <si>
    <t>01:47:57</t>
  </si>
  <si>
    <t>02:55:56</t>
  </si>
  <si>
    <t>02:19:14</t>
  </si>
  <si>
    <t>02:03:12</t>
  </si>
  <si>
    <t>01:28:44</t>
  </si>
  <si>
    <t>01:49:41</t>
  </si>
  <si>
    <t>00:52:24</t>
  </si>
  <si>
    <t>00:13:53</t>
  </si>
  <si>
    <t>01:02:06</t>
  </si>
  <si>
    <t>01:58:07</t>
  </si>
  <si>
    <t>00:47:03</t>
  </si>
  <si>
    <t>03:28:58</t>
  </si>
  <si>
    <t>02:11:12</t>
  </si>
  <si>
    <t>01:51:10</t>
  </si>
  <si>
    <t>00:35:47</t>
  </si>
  <si>
    <t>01:30:41</t>
  </si>
  <si>
    <t>01:21:15</t>
  </si>
  <si>
    <t>02:15:09</t>
  </si>
  <si>
    <t>01:09:27</t>
  </si>
  <si>
    <t>01:15:09</t>
  </si>
  <si>
    <t>01:36:23</t>
  </si>
  <si>
    <t>01:06:50</t>
  </si>
  <si>
    <t>03:22:54</t>
  </si>
  <si>
    <t>01:40:49</t>
  </si>
  <si>
    <t>01:23:27</t>
  </si>
  <si>
    <t>01:37:01</t>
  </si>
  <si>
    <t>00:46:02</t>
  </si>
  <si>
    <t>03:10:25</t>
  </si>
  <si>
    <t>00:49:32</t>
  </si>
  <si>
    <t>01:57:20</t>
  </si>
  <si>
    <t>02:26:10</t>
  </si>
  <si>
    <t>02:54:28</t>
  </si>
  <si>
    <t>01:35:07</t>
  </si>
  <si>
    <t>01:03:52</t>
  </si>
  <si>
    <t>02:13:54</t>
  </si>
  <si>
    <t>00:52:43</t>
  </si>
  <si>
    <t>01:51:59</t>
  </si>
  <si>
    <t>01:59:32</t>
  </si>
  <si>
    <t>02:05:07</t>
  </si>
  <si>
    <t>02:57:49</t>
  </si>
  <si>
    <t>02:13:52</t>
  </si>
  <si>
    <t>00:33:02</t>
  </si>
  <si>
    <t>00:56:09</t>
  </si>
  <si>
    <t>00:40:19</t>
  </si>
  <si>
    <t>02:16:40</t>
  </si>
  <si>
    <t>00:06:03</t>
  </si>
  <si>
    <t>01:37:58</t>
  </si>
  <si>
    <t>00:51:26</t>
  </si>
  <si>
    <t>01:04:41</t>
  </si>
  <si>
    <t>00:21:46</t>
  </si>
  <si>
    <t>00:29:15</t>
  </si>
  <si>
    <t>00:11:46</t>
  </si>
  <si>
    <t>00:08:02</t>
  </si>
  <si>
    <t>01:03:24</t>
  </si>
  <si>
    <t>00:34:15</t>
  </si>
  <si>
    <t>00:06:48</t>
  </si>
  <si>
    <t>00:01:54</t>
  </si>
  <si>
    <t>00:35:21</t>
  </si>
  <si>
    <t>00:02:03</t>
  </si>
  <si>
    <t>00:29:34</t>
  </si>
  <si>
    <t>00:28:45</t>
  </si>
  <si>
    <t>00:05:55</t>
  </si>
  <si>
    <t>00:37:55</t>
  </si>
  <si>
    <t>01:25:48</t>
  </si>
  <si>
    <t>02:04:20</t>
  </si>
  <si>
    <t>00:34:34</t>
  </si>
  <si>
    <t>00:11:48</t>
  </si>
  <si>
    <t>00:04:18</t>
  </si>
  <si>
    <t>00:07:42</t>
  </si>
  <si>
    <t>00:04:55</t>
  </si>
  <si>
    <t>00:34:35</t>
  </si>
  <si>
    <t>00:02:08</t>
  </si>
  <si>
    <t>01:02:54</t>
  </si>
  <si>
    <t>00:11:41</t>
  </si>
  <si>
    <t>02:46:47</t>
  </si>
  <si>
    <t>01:31:26</t>
  </si>
  <si>
    <t>00:35:00</t>
  </si>
  <si>
    <t>00:08:27</t>
  </si>
  <si>
    <t>00:24:08</t>
  </si>
  <si>
    <t>00:05:09</t>
  </si>
  <si>
    <t>00:45:13</t>
  </si>
  <si>
    <t>00:34:50</t>
  </si>
  <si>
    <t>00:16:42</t>
  </si>
  <si>
    <t>00:05:40</t>
  </si>
  <si>
    <t>00:21:50</t>
  </si>
  <si>
    <t>00:12:51</t>
  </si>
  <si>
    <t>01:41:42</t>
  </si>
  <si>
    <t>00:20:24</t>
  </si>
  <si>
    <t>00:09:01</t>
  </si>
  <si>
    <t>03:04:27</t>
  </si>
  <si>
    <t>01:37:52</t>
  </si>
  <si>
    <t>00:34:57</t>
  </si>
  <si>
    <t>00:08:29</t>
  </si>
  <si>
    <t>00:25:01</t>
  </si>
  <si>
    <t>01:31:12</t>
  </si>
  <si>
    <t>00:07:07</t>
  </si>
  <si>
    <t>00:05:47</t>
  </si>
  <si>
    <t>00:28:48</t>
  </si>
  <si>
    <t>00:04:43</t>
  </si>
  <si>
    <t>00:30:25</t>
  </si>
  <si>
    <t>00:33:26</t>
  </si>
  <si>
    <t>02:28:32</t>
  </si>
  <si>
    <t>00:29:02</t>
  </si>
  <si>
    <t>00:01:25</t>
  </si>
  <si>
    <t>01:07:07</t>
  </si>
  <si>
    <t>00:21:42</t>
  </si>
  <si>
    <t>00:09:37</t>
  </si>
  <si>
    <t>00:43:45</t>
  </si>
  <si>
    <t>00:27:24</t>
  </si>
  <si>
    <t>01:26:44</t>
  </si>
  <si>
    <t>00:01:55</t>
  </si>
  <si>
    <t>00:08:53</t>
  </si>
  <si>
    <t>00:30:26</t>
  </si>
  <si>
    <t>00:04:22</t>
  </si>
  <si>
    <t>00:12:21</t>
  </si>
  <si>
    <t>00:44:10</t>
  </si>
  <si>
    <t>01:23:31</t>
  </si>
  <si>
    <t>03:02:48</t>
  </si>
  <si>
    <t>01:32:26</t>
  </si>
  <si>
    <t>01:11:19</t>
  </si>
  <si>
    <t>00:24:32</t>
  </si>
  <si>
    <t>00:08:39</t>
  </si>
  <si>
    <t>00:05:27</t>
  </si>
  <si>
    <t>00:28:07</t>
  </si>
  <si>
    <t>00:28:57</t>
  </si>
  <si>
    <t>01:58:00</t>
  </si>
  <si>
    <t>01:57:38</t>
  </si>
  <si>
    <t>00:34:51</t>
  </si>
  <si>
    <t>00:12:34</t>
  </si>
  <si>
    <t>00:04:49</t>
  </si>
  <si>
    <t>01:44:30</t>
  </si>
  <si>
    <t>02:41:03</t>
  </si>
  <si>
    <t>01:25:20</t>
  </si>
  <si>
    <t>00:34:40</t>
  </si>
  <si>
    <t>00:07:48</t>
  </si>
  <si>
    <t>00:04:34</t>
  </si>
  <si>
    <t>00:13:16</t>
  </si>
  <si>
    <t>00:10:14</t>
  </si>
  <si>
    <t>00:36:37</t>
  </si>
  <si>
    <t>00:28:59</t>
  </si>
  <si>
    <t>00:02:25</t>
  </si>
  <si>
    <t>00:28:27</t>
  </si>
  <si>
    <t>00:34:27</t>
  </si>
  <si>
    <t>01:09:14</t>
  </si>
  <si>
    <t>00:30:34</t>
  </si>
  <si>
    <t>00:07:41</t>
  </si>
  <si>
    <t>00:02:35</t>
  </si>
  <si>
    <t>00:34:53</t>
  </si>
  <si>
    <t>00:08:24</t>
  </si>
  <si>
    <t>00:02:20</t>
  </si>
  <si>
    <t>00:56:43</t>
  </si>
  <si>
    <t>00:04:30</t>
  </si>
  <si>
    <t>00:07:20</t>
  </si>
  <si>
    <t>01:22:54</t>
  </si>
  <si>
    <t>01:13:22</t>
  </si>
  <si>
    <t>00:22:41</t>
  </si>
  <si>
    <t>00:34:56</t>
  </si>
  <si>
    <t>00:03:57</t>
  </si>
  <si>
    <t>00:07:45</t>
  </si>
  <si>
    <t>01:34:52</t>
  </si>
  <si>
    <t>00:08:48</t>
  </si>
  <si>
    <t>00:02:36</t>
  </si>
  <si>
    <t>00:09:24</t>
  </si>
  <si>
    <t>00:13:40</t>
  </si>
  <si>
    <t>02:21:58</t>
  </si>
  <si>
    <t>00:06:00</t>
  </si>
  <si>
    <t>01:01:30</t>
  </si>
  <si>
    <t>00:07:31</t>
  </si>
  <si>
    <t>02:46:15</t>
  </si>
  <si>
    <t>02:36:00</t>
  </si>
  <si>
    <t>01:03:36</t>
  </si>
  <si>
    <t>00:39:14</t>
  </si>
  <si>
    <t>00:19:31</t>
  </si>
  <si>
    <t>00:48:57</t>
  </si>
  <si>
    <t>00:25:58</t>
  </si>
  <si>
    <t>00:13:34</t>
  </si>
  <si>
    <t>00:40:00</t>
  </si>
  <si>
    <t>00:20:23</t>
  </si>
  <si>
    <t>00:16:59</t>
  </si>
  <si>
    <t>00:03:38</t>
  </si>
  <si>
    <t>00:18:47</t>
  </si>
  <si>
    <t>00:04:14</t>
  </si>
  <si>
    <t>00:20:45</t>
  </si>
  <si>
    <t>01:31:08</t>
  </si>
  <si>
    <t>02:22:02</t>
  </si>
  <si>
    <t>00:07:06</t>
  </si>
  <si>
    <t>00:01:44</t>
  </si>
  <si>
    <t>00:32:10</t>
  </si>
  <si>
    <t>00:26:01</t>
  </si>
  <si>
    <t>00:45:45</t>
  </si>
  <si>
    <t>00:37:47</t>
  </si>
  <si>
    <t>00:30:51</t>
  </si>
  <si>
    <t>00:16:47</t>
  </si>
  <si>
    <t>01:27:29</t>
  </si>
  <si>
    <t>00:02:43</t>
  </si>
  <si>
    <t>01:03:28</t>
  </si>
  <si>
    <t>01:16:55</t>
  </si>
  <si>
    <t>02:09:07</t>
  </si>
  <si>
    <t>00:29:13</t>
  </si>
  <si>
    <t>00:01:10</t>
  </si>
  <si>
    <t>00:33:25</t>
  </si>
  <si>
    <t>00:44:53</t>
  </si>
  <si>
    <t>00:41:25</t>
  </si>
  <si>
    <t>00:31:16</t>
  </si>
  <si>
    <t>00:50:31</t>
  </si>
  <si>
    <t>00:03:04</t>
  </si>
  <si>
    <t>00:30:09</t>
  </si>
  <si>
    <t>00:02:26</t>
  </si>
  <si>
    <t>00:02:39</t>
  </si>
  <si>
    <t>00:41:28</t>
  </si>
  <si>
    <t>00:03:09</t>
  </si>
  <si>
    <t>01:32:55</t>
  </si>
  <si>
    <t>02:02:25</t>
  </si>
  <si>
    <t>00:02:12</t>
  </si>
  <si>
    <t>00:28:49</t>
  </si>
  <si>
    <t>00:28:44</t>
  </si>
  <si>
    <t>02:47:14</t>
  </si>
  <si>
    <t>02:21:48</t>
  </si>
  <si>
    <t>00:37:29</t>
  </si>
  <si>
    <t>00:13:31</t>
  </si>
  <si>
    <t>00:05:17</t>
  </si>
  <si>
    <t>00:35:53</t>
  </si>
  <si>
    <t>00:18:28</t>
  </si>
  <si>
    <t>00:51:47</t>
  </si>
  <si>
    <t>00:35:02</t>
  </si>
  <si>
    <t>01:06:27</t>
  </si>
  <si>
    <t>00:07:22</t>
  </si>
  <si>
    <t>00:08:13</t>
  </si>
  <si>
    <t>02:27:50</t>
  </si>
  <si>
    <t>00:15:41</t>
  </si>
  <si>
    <t>00:05:53</t>
  </si>
  <si>
    <t>00:26:24</t>
  </si>
  <si>
    <t>00:10:52</t>
  </si>
  <si>
    <t>00:26:57</t>
  </si>
  <si>
    <t>00:13:58</t>
  </si>
  <si>
    <t>00:11:38</t>
  </si>
  <si>
    <t>00:57:51</t>
  </si>
  <si>
    <t>01:47:37</t>
  </si>
  <si>
    <t>00:09:04</t>
  </si>
  <si>
    <t>00:48:06</t>
  </si>
  <si>
    <t>00:11:02</t>
  </si>
  <si>
    <t>00:55:12</t>
  </si>
  <si>
    <t>00:49:08</t>
  </si>
  <si>
    <t>00:58:52</t>
  </si>
  <si>
    <t>00:28:15</t>
  </si>
  <si>
    <t>03:05:28</t>
  </si>
  <si>
    <t>00:58:43</t>
  </si>
  <si>
    <t>03:12:07</t>
  </si>
  <si>
    <t>00:22:15</t>
  </si>
  <si>
    <t>00:41:42</t>
  </si>
  <si>
    <t>00:54:15</t>
  </si>
  <si>
    <t>00:43:46</t>
  </si>
  <si>
    <t>00:57:03</t>
  </si>
  <si>
    <t>00:06:28</t>
  </si>
  <si>
    <t>00:56:29</t>
  </si>
  <si>
    <t>00:03:24</t>
  </si>
  <si>
    <t>00:13:00</t>
  </si>
  <si>
    <t>03:17:04</t>
  </si>
  <si>
    <t>02:41:55</t>
  </si>
  <si>
    <t>00:02:41</t>
  </si>
  <si>
    <t>00:25:35</t>
  </si>
  <si>
    <t>00:34:31</t>
  </si>
  <si>
    <t>01:09:35</t>
  </si>
  <si>
    <t>01:25:27</t>
  </si>
  <si>
    <t>02:39:54</t>
  </si>
  <si>
    <t>02:01:29</t>
  </si>
  <si>
    <t>01:35:22</t>
  </si>
  <si>
    <t>03:31:46</t>
  </si>
  <si>
    <t>00:34:45</t>
  </si>
  <si>
    <t>00:03:13</t>
  </si>
  <si>
    <t>01:17:56</t>
  </si>
  <si>
    <t>02:52:33</t>
  </si>
  <si>
    <t>00:48:17</t>
  </si>
  <si>
    <t>00:25:39</t>
  </si>
  <si>
    <t>00:26:36</t>
  </si>
  <si>
    <t>00:54:03</t>
  </si>
  <si>
    <t>01:02:18</t>
  </si>
  <si>
    <t>00:35:57</t>
  </si>
  <si>
    <t>00:07:16</t>
  </si>
  <si>
    <t>01:51:16</t>
  </si>
  <si>
    <t>01:24:00</t>
  </si>
  <si>
    <t>00:06:02</t>
  </si>
  <si>
    <t>00:50:11</t>
  </si>
  <si>
    <t>00:34:52</t>
  </si>
  <si>
    <t>00:47:52</t>
  </si>
  <si>
    <t>01:47:03</t>
  </si>
  <si>
    <t>01:05:09</t>
  </si>
  <si>
    <t>00:33:14</t>
  </si>
  <si>
    <t>02:04:11</t>
  </si>
  <si>
    <t>01:24:55</t>
  </si>
  <si>
    <t>00:13:57</t>
  </si>
  <si>
    <t>00:22:42</t>
  </si>
  <si>
    <t>00:07:32</t>
  </si>
  <si>
    <t>01:30:29</t>
  </si>
  <si>
    <t>01:28:46</t>
  </si>
  <si>
    <t>01:46:46</t>
  </si>
  <si>
    <t>00:25:31</t>
  </si>
  <si>
    <t>01:15:43</t>
  </si>
  <si>
    <t>00:30:36</t>
  </si>
  <si>
    <t>00:10:12</t>
  </si>
  <si>
    <t>01:09:43</t>
  </si>
  <si>
    <t>01:59:47</t>
  </si>
  <si>
    <t>01:36:28</t>
  </si>
  <si>
    <t>00:28:43</t>
  </si>
  <si>
    <t>00:10:42</t>
  </si>
  <si>
    <t>00:03:58</t>
  </si>
  <si>
    <t>01:08:37</t>
  </si>
  <si>
    <t>00:03:39</t>
  </si>
  <si>
    <t>00:02:14</t>
  </si>
  <si>
    <t>01:17:06</t>
  </si>
  <si>
    <t>00:06:41</t>
  </si>
  <si>
    <t>01:41:12</t>
  </si>
  <si>
    <t>00:17:07</t>
  </si>
  <si>
    <t>00:02:55</t>
  </si>
  <si>
    <t>02:43:05</t>
  </si>
  <si>
    <t>01:16:32</t>
  </si>
  <si>
    <t>00:29:27</t>
  </si>
  <si>
    <t>00:08:22</t>
  </si>
  <si>
    <t>02:53:31</t>
  </si>
  <si>
    <t>02:47:30</t>
  </si>
  <si>
    <t>01:04:32</t>
  </si>
  <si>
    <t>01:17:29</t>
  </si>
  <si>
    <t>01:37:43</t>
  </si>
  <si>
    <t>01:50:10</t>
  </si>
  <si>
    <t>01:26:49</t>
  </si>
  <si>
    <t>00:30:47</t>
  </si>
  <si>
    <t>00:20:27</t>
  </si>
  <si>
    <t>02:25:50</t>
  </si>
  <si>
    <t>01:05:47</t>
  </si>
  <si>
    <t>00:14:42</t>
  </si>
  <si>
    <t>00:11:37</t>
  </si>
  <si>
    <t>00:28:33</t>
  </si>
  <si>
    <t>02:12:21</t>
  </si>
  <si>
    <t>00:09:10</t>
  </si>
  <si>
    <t>01:12:56</t>
  </si>
  <si>
    <t>01:01:15</t>
  </si>
  <si>
    <t>01:44:56</t>
  </si>
  <si>
    <t>02:21:14</t>
  </si>
  <si>
    <t>00:07:49</t>
  </si>
  <si>
    <t>00:27:47</t>
  </si>
  <si>
    <t>00:34:38</t>
  </si>
  <si>
    <t>01:06:21</t>
  </si>
  <si>
    <t>01:47:23</t>
  </si>
  <si>
    <t>01:36:57</t>
  </si>
  <si>
    <t>00:23:13</t>
  </si>
  <si>
    <t>00:01:24</t>
  </si>
  <si>
    <t>00:54:27</t>
  </si>
  <si>
    <t>00:17:43</t>
  </si>
  <si>
    <t>01:33:35</t>
  </si>
  <si>
    <t>00:38:32</t>
  </si>
  <si>
    <t>02:31:06</t>
  </si>
  <si>
    <t>01:36:50</t>
  </si>
  <si>
    <t>00:04:20</t>
  </si>
  <si>
    <t>00:06:13</t>
  </si>
  <si>
    <t>00:14:36</t>
  </si>
  <si>
    <t>00:14:29</t>
  </si>
  <si>
    <t>00:12:20</t>
  </si>
  <si>
    <t>00:24:01</t>
  </si>
  <si>
    <t>01:12:23</t>
  </si>
  <si>
    <t>00:25:51</t>
  </si>
  <si>
    <t>00:20:09</t>
  </si>
  <si>
    <t>00:27:53</t>
  </si>
  <si>
    <t>00:58:38</t>
  </si>
  <si>
    <t>00:10:50</t>
  </si>
  <si>
    <t>02:02:52</t>
  </si>
  <si>
    <t>00:32:32</t>
  </si>
  <si>
    <t>02:25:57</t>
  </si>
  <si>
    <t>01:14:58</t>
  </si>
  <si>
    <t>00:30:39</t>
  </si>
  <si>
    <t>00:52:50</t>
  </si>
  <si>
    <t>00:10:19</t>
  </si>
  <si>
    <t>01:11:10</t>
  </si>
  <si>
    <t>02:07:04</t>
  </si>
  <si>
    <t>00:41:32</t>
  </si>
  <si>
    <t>00:35:09</t>
  </si>
  <si>
    <t>02:49:07</t>
  </si>
  <si>
    <t>00:11:11</t>
  </si>
  <si>
    <t>01:52:49</t>
  </si>
  <si>
    <t>00:05:20</t>
  </si>
  <si>
    <t>00:04:23</t>
  </si>
  <si>
    <t>00:07:55</t>
  </si>
  <si>
    <t>00:08:09</t>
  </si>
  <si>
    <t>01:12:04</t>
  </si>
  <si>
    <t>00:22:39</t>
  </si>
  <si>
    <t>00:12:32</t>
  </si>
  <si>
    <t>00:30:13</t>
  </si>
  <si>
    <t>00:03:06</t>
  </si>
  <si>
    <t>00:05:15</t>
  </si>
  <si>
    <t>01:13:21</t>
  </si>
  <si>
    <t>00:07:58</t>
  </si>
  <si>
    <t>00:18:21</t>
  </si>
  <si>
    <t>00:52:14</t>
  </si>
  <si>
    <t>00:31:36</t>
  </si>
  <si>
    <t>00:28:32</t>
  </si>
  <si>
    <t>00:05:34</t>
  </si>
  <si>
    <t>00:10:05</t>
  </si>
  <si>
    <t>03:10:28</t>
  </si>
  <si>
    <t>00:35:26</t>
  </si>
  <si>
    <t>00:10:47</t>
  </si>
  <si>
    <t>00:12:36</t>
  </si>
  <si>
    <t>00:27:54</t>
  </si>
  <si>
    <t>00:03:53</t>
  </si>
  <si>
    <t>00:07:43</t>
  </si>
  <si>
    <t>00:18:54</t>
  </si>
  <si>
    <t>00:03:16</t>
  </si>
  <si>
    <t>01:02:09</t>
  </si>
  <si>
    <t>01:58:50</t>
  </si>
  <si>
    <t>00:55:00</t>
  </si>
  <si>
    <t>00:35:10</t>
  </si>
  <si>
    <t>00:38:07</t>
  </si>
  <si>
    <t>01:28:00</t>
  </si>
  <si>
    <t>00:29:47</t>
  </si>
  <si>
    <t>01:17:34</t>
  </si>
  <si>
    <t>01:19:58</t>
  </si>
  <si>
    <t>01:46:26</t>
  </si>
  <si>
    <t>01:13:09</t>
  </si>
  <si>
    <t>02:27:52</t>
  </si>
  <si>
    <t>03:00:59</t>
  </si>
  <si>
    <t>01:55:25</t>
  </si>
  <si>
    <t>00:27:12</t>
  </si>
  <si>
    <t>00:25:52</t>
  </si>
  <si>
    <t>00:50:43</t>
  </si>
  <si>
    <t>03:07:13</t>
  </si>
  <si>
    <t>01:40:34</t>
  </si>
  <si>
    <t>00:29:30</t>
  </si>
  <si>
    <t>00:10:34</t>
  </si>
  <si>
    <t>01:20:38</t>
  </si>
  <si>
    <t>00:13:25</t>
  </si>
  <si>
    <t>01:50:42</t>
  </si>
  <si>
    <t>00:22:14</t>
  </si>
  <si>
    <t>00:24:29</t>
  </si>
  <si>
    <t>01:52:45</t>
  </si>
  <si>
    <t>00:58:53</t>
  </si>
  <si>
    <t>02:15:41</t>
  </si>
  <si>
    <t>01:55:00</t>
  </si>
  <si>
    <t>01:41:39</t>
  </si>
  <si>
    <t>01:05:52</t>
  </si>
  <si>
    <t>00:10:02</t>
  </si>
  <si>
    <t>01:00:48</t>
  </si>
  <si>
    <t>02:06:06</t>
  </si>
  <si>
    <t>00:36:57</t>
  </si>
  <si>
    <t>00:38:55</t>
  </si>
  <si>
    <t>00:43:05</t>
  </si>
  <si>
    <t>02:27:48</t>
  </si>
  <si>
    <t>00:11:33</t>
  </si>
  <si>
    <t>01:19:21</t>
  </si>
  <si>
    <t>02:12:31</t>
  </si>
  <si>
    <t>00:48:53</t>
  </si>
  <si>
    <t>02:40:34</t>
  </si>
  <si>
    <t>01:48:47</t>
  </si>
  <si>
    <t>00:27:31</t>
  </si>
  <si>
    <t>01:21:34</t>
  </si>
  <si>
    <t>02:03:16</t>
  </si>
  <si>
    <t>01:34:35</t>
  </si>
  <si>
    <t>02:43:00</t>
  </si>
  <si>
    <t>00:11:44</t>
  </si>
  <si>
    <t>00:14:16</t>
  </si>
  <si>
    <t>00:11:06</t>
  </si>
  <si>
    <t>00:30:41</t>
  </si>
  <si>
    <t>00:41:03</t>
  </si>
  <si>
    <t>03:02:13</t>
  </si>
  <si>
    <t>00:10:20</t>
  </si>
  <si>
    <t>01:25:23</t>
  </si>
  <si>
    <t>00:03:25</t>
  </si>
  <si>
    <t>02:02:20</t>
  </si>
  <si>
    <t>02:06:41</t>
  </si>
  <si>
    <t>01:01:05</t>
  </si>
  <si>
    <t>00:08:05</t>
  </si>
  <si>
    <t>00:34:16</t>
  </si>
  <si>
    <t>00:37:26</t>
  </si>
  <si>
    <t>00:16:11</t>
  </si>
  <si>
    <t>00:36:21</t>
  </si>
  <si>
    <t>00:05:11</t>
  </si>
  <si>
    <t>00:21:51</t>
  </si>
  <si>
    <t>00:20:34</t>
  </si>
  <si>
    <t>01:31:46</t>
  </si>
  <si>
    <t>02:01:49</t>
  </si>
  <si>
    <t>00:42:50</t>
  </si>
  <si>
    <t>00:15:54</t>
  </si>
  <si>
    <t>02:30:39</t>
  </si>
  <si>
    <t>01:03:18</t>
  </si>
  <si>
    <t>02:08:57</t>
  </si>
  <si>
    <t>01:04:47</t>
  </si>
  <si>
    <t>00:51:45</t>
  </si>
  <si>
    <t>02:23:23</t>
  </si>
  <si>
    <t>00:05:10</t>
  </si>
  <si>
    <t>01:19:30</t>
  </si>
  <si>
    <t>00:43:54</t>
  </si>
  <si>
    <t>01:01:45</t>
  </si>
  <si>
    <t>00:34:41</t>
  </si>
  <si>
    <t>01:38:21</t>
  </si>
  <si>
    <t>00:11:09</t>
  </si>
  <si>
    <t>00:12:30</t>
  </si>
  <si>
    <t>00:54:31</t>
  </si>
  <si>
    <t>00:49:49</t>
  </si>
  <si>
    <t>01:07:05</t>
  </si>
  <si>
    <t>00:12:49</t>
  </si>
  <si>
    <t>01:43:18</t>
  </si>
  <si>
    <t>00:20:30</t>
  </si>
  <si>
    <t>02:14:05</t>
  </si>
  <si>
    <t>00:36:28</t>
  </si>
  <si>
    <t>00:12:39</t>
  </si>
  <si>
    <t>02:10:05</t>
  </si>
  <si>
    <t>01:27:45</t>
  </si>
  <si>
    <t>01:33:16</t>
  </si>
  <si>
    <t>02:09:36</t>
  </si>
  <si>
    <t>00:12:50</t>
  </si>
  <si>
    <t>02:15:15</t>
  </si>
  <si>
    <t>00:26:51</t>
  </si>
  <si>
    <t>00:22:13</t>
  </si>
  <si>
    <t>01:02:26</t>
  </si>
  <si>
    <t>02:29:42</t>
  </si>
  <si>
    <t>01:02:48</t>
  </si>
  <si>
    <t>00:26:12</t>
  </si>
  <si>
    <t>00:18:32</t>
  </si>
  <si>
    <t>02:47:34</t>
  </si>
  <si>
    <t>01:38:42</t>
  </si>
  <si>
    <t>01:33:15</t>
  </si>
  <si>
    <t>00:34:09</t>
  </si>
  <si>
    <t>01:52:22</t>
  </si>
  <si>
    <t>01:50:50</t>
  </si>
  <si>
    <t>00:52:06</t>
  </si>
  <si>
    <t>02:07:10</t>
  </si>
  <si>
    <t>00:11:01</t>
  </si>
  <si>
    <t>00:12:56</t>
  </si>
  <si>
    <t>00:27:01</t>
  </si>
  <si>
    <t>00:19:10</t>
  </si>
  <si>
    <t>01:37:15</t>
  </si>
  <si>
    <t>01:56:36</t>
  </si>
  <si>
    <t>02:18:19</t>
  </si>
  <si>
    <t>01:25:49</t>
  </si>
  <si>
    <t>01:07:23</t>
  </si>
  <si>
    <t>02:06:03</t>
  </si>
  <si>
    <t>01:20:39</t>
  </si>
  <si>
    <t>00:22:20</t>
  </si>
  <si>
    <t>01:07:39</t>
  </si>
  <si>
    <t>02:30:12</t>
  </si>
  <si>
    <t>01:47:51</t>
  </si>
  <si>
    <t>01:22:33</t>
  </si>
  <si>
    <t>00:50:53</t>
  </si>
  <si>
    <t>01:26:56</t>
  </si>
  <si>
    <t>01:05:17</t>
  </si>
  <si>
    <t>01:42:09</t>
  </si>
  <si>
    <t>00:32:21</t>
  </si>
  <si>
    <t>01:16:44</t>
  </si>
  <si>
    <t>02:09:34</t>
  </si>
  <si>
    <t>00:42:20</t>
  </si>
  <si>
    <t>00:31:30</t>
  </si>
  <si>
    <t>00:46:20</t>
  </si>
  <si>
    <t>00:49:22</t>
  </si>
  <si>
    <t>02:13:06</t>
  </si>
  <si>
    <t>01:02:52</t>
  </si>
  <si>
    <t>02:02:18</t>
  </si>
  <si>
    <t>00:34:26</t>
  </si>
  <si>
    <t>00:32:23</t>
  </si>
  <si>
    <t>00:35:25</t>
  </si>
  <si>
    <t>02:32:41</t>
  </si>
  <si>
    <t>00:52:23</t>
  </si>
  <si>
    <t>00:10:59</t>
  </si>
  <si>
    <t>01:03:22</t>
  </si>
  <si>
    <t>00:25:17</t>
  </si>
  <si>
    <t>01:15:57</t>
  </si>
  <si>
    <t>02:39:46</t>
  </si>
  <si>
    <t>01:50:28</t>
  </si>
  <si>
    <t>00:35:39</t>
  </si>
  <si>
    <t>00:09:53</t>
  </si>
  <si>
    <t>00:07:30</t>
  </si>
  <si>
    <t>01:53:10</t>
  </si>
  <si>
    <t>01:59:57</t>
  </si>
  <si>
    <t>00:56:58</t>
  </si>
  <si>
    <t>00:34:49</t>
  </si>
  <si>
    <t>00:10:27</t>
  </si>
  <si>
    <t>00:31:37</t>
  </si>
  <si>
    <t>01:00:35</t>
  </si>
  <si>
    <t>00:19:00</t>
  </si>
  <si>
    <t>00:13:33</t>
  </si>
  <si>
    <t>00:39:28</t>
  </si>
  <si>
    <t>00:34:39</t>
  </si>
  <si>
    <t>00:46:23</t>
  </si>
  <si>
    <t>02:17:28</t>
  </si>
  <si>
    <t>00:30:40</t>
  </si>
  <si>
    <t>00:33:29</t>
  </si>
  <si>
    <t>00:48:25</t>
  </si>
  <si>
    <t>01:29:26</t>
  </si>
  <si>
    <t>00:57:27</t>
  </si>
  <si>
    <t>00:14:12</t>
  </si>
  <si>
    <t>02:27:42</t>
  </si>
  <si>
    <t>01:15:28</t>
  </si>
  <si>
    <t>01:39:05</t>
  </si>
  <si>
    <t>01:02:36</t>
  </si>
  <si>
    <t>02:09:04</t>
  </si>
  <si>
    <t>00:47:14</t>
  </si>
  <si>
    <t>04:15:56</t>
  </si>
  <si>
    <t>00:11:26</t>
  </si>
  <si>
    <t>00:38:13</t>
  </si>
  <si>
    <t>01:18:11</t>
  </si>
  <si>
    <t>00:21:32</t>
  </si>
  <si>
    <t>01:19:07</t>
  </si>
  <si>
    <t>00:43:55</t>
  </si>
  <si>
    <t>02:37:01</t>
  </si>
  <si>
    <t>00:16:19</t>
  </si>
  <si>
    <t>03:09:55</t>
  </si>
  <si>
    <t>00:42:34</t>
  </si>
  <si>
    <t>01:58:08</t>
  </si>
  <si>
    <t>00:47:47</t>
  </si>
  <si>
    <t>01:34:57</t>
  </si>
  <si>
    <t>02:26:14</t>
  </si>
  <si>
    <t>01:53:22</t>
  </si>
  <si>
    <t>03:02:08</t>
  </si>
  <si>
    <t>00:53:50</t>
  </si>
  <si>
    <t>01:36:24</t>
  </si>
  <si>
    <t>00:32:33</t>
  </si>
  <si>
    <t>00:06:34</t>
  </si>
  <si>
    <t>00:48:24</t>
  </si>
  <si>
    <t>02:06:18</t>
  </si>
  <si>
    <t>01:39:32</t>
  </si>
  <si>
    <t>00:16:12</t>
  </si>
  <si>
    <t>01:28:18</t>
  </si>
  <si>
    <t>01:27:27</t>
  </si>
  <si>
    <t>00:35:35</t>
  </si>
  <si>
    <t>00:07:35</t>
  </si>
  <si>
    <t>00:17:08</t>
  </si>
  <si>
    <t>02:28:09</t>
  </si>
  <si>
    <t>01:09:23</t>
  </si>
  <si>
    <t>01:49:28</t>
  </si>
  <si>
    <t>01:42:24</t>
  </si>
  <si>
    <t>00:37:21</t>
  </si>
  <si>
    <t>00:11:03</t>
  </si>
  <si>
    <t>00:58:24</t>
  </si>
  <si>
    <t>01:42:53</t>
  </si>
  <si>
    <t>00:31:51</t>
  </si>
  <si>
    <t>01:25:21</t>
  </si>
  <si>
    <t>03:18:26</t>
  </si>
  <si>
    <t>00:10:53</t>
  </si>
  <si>
    <t>01:13:29</t>
  </si>
  <si>
    <t>02:04:38</t>
  </si>
  <si>
    <t>01:23:25</t>
  </si>
  <si>
    <t>01:43:55</t>
  </si>
  <si>
    <t>00:19:54</t>
  </si>
  <si>
    <t>00:15:31</t>
  </si>
  <si>
    <t>00:50:26</t>
  </si>
  <si>
    <t>00:47:27</t>
  </si>
  <si>
    <t>02:23:08</t>
  </si>
  <si>
    <t>01:45:35</t>
  </si>
  <si>
    <t>01:27:38</t>
  </si>
  <si>
    <t>01:02:47</t>
  </si>
  <si>
    <t>02:14:24</t>
  </si>
  <si>
    <t>00:48:43</t>
  </si>
  <si>
    <t>01:03:48</t>
  </si>
  <si>
    <t>00:17:17</t>
  </si>
  <si>
    <t>00:17:01</t>
  </si>
  <si>
    <t>03:34:30</t>
  </si>
  <si>
    <t>01:19:54</t>
  </si>
  <si>
    <t>01:56:54</t>
  </si>
  <si>
    <t>00:11:42</t>
  </si>
  <si>
    <t>02:03:23</t>
  </si>
  <si>
    <t>03:23:16</t>
  </si>
  <si>
    <t>00:33:40</t>
  </si>
  <si>
    <t>00:07:50</t>
  </si>
  <si>
    <t>00:59:20</t>
  </si>
  <si>
    <t>01:23:03</t>
  </si>
  <si>
    <t>00:48:20</t>
  </si>
  <si>
    <t>01:03:11</t>
  </si>
  <si>
    <t>02:24:51</t>
  </si>
  <si>
    <t>02:09:06</t>
  </si>
  <si>
    <t>00:43:09</t>
  </si>
  <si>
    <t>01:19:26</t>
  </si>
  <si>
    <t>00:39:40</t>
  </si>
  <si>
    <t>00:28:30</t>
  </si>
  <si>
    <t>00:59:32</t>
  </si>
  <si>
    <t>00:14:28</t>
  </si>
  <si>
    <t>00:34:42</t>
  </si>
  <si>
    <t>01:41:14</t>
  </si>
  <si>
    <t>02:01:14</t>
  </si>
  <si>
    <t>03:31:55</t>
  </si>
  <si>
    <t>01:59:43</t>
  </si>
  <si>
    <t>00:59:26</t>
  </si>
  <si>
    <t>00:10:31</t>
  </si>
  <si>
    <t>01:05:27</t>
  </si>
  <si>
    <t>00:46:56</t>
  </si>
  <si>
    <t>00:47:46</t>
  </si>
  <si>
    <t>00:14:24</t>
  </si>
  <si>
    <t>00:21:29</t>
  </si>
  <si>
    <t>00:32:59</t>
  </si>
  <si>
    <t>01:29:28</t>
  </si>
  <si>
    <t>01:43:53</t>
  </si>
  <si>
    <t>02:16:25</t>
  </si>
  <si>
    <t>03:08:46</t>
  </si>
  <si>
    <t>00:18:14</t>
  </si>
  <si>
    <t>01:00:45</t>
  </si>
  <si>
    <t>02:08:23</t>
  </si>
  <si>
    <t>02:43:48</t>
  </si>
  <si>
    <t>00:56:06</t>
  </si>
  <si>
    <t>00:28:17</t>
  </si>
  <si>
    <t>01:53:42</t>
  </si>
  <si>
    <t>01:43:50</t>
  </si>
  <si>
    <t>00:24:07</t>
  </si>
  <si>
    <t>00:34:48</t>
  </si>
  <si>
    <t>02:12:50</t>
  </si>
  <si>
    <t>02:03:32</t>
  </si>
  <si>
    <t>01:22:34</t>
  </si>
  <si>
    <t>01:19:49</t>
  </si>
  <si>
    <t>02:29:43</t>
  </si>
  <si>
    <t>01:32:59</t>
  </si>
  <si>
    <t>02:05:25</t>
  </si>
  <si>
    <t>00:44:44</t>
  </si>
  <si>
    <t>01:30:50</t>
  </si>
  <si>
    <t>01:34:40</t>
  </si>
  <si>
    <t>01:39:59</t>
  </si>
  <si>
    <t>02:35:41</t>
  </si>
  <si>
    <t>01:50:04</t>
  </si>
  <si>
    <t>00:34:28</t>
  </si>
  <si>
    <t>00:15:04</t>
  </si>
  <si>
    <t>02:27:09</t>
  </si>
  <si>
    <t>00:48:59</t>
  </si>
  <si>
    <t>01:27:31</t>
  </si>
  <si>
    <t>01:08:18</t>
  </si>
  <si>
    <t>00:38:09</t>
  </si>
  <si>
    <t>01:51:08</t>
  </si>
  <si>
    <t>01:31:40</t>
  </si>
  <si>
    <t>02:57:54</t>
  </si>
  <si>
    <t>00:47:10</t>
  </si>
  <si>
    <t>00:47:17</t>
  </si>
  <si>
    <t>02:02:09</t>
  </si>
  <si>
    <t>02:20:42</t>
  </si>
  <si>
    <t>00:35:16</t>
  </si>
  <si>
    <t>02:27:45</t>
  </si>
  <si>
    <t>02:30:24</t>
  </si>
  <si>
    <t>00:57:35</t>
  </si>
  <si>
    <t>00:23:56</t>
  </si>
  <si>
    <t>00:51:16</t>
  </si>
  <si>
    <t>01:13:02</t>
  </si>
  <si>
    <t>00:34:05</t>
  </si>
  <si>
    <t>00:50:46</t>
  </si>
  <si>
    <t>00:33:50</t>
  </si>
  <si>
    <t>02:19:39</t>
  </si>
  <si>
    <t>01:16:25</t>
  </si>
  <si>
    <t>00:33:09</t>
  </si>
  <si>
    <t>00:55:20</t>
  </si>
  <si>
    <t>00:53:43</t>
  </si>
  <si>
    <t>00:35:12</t>
  </si>
  <si>
    <t>00:47:16</t>
  </si>
  <si>
    <t>01:05:35</t>
  </si>
  <si>
    <t>01:45:01</t>
  </si>
  <si>
    <t>00:33:01</t>
  </si>
  <si>
    <t>01:07:46</t>
  </si>
  <si>
    <t>00:03:52</t>
  </si>
  <si>
    <t>00:49:09</t>
  </si>
  <si>
    <t>00:40:43</t>
  </si>
  <si>
    <t>02:39:13</t>
  </si>
  <si>
    <t>01:00:29</t>
  </si>
  <si>
    <t>01:57:55</t>
  </si>
  <si>
    <t>01:48:46</t>
  </si>
  <si>
    <t>00:43:43</t>
  </si>
  <si>
    <t>02:49:34</t>
  </si>
  <si>
    <t>01:28:34</t>
  </si>
  <si>
    <t>02:22:12</t>
  </si>
  <si>
    <t>01:58:57</t>
  </si>
  <si>
    <t>02:28:36</t>
  </si>
  <si>
    <t>01:51:03</t>
  </si>
  <si>
    <t>00:18:10</t>
  </si>
  <si>
    <t>01:51:34</t>
  </si>
  <si>
    <t>02:51:29</t>
  </si>
  <si>
    <t>01:06:38</t>
  </si>
  <si>
    <t>00:16:26</t>
  </si>
  <si>
    <t>02:03:56</t>
  </si>
  <si>
    <t>02:21:18</t>
  </si>
  <si>
    <t>00:10:49</t>
  </si>
  <si>
    <t>00:36:46</t>
  </si>
  <si>
    <t>01:20:52</t>
  </si>
  <si>
    <t>01:31:41</t>
  </si>
  <si>
    <t>00:51:15</t>
  </si>
  <si>
    <t>00:36:24</t>
  </si>
  <si>
    <t>02:01:59</t>
  </si>
  <si>
    <t>01:24:15</t>
  </si>
  <si>
    <t>00:41:43</t>
  </si>
  <si>
    <t>00:59:04</t>
  </si>
  <si>
    <t>02:49:05</t>
  </si>
  <si>
    <t>00:16:32</t>
  </si>
  <si>
    <t>00:39:23</t>
  </si>
  <si>
    <t>00:15:05</t>
  </si>
  <si>
    <t>01:15:10</t>
  </si>
  <si>
    <t>01:16:26</t>
  </si>
  <si>
    <t>01:04:02</t>
  </si>
  <si>
    <t>01:10:48</t>
  </si>
  <si>
    <t>01:32:48</t>
  </si>
  <si>
    <t>02:45:44</t>
  </si>
  <si>
    <t>01:37:21</t>
  </si>
  <si>
    <t>02:47:50</t>
  </si>
  <si>
    <t>01:33:20</t>
  </si>
  <si>
    <t>02:03:46</t>
  </si>
  <si>
    <t>00:53:31</t>
  </si>
  <si>
    <t>03:11:09</t>
  </si>
  <si>
    <t>01:38:48</t>
  </si>
  <si>
    <t>00:56:46</t>
  </si>
  <si>
    <t>00:16:55</t>
  </si>
  <si>
    <t>02:58:32</t>
  </si>
  <si>
    <t>00:45:08</t>
  </si>
  <si>
    <t>01:49:54</t>
  </si>
  <si>
    <t>01:00:53</t>
  </si>
  <si>
    <t>00:59:47</t>
  </si>
  <si>
    <t>02:50:32</t>
  </si>
  <si>
    <t>00:21:23</t>
  </si>
  <si>
    <t>01:54:26</t>
  </si>
  <si>
    <t>02:12:41</t>
  </si>
  <si>
    <t>01:58:52</t>
  </si>
  <si>
    <t>00:26:16</t>
  </si>
  <si>
    <t>01:55:16</t>
  </si>
  <si>
    <t>01:06:31</t>
  </si>
  <si>
    <t>01:56:57</t>
  </si>
  <si>
    <t>01:47:42</t>
  </si>
  <si>
    <t>01:29:23</t>
  </si>
  <si>
    <t>01:30:55</t>
  </si>
  <si>
    <t>02:06:28</t>
  </si>
  <si>
    <t>02:38:58</t>
  </si>
  <si>
    <t>00:42:56</t>
  </si>
  <si>
    <t>01:12:42</t>
  </si>
  <si>
    <t>01:31:50</t>
  </si>
  <si>
    <t>02:28:50</t>
  </si>
  <si>
    <t>00:24:50</t>
  </si>
  <si>
    <t>02:17:24</t>
  </si>
  <si>
    <t>01:53:28</t>
  </si>
  <si>
    <t>01:19:28</t>
  </si>
  <si>
    <t>03:18:38</t>
  </si>
  <si>
    <t>00:39:59</t>
  </si>
  <si>
    <t>03:28:15</t>
  </si>
  <si>
    <t>01:32:10</t>
  </si>
  <si>
    <t>00:58:26</t>
  </si>
  <si>
    <t>01:33:44</t>
  </si>
  <si>
    <t>02:29:26</t>
  </si>
  <si>
    <t>01:51:49</t>
  </si>
  <si>
    <t>00:45:05</t>
  </si>
  <si>
    <t>01:48:37</t>
  </si>
  <si>
    <t>01:14:10</t>
  </si>
  <si>
    <t>00:51:22</t>
  </si>
  <si>
    <t>02:01:21</t>
  </si>
  <si>
    <t>02:10:50</t>
  </si>
  <si>
    <t>02:19:10</t>
  </si>
  <si>
    <t>02:30:42</t>
  </si>
  <si>
    <t>00:47:15</t>
  </si>
  <si>
    <t>03:26:01</t>
  </si>
  <si>
    <t>00:49:52</t>
  </si>
  <si>
    <t>03:16:12</t>
  </si>
  <si>
    <t>01:17:40</t>
  </si>
  <si>
    <t>02:12:20</t>
  </si>
  <si>
    <t>01:52:37</t>
  </si>
  <si>
    <t>00:57:14</t>
  </si>
  <si>
    <t>01:29:59</t>
  </si>
  <si>
    <t>01:57:14</t>
  </si>
  <si>
    <t>00:49:13</t>
  </si>
  <si>
    <t>01:07:12</t>
  </si>
  <si>
    <t>01:10:06</t>
  </si>
  <si>
    <t>01:21:14</t>
  </si>
  <si>
    <t>03:02:16</t>
  </si>
  <si>
    <t>01:26:27</t>
  </si>
  <si>
    <t>00:34:54</t>
  </si>
  <si>
    <t>02:22:22</t>
  </si>
  <si>
    <t>00:54:26</t>
  </si>
  <si>
    <t>01:00:25</t>
  </si>
  <si>
    <t>01:05:51</t>
  </si>
  <si>
    <t>00:12:10</t>
  </si>
  <si>
    <t>02:38:13</t>
  </si>
  <si>
    <t>01:09:30</t>
  </si>
  <si>
    <t>00:54:10</t>
  </si>
  <si>
    <t>02:15:07</t>
  </si>
  <si>
    <t>00:50:03</t>
  </si>
  <si>
    <t>00:36:09</t>
  </si>
  <si>
    <t>01:18:20</t>
  </si>
  <si>
    <t>01:19:19</t>
  </si>
  <si>
    <t>01:11:53</t>
  </si>
  <si>
    <t>01:28:04</t>
  </si>
  <si>
    <t>02:51:26</t>
  </si>
  <si>
    <t>01:37:59</t>
  </si>
  <si>
    <t>01:32:44</t>
  </si>
  <si>
    <t>01:27:17</t>
  </si>
  <si>
    <t>02:40:08</t>
  </si>
  <si>
    <t>01:09:06</t>
  </si>
  <si>
    <t>00:52:58</t>
  </si>
  <si>
    <t>02:08:39</t>
  </si>
  <si>
    <t>01:11:04</t>
  </si>
  <si>
    <t>02:06:29</t>
  </si>
  <si>
    <t>00:40:42</t>
  </si>
  <si>
    <t>02:16:29</t>
  </si>
  <si>
    <t>02:18:06</t>
  </si>
  <si>
    <t>01:31:00</t>
  </si>
  <si>
    <t>01:40:12</t>
  </si>
  <si>
    <t>04:09:09</t>
  </si>
  <si>
    <t>02:13:22</t>
  </si>
  <si>
    <t>01:07:57</t>
  </si>
  <si>
    <t>00:45:16</t>
  </si>
  <si>
    <t>01:45:47</t>
  </si>
  <si>
    <t>01:45:02</t>
  </si>
  <si>
    <t>01:04:14</t>
  </si>
  <si>
    <t>00:48:31</t>
  </si>
  <si>
    <t>02:41:05</t>
  </si>
  <si>
    <t>01:31:44</t>
  </si>
  <si>
    <t>01:45:12</t>
  </si>
  <si>
    <t>03:04:25</t>
  </si>
  <si>
    <t>01:21:22</t>
  </si>
  <si>
    <t>01:27:30</t>
  </si>
  <si>
    <t>00:56:22</t>
  </si>
  <si>
    <t>02:49:45</t>
  </si>
  <si>
    <t>00:46:28</t>
  </si>
  <si>
    <t>02:40:00</t>
  </si>
  <si>
    <t>02:26:38</t>
  </si>
  <si>
    <t>00:56:33</t>
  </si>
  <si>
    <t>02:43:40</t>
  </si>
  <si>
    <t>01:54:38</t>
  </si>
  <si>
    <t>00:33:59</t>
  </si>
  <si>
    <t>00:24:53</t>
  </si>
  <si>
    <t>01:08:23</t>
  </si>
  <si>
    <t>02:34:16</t>
  </si>
  <si>
    <t>02:42:36</t>
  </si>
  <si>
    <t>01:04:13</t>
  </si>
  <si>
    <t>00:56:31</t>
  </si>
  <si>
    <t>02:09:15</t>
  </si>
  <si>
    <t>01:46:29</t>
  </si>
  <si>
    <t>04:26:06</t>
  </si>
  <si>
    <t>00:50:02</t>
  </si>
  <si>
    <t>02:33:51</t>
  </si>
  <si>
    <t>01:34:23</t>
  </si>
  <si>
    <t>02:23:32</t>
  </si>
  <si>
    <t>01:34:07</t>
  </si>
  <si>
    <t>01:13:51</t>
  </si>
  <si>
    <t>02:50:09</t>
  </si>
  <si>
    <t>02:09:55</t>
  </si>
  <si>
    <t>00:52:59</t>
  </si>
  <si>
    <t>01:12:30</t>
  </si>
  <si>
    <t>01:41:41</t>
  </si>
  <si>
    <t>00:48:34</t>
  </si>
  <si>
    <t>02:05:18</t>
  </si>
  <si>
    <t>00:34:06</t>
  </si>
  <si>
    <t>01:29:03</t>
  </si>
  <si>
    <t>00:45:06</t>
  </si>
  <si>
    <t>01:13:31</t>
  </si>
  <si>
    <t>00:33:23</t>
  </si>
  <si>
    <t>01:56:49</t>
  </si>
  <si>
    <t>01:17:58</t>
  </si>
  <si>
    <t>01:28:54</t>
  </si>
  <si>
    <t>01:49:04</t>
  </si>
  <si>
    <t>00:23:22</t>
  </si>
  <si>
    <t>00:56:38</t>
  </si>
  <si>
    <t>02:26:51</t>
  </si>
  <si>
    <t>01:55:02</t>
  </si>
  <si>
    <t>03:22:10</t>
  </si>
  <si>
    <t>02:49:54</t>
  </si>
  <si>
    <t>02:09:48</t>
  </si>
  <si>
    <t>00:26:07</t>
  </si>
  <si>
    <t>02:46:05</t>
  </si>
  <si>
    <t>00:57:07</t>
  </si>
  <si>
    <t>00:27:40</t>
  </si>
  <si>
    <t>01:01:42</t>
  </si>
  <si>
    <t>01:17:48</t>
  </si>
  <si>
    <t>01:46:57</t>
  </si>
  <si>
    <t>01:14:23</t>
  </si>
  <si>
    <t>01:47:05</t>
  </si>
  <si>
    <t>01:18:39</t>
  </si>
  <si>
    <t>01:46:06</t>
  </si>
  <si>
    <t>00:55:56</t>
  </si>
  <si>
    <t>00:52:28</t>
  </si>
  <si>
    <t>02:30:03</t>
  </si>
  <si>
    <t>02:27:23</t>
  </si>
  <si>
    <t>01:47:50</t>
  </si>
  <si>
    <t>03:31:05</t>
  </si>
  <si>
    <t>00:58:46</t>
  </si>
  <si>
    <t>01:51:29</t>
  </si>
  <si>
    <t>01:56:39</t>
  </si>
  <si>
    <t>01:11:00</t>
  </si>
  <si>
    <t>04:40:14</t>
  </si>
  <si>
    <t>02:34:56</t>
  </si>
  <si>
    <t>02:00:23</t>
  </si>
  <si>
    <t>01:00:42</t>
  </si>
  <si>
    <t>02:18:08</t>
  </si>
  <si>
    <t>04:05:18</t>
  </si>
  <si>
    <t>01:51:40</t>
  </si>
  <si>
    <t>00:46:49</t>
  </si>
  <si>
    <t>02:28:43</t>
  </si>
  <si>
    <t>03:01:16</t>
  </si>
  <si>
    <t>00:23:16</t>
  </si>
  <si>
    <t>02:32:28</t>
  </si>
  <si>
    <t>01:34:45</t>
  </si>
  <si>
    <t>02:17:38</t>
  </si>
  <si>
    <t>01:00:37</t>
  </si>
  <si>
    <t>02:57:16</t>
  </si>
  <si>
    <t>01:49:50</t>
  </si>
  <si>
    <t>03:34:57</t>
  </si>
  <si>
    <t>01:17:39</t>
  </si>
  <si>
    <t>01:34:22</t>
  </si>
  <si>
    <t>02:24:05</t>
  </si>
  <si>
    <t>02:40:52</t>
  </si>
  <si>
    <t>00:56:10</t>
  </si>
  <si>
    <t>02:13:41</t>
  </si>
  <si>
    <t>02:59:11</t>
  </si>
  <si>
    <t>01:13:18</t>
  </si>
  <si>
    <t>02:05:52</t>
  </si>
  <si>
    <t>02:29:14</t>
  </si>
  <si>
    <t>00:49:48</t>
  </si>
  <si>
    <t>04:21:55</t>
  </si>
  <si>
    <t>02:08:09</t>
  </si>
  <si>
    <t>02:41:14</t>
  </si>
  <si>
    <t>02:03:44</t>
  </si>
  <si>
    <t>02:37:18</t>
  </si>
  <si>
    <t>02:49:38</t>
  </si>
  <si>
    <t>02:35:58</t>
  </si>
  <si>
    <t>02:47:39</t>
  </si>
  <si>
    <t>00:18:45</t>
  </si>
  <si>
    <t>03:53:57</t>
  </si>
  <si>
    <t>04:05:55</t>
  </si>
  <si>
    <t>01:32:29</t>
  </si>
  <si>
    <t>02:06:50</t>
  </si>
  <si>
    <t>02:09:25</t>
  </si>
  <si>
    <t>01:55:47</t>
  </si>
  <si>
    <t>02:00:38</t>
  </si>
  <si>
    <t>01:44:26</t>
  </si>
  <si>
    <t>02:42:54</t>
  </si>
  <si>
    <t>01:31:37</t>
  </si>
  <si>
    <t>01:31:04</t>
  </si>
  <si>
    <t>02:06:08</t>
  </si>
  <si>
    <t>02:10:47</t>
  </si>
  <si>
    <t>02:34:10</t>
  </si>
  <si>
    <t>02:10:03</t>
  </si>
  <si>
    <t>02:23:33</t>
  </si>
  <si>
    <t>01:31:16</t>
  </si>
  <si>
    <t>03:47:51</t>
  </si>
  <si>
    <t>01:14:36</t>
  </si>
  <si>
    <t>02:18:43</t>
  </si>
  <si>
    <t>02:47:19</t>
  </si>
  <si>
    <t>03:12:22</t>
  </si>
  <si>
    <t>02:34:41</t>
  </si>
  <si>
    <t>02:11:16</t>
  </si>
  <si>
    <t>02:17:49</t>
  </si>
  <si>
    <t>01:37:02</t>
  </si>
  <si>
    <t>03:26:45</t>
  </si>
  <si>
    <t>02:00:43</t>
  </si>
  <si>
    <t>02:16:35</t>
  </si>
  <si>
    <t>00:35:11</t>
  </si>
  <si>
    <t>01:21:09</t>
  </si>
  <si>
    <t>02:06:20</t>
  </si>
  <si>
    <t>00:40:26</t>
  </si>
  <si>
    <t>01:01:01</t>
  </si>
  <si>
    <t>01:31:23</t>
  </si>
  <si>
    <t>01:46:40</t>
  </si>
  <si>
    <t>03:50:44</t>
  </si>
  <si>
    <t>02:49:53</t>
  </si>
  <si>
    <t>02:23:19</t>
  </si>
  <si>
    <t>02:16:46</t>
  </si>
  <si>
    <t>01:21:18</t>
  </si>
  <si>
    <t>01:40:29</t>
  </si>
  <si>
    <t>02:11:10</t>
  </si>
  <si>
    <t>02:02:08</t>
  </si>
  <si>
    <t>02:58:27</t>
  </si>
  <si>
    <t>04:20:46</t>
  </si>
  <si>
    <t>02:22:37</t>
  </si>
  <si>
    <t>00:55:10</t>
  </si>
  <si>
    <t>01:52:40</t>
  </si>
  <si>
    <t>01:14:09</t>
  </si>
  <si>
    <t>01:04:36</t>
  </si>
  <si>
    <t>01:33:13</t>
  </si>
  <si>
    <t>04:01:59</t>
  </si>
  <si>
    <t>01:37:11</t>
  </si>
  <si>
    <t>01:51:32</t>
  </si>
  <si>
    <t>01:56:44</t>
  </si>
  <si>
    <t>03:16:01</t>
  </si>
  <si>
    <t>01:27:12</t>
  </si>
  <si>
    <t>01:48:49</t>
  </si>
  <si>
    <t>03:00:50</t>
  </si>
  <si>
    <t>01:58:16</t>
  </si>
  <si>
    <t>03:07:17</t>
  </si>
  <si>
    <t>03:29:37</t>
  </si>
  <si>
    <t>01:41:01</t>
  </si>
  <si>
    <t>02:45:42</t>
  </si>
  <si>
    <t>03:31:38</t>
  </si>
  <si>
    <t>02:03:06</t>
  </si>
  <si>
    <t>01:21:17</t>
  </si>
  <si>
    <t>01:50:46</t>
  </si>
  <si>
    <t>02:05:02</t>
  </si>
  <si>
    <t>02:36:40</t>
  </si>
  <si>
    <t>um581941</t>
  </si>
  <si>
    <t>um581942</t>
  </si>
  <si>
    <t>um581943</t>
  </si>
  <si>
    <t>um581944</t>
  </si>
  <si>
    <t>um581945</t>
  </si>
  <si>
    <t>um581946</t>
  </si>
  <si>
    <t>um581947</t>
  </si>
  <si>
    <t>um581948</t>
  </si>
  <si>
    <t>um581949</t>
  </si>
  <si>
    <t>um581950</t>
  </si>
  <si>
    <t>um581951</t>
  </si>
  <si>
    <t>um581952</t>
  </si>
  <si>
    <t>um581953</t>
  </si>
  <si>
    <t>um581954</t>
  </si>
  <si>
    <t>um581955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</si>
</sst>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2C0A]dd/mm/yyyy"/>
  </numFmts>
  <fonts count="11" x14ac:knownFonts="1">
    <font>
      <sz val="11"/>
      <color theme="1"/>
      <name val="Calibri"/>
      <family val="2"/>
      <scheme val="minor"/>
    </font>
    <font>
      <b/>
      <sz val="7"/>
      <color rgb="FFFFFFFF"/>
      <name val="Tahoma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b/>
      <sz val="11"/>
      <color indexed="12"/>
      <name val="Courier New"/>
      <family val="3"/>
    </font>
    <font>
      <b/>
      <sz val="11"/>
      <color indexed="12"/>
      <name val="Courier New"/>
      <family val="3"/>
    </font>
    <font>
      <sz val="11"/>
      <color indexed="8"/>
      <name val="Calibri"/>
      <family val="2"/>
      <scheme val="minor"/>
    </font>
    <font>
      <b/>
      <sz val="11"/>
      <color indexed="12"/>
      <name val="Courier New"/>
      <family val="3"/>
    </font>
    <font>
      <b/>
      <sz val="11"/>
      <color indexed="12"/>
      <name val="Courier New"/>
      <family val="3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99"/>
        <bgColor rgb="FF000099"/>
      </patternFill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7030A0"/>
        <bgColor rgb="FF000099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rgb="FF9999FF"/>
      </patternFill>
    </fill>
    <fill>
      <patternFill patternType="solid">
        <fgColor theme="9" tint="0.59999389629810485"/>
        <bgColor rgb="FFCCCCFF"/>
      </patternFill>
    </fill>
    <fill>
      <patternFill patternType="solid">
        <fgColor theme="9" tint="0.59999389629810485"/>
        <bgColor rgb="FFFFFFFF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FFFFFF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999FF"/>
      </bottom>
      <diagonal/>
    </border>
    <border>
      <left style="thick">
        <color rgb="FFFFFFFF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/>
      <top style="thin">
        <color rgb="FF000000"/>
      </top>
      <bottom/>
      <diagonal/>
    </border>
    <border>
      <left style="thick">
        <color rgb="FFFFFFFF"/>
      </left>
      <right/>
      <top style="thin">
        <color rgb="FF000000"/>
      </top>
      <bottom/>
      <diagonal/>
    </border>
    <border>
      <left/>
      <right/>
      <top style="thin">
        <color rgb="FF6666CC"/>
      </top>
      <bottom/>
      <diagonal/>
    </border>
    <border>
      <left style="thin">
        <color theme="0"/>
      </left>
      <right/>
      <top style="thin">
        <color rgb="FF9999FF"/>
      </top>
      <bottom/>
      <diagonal/>
    </border>
    <border>
      <left style="thick">
        <color rgb="FFFFFFFF"/>
      </left>
      <right/>
      <top style="thin">
        <color rgb="FF9999FF"/>
      </top>
      <bottom/>
      <diagonal/>
    </border>
    <border>
      <left style="thin">
        <color theme="0"/>
      </left>
      <right/>
      <top style="thin">
        <color rgb="FF6666CC"/>
      </top>
      <bottom/>
      <diagonal/>
    </border>
    <border>
      <left style="thick">
        <color rgb="FFFFFFFF"/>
      </left>
      <right/>
      <top style="thin">
        <color rgb="FF6666CC"/>
      </top>
      <bottom/>
      <diagonal/>
    </border>
    <border>
      <left style="thin">
        <color theme="0"/>
      </left>
      <right/>
      <top/>
      <bottom/>
      <diagonal/>
    </border>
  </borders>
  <cellStyleXfs count="4">
    <xf numFmtId="0" fontId="0" fillId="0" borderId="0"/>
    <xf numFmtId="0" fontId="6" fillId="0" borderId="0"/>
    <xf numFmtId="0" fontId="9" fillId="0" borderId="0"/>
    <xf numFmtId="0" fontId="1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left" vertical="top" wrapText="1" readingOrder="1"/>
    </xf>
    <xf numFmtId="0" fontId="1" fillId="2" borderId="1" xfId="0" applyFont="1" applyFill="1" applyBorder="1" applyAlignment="1">
      <alignment horizontal="center" vertical="top" wrapText="1" readingOrder="1"/>
    </xf>
    <xf numFmtId="0" fontId="1" fillId="2" borderId="2" xfId="0" applyFont="1" applyFill="1" applyBorder="1" applyAlignment="1">
      <alignment horizontal="center" vertical="top" wrapText="1" readingOrder="1"/>
    </xf>
    <xf numFmtId="46" fontId="0" fillId="0" borderId="0" xfId="0" applyNumberFormat="1"/>
    <xf numFmtId="0" fontId="0" fillId="6" borderId="0" xfId="0" applyFill="1"/>
    <xf numFmtId="14" fontId="0" fillId="6" borderId="0" xfId="0" applyNumberFormat="1" applyFill="1"/>
    <xf numFmtId="0" fontId="2" fillId="7" borderId="3" xfId="0" applyFont="1" applyFill="1" applyBorder="1" applyAlignment="1">
      <alignment horizontal="left" vertical="top" wrapText="1" readingOrder="1"/>
    </xf>
    <xf numFmtId="0" fontId="5" fillId="0" borderId="0" xfId="0" applyFont="1" applyAlignment="1">
      <alignment horizontal="center"/>
    </xf>
    <xf numFmtId="14" fontId="0" fillId="0" borderId="0" xfId="0" applyNumberFormat="1"/>
    <xf numFmtId="0" fontId="1" fillId="8" borderId="1" xfId="0" applyFont="1" applyFill="1" applyBorder="1" applyAlignment="1">
      <alignment horizontal="center" vertical="top" wrapText="1" readingOrder="1"/>
    </xf>
    <xf numFmtId="0" fontId="4" fillId="6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46" fontId="0" fillId="9" borderId="0" xfId="0" applyNumberFormat="1" applyFill="1"/>
    <xf numFmtId="0" fontId="0" fillId="9" borderId="0" xfId="0" applyFill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6" borderId="0" xfId="0" applyFont="1" applyFill="1" applyAlignment="1">
      <alignment horizontal="center"/>
    </xf>
    <xf numFmtId="164" fontId="2" fillId="3" borderId="5" xfId="0" applyNumberFormat="1" applyFont="1" applyFill="1" applyBorder="1" applyAlignment="1">
      <alignment horizontal="left" vertical="top" wrapText="1" readingOrder="1"/>
    </xf>
    <xf numFmtId="0" fontId="2" fillId="4" borderId="6" xfId="0" applyFont="1" applyFill="1" applyBorder="1" applyAlignment="1">
      <alignment horizontal="left" vertical="top" wrapText="1" readingOrder="1"/>
    </xf>
    <xf numFmtId="164" fontId="2" fillId="3" borderId="8" xfId="0" applyNumberFormat="1" applyFont="1" applyFill="1" applyBorder="1" applyAlignment="1">
      <alignment horizontal="left" vertical="top" wrapText="1" readingOrder="1"/>
    </xf>
    <xf numFmtId="0" fontId="2" fillId="4" borderId="9" xfId="0" applyFont="1" applyFill="1" applyBorder="1" applyAlignment="1">
      <alignment horizontal="left" vertical="top" wrapText="1" readingOrder="1"/>
    </xf>
    <xf numFmtId="0" fontId="2" fillId="4" borderId="9" xfId="0" applyFont="1" applyFill="1" applyBorder="1" applyAlignment="1">
      <alignment horizontal="center" vertical="top" wrapText="1" readingOrder="1"/>
    </xf>
    <xf numFmtId="0" fontId="2" fillId="4" borderId="10" xfId="0" applyFont="1" applyFill="1" applyBorder="1" applyAlignment="1">
      <alignment horizontal="center" vertical="top" wrapText="1" readingOrder="1"/>
    </xf>
    <xf numFmtId="0" fontId="2" fillId="5" borderId="9" xfId="0" applyFont="1" applyFill="1" applyBorder="1" applyAlignment="1">
      <alignment horizontal="center" vertical="top" wrapText="1" readingOrder="1"/>
    </xf>
    <xf numFmtId="0" fontId="2" fillId="5" borderId="10" xfId="0" applyFont="1" applyFill="1" applyBorder="1" applyAlignment="1">
      <alignment horizontal="center" vertical="top" wrapText="1" readingOrder="1"/>
    </xf>
    <xf numFmtId="0" fontId="2" fillId="4" borderId="11" xfId="0" applyFont="1" applyFill="1" applyBorder="1" applyAlignment="1">
      <alignment horizontal="left" vertical="top" wrapText="1" readingOrder="1"/>
    </xf>
    <xf numFmtId="0" fontId="2" fillId="5" borderId="11" xfId="0" applyFont="1" applyFill="1" applyBorder="1" applyAlignment="1">
      <alignment horizontal="center" vertical="top" wrapText="1" readingOrder="1"/>
    </xf>
    <xf numFmtId="0" fontId="2" fillId="5" borderId="12" xfId="0" applyFont="1" applyFill="1" applyBorder="1" applyAlignment="1">
      <alignment horizontal="center" vertical="top" wrapText="1" readingOrder="1"/>
    </xf>
    <xf numFmtId="0" fontId="2" fillId="4" borderId="11" xfId="0" applyFont="1" applyFill="1" applyBorder="1" applyAlignment="1">
      <alignment horizontal="center" vertical="top" wrapText="1" readingOrder="1"/>
    </xf>
    <xf numFmtId="0" fontId="2" fillId="4" borderId="12" xfId="0" applyFont="1" applyFill="1" applyBorder="1" applyAlignment="1">
      <alignment horizontal="center" vertical="top" wrapText="1" readingOrder="1"/>
    </xf>
    <xf numFmtId="164" fontId="2" fillId="10" borderId="8" xfId="0" applyNumberFormat="1" applyFont="1" applyFill="1" applyBorder="1" applyAlignment="1">
      <alignment horizontal="left" vertical="top" wrapText="1" readingOrder="1"/>
    </xf>
    <xf numFmtId="0" fontId="2" fillId="11" borderId="9" xfId="0" applyFont="1" applyFill="1" applyBorder="1" applyAlignment="1">
      <alignment horizontal="left" vertical="top" wrapText="1" readingOrder="1"/>
    </xf>
    <xf numFmtId="0" fontId="2" fillId="12" borderId="9" xfId="0" applyFont="1" applyFill="1" applyBorder="1" applyAlignment="1">
      <alignment horizontal="center" vertical="top" wrapText="1" readingOrder="1"/>
    </xf>
    <xf numFmtId="0" fontId="2" fillId="12" borderId="10" xfId="0" applyFont="1" applyFill="1" applyBorder="1" applyAlignment="1">
      <alignment horizontal="center" vertical="top" wrapText="1" readingOrder="1"/>
    </xf>
    <xf numFmtId="0" fontId="1" fillId="2" borderId="0" xfId="0" applyFont="1" applyFill="1" applyAlignment="1">
      <alignment horizontal="left" vertical="top" wrapText="1" readingOrder="1"/>
    </xf>
    <xf numFmtId="0" fontId="1" fillId="2" borderId="13" xfId="0" applyFont="1" applyFill="1" applyBorder="1" applyAlignment="1">
      <alignment horizontal="left" vertical="top" wrapText="1" readingOrder="1"/>
    </xf>
    <xf numFmtId="0" fontId="1" fillId="2" borderId="13" xfId="0" applyFont="1" applyFill="1" applyBorder="1" applyAlignment="1">
      <alignment horizontal="center" vertical="top" wrapText="1" readingOrder="1"/>
    </xf>
    <xf numFmtId="0" fontId="1" fillId="2" borderId="4" xfId="0" applyFont="1" applyFill="1" applyBorder="1" applyAlignment="1">
      <alignment horizontal="center" vertical="top" wrapText="1" readingOrder="1"/>
    </xf>
    <xf numFmtId="21" fontId="2" fillId="5" borderId="6" xfId="0" applyNumberFormat="1" applyFont="1" applyFill="1" applyBorder="1" applyAlignment="1">
      <alignment horizontal="center" vertical="top" wrapText="1" readingOrder="1"/>
    </xf>
    <xf numFmtId="0" fontId="2" fillId="5" borderId="6" xfId="0" applyFont="1" applyFill="1" applyBorder="1" applyAlignment="1">
      <alignment horizontal="center" vertical="top" wrapText="1" readingOrder="1"/>
    </xf>
    <xf numFmtId="0" fontId="2" fillId="5" borderId="7" xfId="0" applyFont="1" applyFill="1" applyBorder="1" applyAlignment="1">
      <alignment horizontal="center" vertical="top" wrapText="1" readingOrder="1"/>
    </xf>
  </cellXfs>
  <cellStyles count="4">
    <cellStyle name="Normal" xfId="0" builtinId="0"/>
    <cellStyle name="Normal 1039" xfId="1" xr:uid="{BA44A798-6BB5-4A77-B8BF-86A10DC231A0}"/>
    <cellStyle name="Normal 1045" xfId="2" xr:uid="{9C9AD73F-816E-4C7B-8791-02687AAE3CA5}"/>
    <cellStyle name="Normal 2" xfId="3" xr:uid="{209E8105-3689-4265-9196-4B24696526F7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theme="0"/>
        </left>
        <right/>
        <top style="thin">
          <color rgb="FF66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theme="0"/>
        </left>
        <right/>
        <top style="thin">
          <color rgb="FF66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theme="0"/>
        </left>
        <right/>
        <top style="thin">
          <color rgb="FF66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theme="0"/>
        </left>
        <right/>
        <top style="thin">
          <color rgb="FF66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theme="0"/>
        </left>
        <right/>
        <top style="thin">
          <color rgb="FF66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theme="0"/>
        </left>
        <right/>
        <top style="thin">
          <color rgb="FF66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1"/>
      <border diagonalUp="0" diagonalDown="0">
        <left style="thick">
          <color rgb="FFFFFFFF"/>
        </left>
        <right/>
        <top style="thin">
          <color rgb="FF66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theme="0"/>
        </left>
        <right/>
        <top style="thin">
          <color rgb="FF66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theme="0"/>
        </left>
        <right/>
        <top style="thin">
          <color rgb="FF66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theme="0"/>
        </left>
        <right/>
        <top style="thin">
          <color rgb="FF66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theme="0"/>
        </left>
        <right/>
        <top style="thin">
          <color rgb="FF66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theme="0"/>
        </left>
        <right/>
        <top style="thin">
          <color rgb="FF66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theme="0"/>
        </left>
        <right/>
        <top style="thin">
          <color rgb="FF66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theme="0"/>
        </left>
        <right/>
        <top style="thin">
          <color rgb="FF66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1"/>
      <border diagonalUp="0" diagonalDown="0">
        <left style="thin">
          <color theme="0"/>
        </left>
        <right/>
        <top style="thin">
          <color rgb="FF66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CCCCFF"/>
          <bgColor rgb="FFCCCCFF"/>
        </patternFill>
      </fill>
      <alignment horizontal="left" vertical="top" textRotation="0" wrapText="1" indent="0" justifyLastLine="0" shrinkToFit="0" readingOrder="1"/>
      <border diagonalUp="0" diagonalDown="0">
        <left style="thin">
          <color theme="0"/>
        </left>
        <right/>
        <top style="thin">
          <color rgb="FF6666CC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numFmt numFmtId="164" formatCode="[$-12C0A]dd/mm/yyyy"/>
      <fill>
        <patternFill patternType="solid">
          <fgColor rgb="FF9999FF"/>
          <bgColor rgb="FF9999FF"/>
        </patternFill>
      </fill>
      <alignment horizontal="left" vertical="top" textRotation="0" wrapText="1" indent="0" justifyLastLine="0" shrinkToFit="0" readingOrder="1"/>
      <border diagonalUp="0" diagonalDown="0">
        <left/>
        <right/>
        <top style="thin">
          <color rgb="FF6666CC"/>
        </top>
        <bottom/>
        <vertical/>
        <horizontal/>
      </border>
    </dxf>
    <dxf>
      <border outline="0">
        <top style="thin">
          <color rgb="FF000000"/>
        </top>
        <bottom style="thin">
          <color rgb="FF6666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Tahoma"/>
        <family val="2"/>
        <scheme val="none"/>
      </font>
      <fill>
        <patternFill patternType="solid">
          <fgColor rgb="FF000099"/>
          <bgColor rgb="FF000099"/>
        </patternFill>
      </fill>
      <alignment horizontal="center" vertical="top" textRotation="0" wrapText="1" indent="0" justifyLastLine="0" shrinkToFit="0" readingOrder="1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1" defaultTableStyle="TableStyleMedium2" defaultPivotStyle="PivotStyleLight16">
    <tableStyle name="Invisible" pivot="0" table="0" count="0" xr9:uid="{F1FC1907-52DE-4DBE-AC49-54CEEA337B9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E1C647-7B02-4A6A-8414-F175C37F9A28}" name="Tabla3" displayName="Tabla3" ref="A1:Q263" totalsRowShown="0" headerRowDxfId="21" dataDxfId="20" tableBorderDxfId="19">
  <tableColumns count="17">
    <tableColumn id="1" xr3:uid="{5D5B9FDC-E128-4ADF-AE99-AC13FAC23D54}" name="FECHA" dataDxfId="18"/>
    <tableColumn id="2" xr3:uid="{EDD8606A-C4C9-483D-97A9-120B6F3E9081}" name="LOGIN ID" dataDxfId="17"/>
    <tableColumn id="4" xr3:uid="{8E195D58-EB66-4ED4-9B31-0B4392BB015A}" name="AVAIL" dataDxfId="16"/>
    <tableColumn id="5" xr3:uid="{17E2CB26-CCB6-4AB7-9A55-DFF9ADEA65DF}" name="PREVIEW" dataDxfId="15"/>
    <tableColumn id="6" xr3:uid="{AAF01EAA-4D33-41E2-9AD6-5B60D5232F1A}" name="DIAL" dataDxfId="14"/>
    <tableColumn id="7" xr3:uid="{3B196604-0B89-493D-9D43-AEDCB11BD989}" name="RING" dataDxfId="13"/>
    <tableColumn id="8" xr3:uid="{BDEBB7C2-036C-496B-AA4D-3159EA867DF4}" name="CONNECT" dataDxfId="12"/>
    <tableColumn id="9" xr3:uid="{B04DA558-E0ED-4183-A216-13D55B35E04A}" name="HOLD" dataDxfId="11"/>
    <tableColumn id="10" xr3:uid="{903927E8-D91F-4E9E-AC18-BBB2115C7D1F}" name="ACW" dataDxfId="10"/>
    <tableColumn id="11" xr3:uid="{B74A7D37-E82D-4871-B088-7F273EC42FF1}" name="NOT READY" dataDxfId="9"/>
    <tableColumn id="13" xr3:uid="{A1B7DF0C-9CC0-4950-9078-575F2C4D5A5C}" name="BREAK" dataDxfId="8"/>
    <tableColumn id="14" xr3:uid="{3F9A82D6-B5F7-447D-9F68-09FF9D464B97}" name="COACHING" dataDxfId="7"/>
    <tableColumn id="15" xr3:uid="{4A6DA457-4C1E-4316-82BD-68B25EA7265F}" name="ADMINISTRATIVO" dataDxfId="6"/>
    <tableColumn id="16" xr3:uid="{15422536-0FD5-443E-9D30-BD51B747E56A}" name="BAÑO" dataDxfId="5"/>
    <tableColumn id="17" xr3:uid="{669FEE1C-ABBA-4840-B21A-E723073BCEDE}" name="LLAMADA_MANUAL" dataDxfId="4"/>
    <tableColumn id="18" xr3:uid="{BF4A3840-F2D2-4CA4-A3E5-C8FDD4635E79}" name="ATENDIDAS" dataDxfId="3"/>
    <tableColumn id="19" xr3:uid="{E04FF305-E202-4274-89B1-B039D78F14D0}" name="NO ATENDIDAS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3"/>
  <sheetViews>
    <sheetView showGridLines="0" tabSelected="1" zoomScale="85" zoomScaleNormal="85" workbookViewId="0">
      <pane ySplit="1" topLeftCell="A2" activePane="bottomLeft" state="frozen"/>
      <selection pane="bottomLeft" activeCell="D4" sqref="A4:Q4"/>
    </sheetView>
  </sheetViews>
  <sheetFormatPr baseColWidth="10" defaultColWidth="8.88671875" defaultRowHeight="14.4" x14ac:dyDescent="0.3"/>
  <cols>
    <col min="1" max="1" width="11" bestFit="1" customWidth="1"/>
    <col min="2" max="2" width="10.33203125" bestFit="1" customWidth="1"/>
    <col min="5" max="5" width="9.6640625" customWidth="1"/>
    <col min="8" max="8" width="10.21875" customWidth="1"/>
    <col min="11" max="11" width="11.6640625" customWidth="1"/>
    <col min="13" max="13" width="11" customWidth="1"/>
    <col min="14" max="14" width="15.6640625" customWidth="1"/>
    <col min="15" max="15" width="8.44140625" bestFit="1" customWidth="1"/>
    <col min="16" max="16" width="17.33203125" customWidth="1"/>
    <col min="17" max="17" width="11.5546875" customWidth="1"/>
    <col min="18" max="18" width="22.44140625" customWidth="1"/>
  </cols>
  <sheetData>
    <row r="1" spans="1:17" ht="18" x14ac:dyDescent="0.3">
      <c r="A1" s="35" t="s">
        <v>0</v>
      </c>
      <c r="B1" s="36" t="s">
        <v>1</v>
      </c>
      <c r="C1" s="37" t="s">
        <v>5</v>
      </c>
      <c r="D1" s="37" t="s">
        <v>6</v>
      </c>
      <c r="E1" s="37" t="s">
        <v>7</v>
      </c>
      <c r="F1" s="37" t="s">
        <v>8</v>
      </c>
      <c r="G1" s="37" t="s">
        <v>9</v>
      </c>
      <c r="H1" s="37" t="s">
        <v>10</v>
      </c>
      <c r="I1" s="37" t="s">
        <v>11</v>
      </c>
      <c r="J1" s="37" t="s">
        <v>12</v>
      </c>
      <c r="K1" s="38" t="s">
        <v>14</v>
      </c>
      <c r="L1" s="37" t="s">
        <v>15</v>
      </c>
      <c r="M1" s="37" t="s">
        <v>16</v>
      </c>
      <c r="N1" s="37" t="s">
        <v>17</v>
      </c>
      <c r="O1" s="37" t="s">
        <v>18</v>
      </c>
      <c r="P1" s="37" t="s">
        <v>19</v>
      </c>
      <c r="Q1" s="37" t="s">
        <v>20</v>
      </c>
    </row>
    <row r="2" spans="1:17" x14ac:dyDescent="0.3">
      <c r="A2" s="18">
        <v>45398</v>
      </c>
      <c r="B2" s="19" t="s">
        <v>1680</v>
      </c>
      <c r="C2" s="40" t="s">
        <v>958</v>
      </c>
      <c r="D2" s="40" t="s">
        <v>23</v>
      </c>
      <c r="E2" s="40" t="s">
        <v>51</v>
      </c>
      <c r="F2" s="40" t="s">
        <v>99</v>
      </c>
      <c r="G2" s="40" t="s">
        <v>1190</v>
      </c>
      <c r="H2" s="40" t="s">
        <v>23</v>
      </c>
      <c r="I2" s="40" t="s">
        <v>1091</v>
      </c>
      <c r="J2" s="40" t="s">
        <v>59</v>
      </c>
      <c r="K2" s="41" t="s">
        <v>400</v>
      </c>
      <c r="L2" s="40" t="s">
        <v>23</v>
      </c>
      <c r="M2" s="39">
        <v>2.3969907407407409E-2</v>
      </c>
      <c r="N2" s="40" t="s">
        <v>1063</v>
      </c>
      <c r="O2" s="40" t="s">
        <v>143</v>
      </c>
      <c r="P2" s="40">
        <v>175</v>
      </c>
      <c r="Q2" s="40">
        <v>1</v>
      </c>
    </row>
    <row r="3" spans="1:17" x14ac:dyDescent="0.3">
      <c r="A3" s="20">
        <v>45400</v>
      </c>
      <c r="B3" s="21" t="s">
        <v>1681</v>
      </c>
      <c r="C3" s="24" t="s">
        <v>1468</v>
      </c>
      <c r="D3" s="24" t="s">
        <v>23</v>
      </c>
      <c r="E3" s="24" t="s">
        <v>109</v>
      </c>
      <c r="F3" s="24" t="s">
        <v>62</v>
      </c>
      <c r="G3" s="24" t="s">
        <v>1223</v>
      </c>
      <c r="H3" s="24" t="s">
        <v>23</v>
      </c>
      <c r="I3" s="24" t="s">
        <v>1175</v>
      </c>
      <c r="J3" s="24" t="s">
        <v>77</v>
      </c>
      <c r="K3" s="25" t="s">
        <v>1522</v>
      </c>
      <c r="L3" s="24" t="s">
        <v>176</v>
      </c>
      <c r="M3" s="24" t="s">
        <v>23</v>
      </c>
      <c r="N3" s="24" t="s">
        <v>978</v>
      </c>
      <c r="O3" s="24" t="s">
        <v>79</v>
      </c>
      <c r="P3" s="24">
        <v>169</v>
      </c>
      <c r="Q3" s="24">
        <v>0</v>
      </c>
    </row>
    <row r="4" spans="1:17" x14ac:dyDescent="0.3">
      <c r="A4" s="20">
        <v>45385</v>
      </c>
      <c r="B4" s="21" t="s">
        <v>1682</v>
      </c>
      <c r="C4" s="24" t="s">
        <v>68</v>
      </c>
      <c r="D4" s="24" t="s">
        <v>23</v>
      </c>
      <c r="E4" s="24" t="s">
        <v>23</v>
      </c>
      <c r="F4" s="24" t="s">
        <v>23</v>
      </c>
      <c r="G4" s="24" t="s">
        <v>23</v>
      </c>
      <c r="H4" s="24" t="s">
        <v>23</v>
      </c>
      <c r="I4" s="24" t="s">
        <v>23</v>
      </c>
      <c r="J4" s="24" t="s">
        <v>71</v>
      </c>
      <c r="K4" s="25" t="s">
        <v>23</v>
      </c>
      <c r="L4" s="24" t="s">
        <v>23</v>
      </c>
      <c r="M4" s="24" t="s">
        <v>23</v>
      </c>
      <c r="N4" s="24" t="s">
        <v>23</v>
      </c>
      <c r="O4" s="24" t="s">
        <v>23</v>
      </c>
      <c r="P4" s="24">
        <v>0</v>
      </c>
      <c r="Q4" s="24">
        <v>0</v>
      </c>
    </row>
    <row r="5" spans="1:17" x14ac:dyDescent="0.3">
      <c r="A5" s="20">
        <v>45393</v>
      </c>
      <c r="B5" s="21" t="s">
        <v>1681</v>
      </c>
      <c r="C5" s="22" t="s">
        <v>114</v>
      </c>
      <c r="D5" s="22" t="s">
        <v>23</v>
      </c>
      <c r="E5" s="22" t="s">
        <v>44</v>
      </c>
      <c r="F5" s="22" t="s">
        <v>23</v>
      </c>
      <c r="G5" s="22" t="s">
        <v>37</v>
      </c>
      <c r="H5" s="22" t="s">
        <v>23</v>
      </c>
      <c r="I5" s="22" t="s">
        <v>124</v>
      </c>
      <c r="J5" s="22" t="s">
        <v>85</v>
      </c>
      <c r="K5" s="23" t="s">
        <v>23</v>
      </c>
      <c r="L5" s="22" t="s">
        <v>23</v>
      </c>
      <c r="M5" s="22" t="s">
        <v>23</v>
      </c>
      <c r="N5" s="22" t="s">
        <v>23</v>
      </c>
      <c r="O5" s="22" t="s">
        <v>23</v>
      </c>
      <c r="P5" s="22">
        <v>4</v>
      </c>
      <c r="Q5" s="22">
        <v>0</v>
      </c>
    </row>
    <row r="6" spans="1:17" x14ac:dyDescent="0.3">
      <c r="A6" s="20">
        <v>45393</v>
      </c>
      <c r="B6" s="21" t="s">
        <v>1668</v>
      </c>
      <c r="C6" s="24" t="s">
        <v>1139</v>
      </c>
      <c r="D6" s="24" t="s">
        <v>23</v>
      </c>
      <c r="E6" s="24" t="s">
        <v>66</v>
      </c>
      <c r="F6" s="24" t="s">
        <v>40</v>
      </c>
      <c r="G6" s="24" t="s">
        <v>949</v>
      </c>
      <c r="H6" s="24" t="s">
        <v>23</v>
      </c>
      <c r="I6" s="24" t="s">
        <v>1308</v>
      </c>
      <c r="J6" s="24" t="s">
        <v>71</v>
      </c>
      <c r="K6" s="25" t="s">
        <v>23</v>
      </c>
      <c r="L6" s="24" t="s">
        <v>114</v>
      </c>
      <c r="M6" s="24" t="s">
        <v>23</v>
      </c>
      <c r="N6" s="24" t="s">
        <v>23</v>
      </c>
      <c r="O6" s="24" t="s">
        <v>23</v>
      </c>
      <c r="P6" s="24">
        <v>140</v>
      </c>
      <c r="Q6" s="24">
        <v>0</v>
      </c>
    </row>
    <row r="7" spans="1:17" x14ac:dyDescent="0.3">
      <c r="A7" s="20">
        <v>45399</v>
      </c>
      <c r="B7" s="21" t="s">
        <v>1675</v>
      </c>
      <c r="C7" s="24" t="s">
        <v>1352</v>
      </c>
      <c r="D7" s="24" t="s">
        <v>23</v>
      </c>
      <c r="E7" s="24" t="s">
        <v>31</v>
      </c>
      <c r="F7" s="24" t="s">
        <v>62</v>
      </c>
      <c r="G7" s="24" t="s">
        <v>1375</v>
      </c>
      <c r="H7" s="24" t="s">
        <v>23</v>
      </c>
      <c r="I7" s="24" t="s">
        <v>974</v>
      </c>
      <c r="J7" s="24" t="s">
        <v>51</v>
      </c>
      <c r="K7" s="25" t="s">
        <v>1020</v>
      </c>
      <c r="L7" s="24" t="s">
        <v>282</v>
      </c>
      <c r="M7" s="24" t="s">
        <v>23</v>
      </c>
      <c r="N7" s="24" t="s">
        <v>23</v>
      </c>
      <c r="O7" s="24" t="s">
        <v>62</v>
      </c>
      <c r="P7" s="24">
        <v>162</v>
      </c>
      <c r="Q7" s="24">
        <v>1</v>
      </c>
    </row>
    <row r="8" spans="1:17" x14ac:dyDescent="0.3">
      <c r="A8" s="20">
        <v>45408</v>
      </c>
      <c r="B8" s="21" t="s">
        <v>1671</v>
      </c>
      <c r="C8" s="24" t="s">
        <v>795</v>
      </c>
      <c r="D8" s="24" t="s">
        <v>23</v>
      </c>
      <c r="E8" s="24" t="s">
        <v>45</v>
      </c>
      <c r="F8" s="24" t="s">
        <v>71</v>
      </c>
      <c r="G8" s="24" t="s">
        <v>1250</v>
      </c>
      <c r="H8" s="24" t="s">
        <v>23</v>
      </c>
      <c r="I8" s="24" t="s">
        <v>645</v>
      </c>
      <c r="J8" s="24" t="s">
        <v>24</v>
      </c>
      <c r="K8" s="25" t="s">
        <v>510</v>
      </c>
      <c r="L8" s="24" t="s">
        <v>1137</v>
      </c>
      <c r="M8" s="24" t="s">
        <v>23</v>
      </c>
      <c r="N8" s="24" t="s">
        <v>463</v>
      </c>
      <c r="O8" s="24" t="s">
        <v>969</v>
      </c>
      <c r="P8" s="24">
        <v>86</v>
      </c>
      <c r="Q8" s="24">
        <v>0</v>
      </c>
    </row>
    <row r="9" spans="1:17" x14ac:dyDescent="0.3">
      <c r="A9" s="20">
        <v>45390</v>
      </c>
      <c r="B9" s="21" t="s">
        <v>1669</v>
      </c>
      <c r="C9" s="24" t="s">
        <v>532</v>
      </c>
      <c r="D9" s="24" t="s">
        <v>23</v>
      </c>
      <c r="E9" s="24" t="s">
        <v>40</v>
      </c>
      <c r="F9" s="24" t="s">
        <v>71</v>
      </c>
      <c r="G9" s="24" t="s">
        <v>1022</v>
      </c>
      <c r="H9" s="24" t="s">
        <v>23</v>
      </c>
      <c r="I9" s="24" t="s">
        <v>560</v>
      </c>
      <c r="J9" s="24" t="s">
        <v>92</v>
      </c>
      <c r="K9" s="25" t="s">
        <v>467</v>
      </c>
      <c r="L9" s="24" t="s">
        <v>23</v>
      </c>
      <c r="M9" s="24" t="s">
        <v>23</v>
      </c>
      <c r="N9" s="24" t="s">
        <v>483</v>
      </c>
      <c r="O9" s="24" t="s">
        <v>83</v>
      </c>
      <c r="P9" s="24">
        <v>103</v>
      </c>
      <c r="Q9" s="24">
        <v>0</v>
      </c>
    </row>
    <row r="10" spans="1:17" x14ac:dyDescent="0.3">
      <c r="A10" s="20">
        <v>45399</v>
      </c>
      <c r="B10" s="21" t="s">
        <v>1671</v>
      </c>
      <c r="C10" s="24" t="s">
        <v>1036</v>
      </c>
      <c r="D10" s="24" t="s">
        <v>23</v>
      </c>
      <c r="E10" s="24" t="s">
        <v>45</v>
      </c>
      <c r="F10" s="24" t="s">
        <v>71</v>
      </c>
      <c r="G10" s="24" t="s">
        <v>358</v>
      </c>
      <c r="H10" s="24" t="s">
        <v>23</v>
      </c>
      <c r="I10" s="24" t="s">
        <v>1000</v>
      </c>
      <c r="J10" s="24" t="s">
        <v>53</v>
      </c>
      <c r="K10" s="25" t="s">
        <v>711</v>
      </c>
      <c r="L10" s="24" t="s">
        <v>851</v>
      </c>
      <c r="M10" s="24" t="s">
        <v>23</v>
      </c>
      <c r="N10" s="24" t="s">
        <v>636</v>
      </c>
      <c r="O10" s="24" t="s">
        <v>601</v>
      </c>
      <c r="P10" s="24">
        <v>86</v>
      </c>
      <c r="Q10" s="24">
        <v>0</v>
      </c>
    </row>
    <row r="11" spans="1:17" x14ac:dyDescent="0.3">
      <c r="A11" s="20">
        <v>45412</v>
      </c>
      <c r="B11" s="21" t="s">
        <v>1672</v>
      </c>
      <c r="C11" s="22" t="s">
        <v>1148</v>
      </c>
      <c r="D11" s="22" t="s">
        <v>23</v>
      </c>
      <c r="E11" s="22" t="s">
        <v>30</v>
      </c>
      <c r="F11" s="22" t="s">
        <v>62</v>
      </c>
      <c r="G11" s="22" t="s">
        <v>1558</v>
      </c>
      <c r="H11" s="22" t="s">
        <v>23</v>
      </c>
      <c r="I11" s="22" t="s">
        <v>1174</v>
      </c>
      <c r="J11" s="22" t="s">
        <v>42</v>
      </c>
      <c r="K11" s="23" t="s">
        <v>797</v>
      </c>
      <c r="L11" s="22" t="s">
        <v>23</v>
      </c>
      <c r="M11" s="22" t="s">
        <v>454</v>
      </c>
      <c r="N11" s="22" t="s">
        <v>292</v>
      </c>
      <c r="O11" s="22" t="s">
        <v>908</v>
      </c>
      <c r="P11" s="22">
        <v>156</v>
      </c>
      <c r="Q11" s="22">
        <v>1</v>
      </c>
    </row>
    <row r="12" spans="1:17" x14ac:dyDescent="0.3">
      <c r="A12" s="20">
        <v>45408</v>
      </c>
      <c r="B12" s="21" t="s">
        <v>1675</v>
      </c>
      <c r="C12" s="24" t="s">
        <v>627</v>
      </c>
      <c r="D12" s="24" t="s">
        <v>23</v>
      </c>
      <c r="E12" s="24" t="s">
        <v>51</v>
      </c>
      <c r="F12" s="24" t="s">
        <v>69</v>
      </c>
      <c r="G12" s="24" t="s">
        <v>1475</v>
      </c>
      <c r="H12" s="24" t="s">
        <v>23</v>
      </c>
      <c r="I12" s="24" t="s">
        <v>1221</v>
      </c>
      <c r="J12" s="24" t="s">
        <v>91</v>
      </c>
      <c r="K12" s="25" t="s">
        <v>835</v>
      </c>
      <c r="L12" s="24" t="s">
        <v>567</v>
      </c>
      <c r="M12" s="24" t="s">
        <v>23</v>
      </c>
      <c r="N12" s="24" t="s">
        <v>731</v>
      </c>
      <c r="O12" s="24" t="s">
        <v>301</v>
      </c>
      <c r="P12" s="24">
        <v>247</v>
      </c>
      <c r="Q12" s="24">
        <v>0</v>
      </c>
    </row>
    <row r="13" spans="1:17" x14ac:dyDescent="0.3">
      <c r="A13" s="20">
        <v>45391</v>
      </c>
      <c r="B13" s="21" t="s">
        <v>1676</v>
      </c>
      <c r="C13" s="24" t="s">
        <v>289</v>
      </c>
      <c r="D13" s="24" t="s">
        <v>23</v>
      </c>
      <c r="E13" s="24" t="s">
        <v>72</v>
      </c>
      <c r="F13" s="24" t="s">
        <v>53</v>
      </c>
      <c r="G13" s="24" t="s">
        <v>902</v>
      </c>
      <c r="H13" s="24" t="s">
        <v>23</v>
      </c>
      <c r="I13" s="24" t="s">
        <v>982</v>
      </c>
      <c r="J13" s="24" t="s">
        <v>45</v>
      </c>
      <c r="K13" s="25" t="s">
        <v>337</v>
      </c>
      <c r="L13" s="24" t="s">
        <v>1169</v>
      </c>
      <c r="M13" s="24" t="s">
        <v>23</v>
      </c>
      <c r="N13" s="24" t="s">
        <v>459</v>
      </c>
      <c r="O13" s="24" t="s">
        <v>291</v>
      </c>
      <c r="P13" s="24">
        <v>237</v>
      </c>
      <c r="Q13" s="24">
        <v>0</v>
      </c>
    </row>
    <row r="14" spans="1:17" x14ac:dyDescent="0.3">
      <c r="A14" s="20">
        <v>45404</v>
      </c>
      <c r="B14" s="21" t="s">
        <v>1675</v>
      </c>
      <c r="C14" s="22" t="s">
        <v>1396</v>
      </c>
      <c r="D14" s="22" t="s">
        <v>23</v>
      </c>
      <c r="E14" s="22" t="s">
        <v>118</v>
      </c>
      <c r="F14" s="22" t="s">
        <v>45</v>
      </c>
      <c r="G14" s="22" t="s">
        <v>997</v>
      </c>
      <c r="H14" s="22" t="s">
        <v>44</v>
      </c>
      <c r="I14" s="22" t="s">
        <v>546</v>
      </c>
      <c r="J14" s="22" t="s">
        <v>130</v>
      </c>
      <c r="K14" s="23" t="s">
        <v>779</v>
      </c>
      <c r="L14" s="22" t="s">
        <v>801</v>
      </c>
      <c r="M14" s="22" t="s">
        <v>23</v>
      </c>
      <c r="N14" s="22" t="s">
        <v>811</v>
      </c>
      <c r="O14" s="22" t="s">
        <v>23</v>
      </c>
      <c r="P14" s="22">
        <v>407</v>
      </c>
      <c r="Q14" s="22">
        <v>0</v>
      </c>
    </row>
    <row r="15" spans="1:17" x14ac:dyDescent="0.3">
      <c r="A15" s="20">
        <v>45391</v>
      </c>
      <c r="B15" s="21" t="s">
        <v>1678</v>
      </c>
      <c r="C15" s="22" t="s">
        <v>1195</v>
      </c>
      <c r="D15" s="22" t="s">
        <v>23</v>
      </c>
      <c r="E15" s="22" t="s">
        <v>36</v>
      </c>
      <c r="F15" s="22" t="s">
        <v>62</v>
      </c>
      <c r="G15" s="22" t="s">
        <v>1196</v>
      </c>
      <c r="H15" s="22" t="s">
        <v>23</v>
      </c>
      <c r="I15" s="22" t="s">
        <v>1197</v>
      </c>
      <c r="J15" s="22" t="s">
        <v>34</v>
      </c>
      <c r="K15" s="23" t="s">
        <v>648</v>
      </c>
      <c r="L15" s="22" t="s">
        <v>94</v>
      </c>
      <c r="M15" s="22" t="s">
        <v>23</v>
      </c>
      <c r="N15" s="22" t="s">
        <v>883</v>
      </c>
      <c r="O15" s="22" t="s">
        <v>174</v>
      </c>
      <c r="P15" s="22">
        <v>184</v>
      </c>
      <c r="Q15" s="22">
        <v>0</v>
      </c>
    </row>
    <row r="16" spans="1:17" x14ac:dyDescent="0.3">
      <c r="A16" s="20">
        <v>45391</v>
      </c>
      <c r="B16" s="21" t="s">
        <v>1681</v>
      </c>
      <c r="C16" s="22" t="s">
        <v>1204</v>
      </c>
      <c r="D16" s="22" t="s">
        <v>23</v>
      </c>
      <c r="E16" s="22" t="s">
        <v>30</v>
      </c>
      <c r="F16" s="22" t="s">
        <v>62</v>
      </c>
      <c r="G16" s="22" t="s">
        <v>1205</v>
      </c>
      <c r="H16" s="22" t="s">
        <v>23</v>
      </c>
      <c r="I16" s="22" t="s">
        <v>1206</v>
      </c>
      <c r="J16" s="22" t="s">
        <v>267</v>
      </c>
      <c r="K16" s="23" t="s">
        <v>738</v>
      </c>
      <c r="L16" s="22" t="s">
        <v>818</v>
      </c>
      <c r="M16" s="22" t="s">
        <v>23</v>
      </c>
      <c r="N16" s="22" t="s">
        <v>310</v>
      </c>
      <c r="O16" s="22" t="s">
        <v>186</v>
      </c>
      <c r="P16" s="22">
        <v>179</v>
      </c>
      <c r="Q16" s="22">
        <v>0</v>
      </c>
    </row>
    <row r="17" spans="1:17" x14ac:dyDescent="0.3">
      <c r="A17" s="20">
        <v>45391</v>
      </c>
      <c r="B17" s="21" t="s">
        <v>1671</v>
      </c>
      <c r="C17" s="22" t="s">
        <v>1142</v>
      </c>
      <c r="D17" s="22" t="s">
        <v>23</v>
      </c>
      <c r="E17" s="22" t="s">
        <v>51</v>
      </c>
      <c r="F17" s="22" t="s">
        <v>69</v>
      </c>
      <c r="G17" s="22" t="s">
        <v>1143</v>
      </c>
      <c r="H17" s="22" t="s">
        <v>23</v>
      </c>
      <c r="I17" s="22" t="s">
        <v>912</v>
      </c>
      <c r="J17" s="22" t="s">
        <v>69</v>
      </c>
      <c r="K17" s="23" t="s">
        <v>1144</v>
      </c>
      <c r="L17" s="22" t="s">
        <v>397</v>
      </c>
      <c r="M17" s="22" t="s">
        <v>23</v>
      </c>
      <c r="N17" s="22" t="s">
        <v>377</v>
      </c>
      <c r="O17" s="22" t="s">
        <v>1054</v>
      </c>
      <c r="P17" s="22">
        <v>248</v>
      </c>
      <c r="Q17" s="22">
        <v>0</v>
      </c>
    </row>
    <row r="18" spans="1:17" x14ac:dyDescent="0.3">
      <c r="A18" s="20">
        <v>45391</v>
      </c>
      <c r="B18" s="21" t="s">
        <v>1675</v>
      </c>
      <c r="C18" s="24" t="s">
        <v>1158</v>
      </c>
      <c r="D18" s="24" t="s">
        <v>23</v>
      </c>
      <c r="E18" s="24" t="s">
        <v>96</v>
      </c>
      <c r="F18" s="24" t="s">
        <v>45</v>
      </c>
      <c r="G18" s="24" t="s">
        <v>1159</v>
      </c>
      <c r="H18" s="24" t="s">
        <v>23</v>
      </c>
      <c r="I18" s="24" t="s">
        <v>1160</v>
      </c>
      <c r="J18" s="24" t="s">
        <v>98</v>
      </c>
      <c r="K18" s="25" t="s">
        <v>1161</v>
      </c>
      <c r="L18" s="24" t="s">
        <v>1162</v>
      </c>
      <c r="M18" s="24" t="s">
        <v>23</v>
      </c>
      <c r="N18" s="24" t="s">
        <v>282</v>
      </c>
      <c r="O18" s="24" t="s">
        <v>58</v>
      </c>
      <c r="P18" s="24">
        <v>453</v>
      </c>
      <c r="Q18" s="24">
        <v>0</v>
      </c>
    </row>
    <row r="19" spans="1:17" x14ac:dyDescent="0.3">
      <c r="A19" s="20">
        <v>45404</v>
      </c>
      <c r="B19" s="21" t="s">
        <v>1682</v>
      </c>
      <c r="C19" s="24" t="s">
        <v>590</v>
      </c>
      <c r="D19" s="24" t="s">
        <v>23</v>
      </c>
      <c r="E19" s="24" t="s">
        <v>68</v>
      </c>
      <c r="F19" s="24" t="s">
        <v>69</v>
      </c>
      <c r="G19" s="24" t="s">
        <v>1364</v>
      </c>
      <c r="H19" s="24" t="s">
        <v>23</v>
      </c>
      <c r="I19" s="24" t="s">
        <v>1194</v>
      </c>
      <c r="J19" s="24" t="s">
        <v>46</v>
      </c>
      <c r="K19" s="25" t="s">
        <v>1171</v>
      </c>
      <c r="L19" s="24" t="s">
        <v>435</v>
      </c>
      <c r="M19" s="24" t="s">
        <v>23</v>
      </c>
      <c r="N19" s="24" t="s">
        <v>646</v>
      </c>
      <c r="O19" s="24" t="s">
        <v>116</v>
      </c>
      <c r="P19" s="24">
        <v>165</v>
      </c>
      <c r="Q19" s="24">
        <v>0</v>
      </c>
    </row>
    <row r="20" spans="1:17" x14ac:dyDescent="0.3">
      <c r="A20" s="20">
        <v>45398</v>
      </c>
      <c r="B20" s="21" t="s">
        <v>1679</v>
      </c>
      <c r="C20" s="24" t="s">
        <v>774</v>
      </c>
      <c r="D20" s="24" t="s">
        <v>23</v>
      </c>
      <c r="E20" s="24" t="s">
        <v>60</v>
      </c>
      <c r="F20" s="24" t="s">
        <v>53</v>
      </c>
      <c r="G20" s="24" t="s">
        <v>561</v>
      </c>
      <c r="H20" s="24" t="s">
        <v>23</v>
      </c>
      <c r="I20" s="24" t="s">
        <v>634</v>
      </c>
      <c r="J20" s="24" t="s">
        <v>263</v>
      </c>
      <c r="K20" s="25" t="s">
        <v>1059</v>
      </c>
      <c r="L20" s="24" t="s">
        <v>283</v>
      </c>
      <c r="M20" s="24" t="s">
        <v>23</v>
      </c>
      <c r="N20" s="24" t="s">
        <v>475</v>
      </c>
      <c r="O20" s="24" t="s">
        <v>769</v>
      </c>
      <c r="P20" s="24">
        <v>228</v>
      </c>
      <c r="Q20" s="24">
        <v>13</v>
      </c>
    </row>
    <row r="21" spans="1:17" x14ac:dyDescent="0.3">
      <c r="A21" s="20">
        <v>45391</v>
      </c>
      <c r="B21" s="21" t="s">
        <v>1668</v>
      </c>
      <c r="C21" s="22" t="s">
        <v>1140</v>
      </c>
      <c r="D21" s="22" t="s">
        <v>23</v>
      </c>
      <c r="E21" s="22" t="s">
        <v>72</v>
      </c>
      <c r="F21" s="22" t="s">
        <v>54</v>
      </c>
      <c r="G21" s="22" t="s">
        <v>1141</v>
      </c>
      <c r="H21" s="22" t="s">
        <v>23</v>
      </c>
      <c r="I21" s="22" t="s">
        <v>611</v>
      </c>
      <c r="J21" s="22" t="s">
        <v>238</v>
      </c>
      <c r="K21" s="23" t="s">
        <v>682</v>
      </c>
      <c r="L21" s="22" t="s">
        <v>921</v>
      </c>
      <c r="M21" s="22" t="s">
        <v>23</v>
      </c>
      <c r="N21" s="22" t="s">
        <v>245</v>
      </c>
      <c r="O21" s="22" t="s">
        <v>31</v>
      </c>
      <c r="P21" s="22">
        <v>209</v>
      </c>
      <c r="Q21" s="22">
        <v>0</v>
      </c>
    </row>
    <row r="22" spans="1:17" x14ac:dyDescent="0.3">
      <c r="A22" s="20">
        <v>45400</v>
      </c>
      <c r="B22" s="21" t="s">
        <v>1669</v>
      </c>
      <c r="C22" s="24" t="s">
        <v>634</v>
      </c>
      <c r="D22" s="24" t="s">
        <v>23</v>
      </c>
      <c r="E22" s="24" t="s">
        <v>26</v>
      </c>
      <c r="F22" s="24" t="s">
        <v>42</v>
      </c>
      <c r="G22" s="24" t="s">
        <v>1494</v>
      </c>
      <c r="H22" s="24" t="s">
        <v>23</v>
      </c>
      <c r="I22" s="24" t="s">
        <v>417</v>
      </c>
      <c r="J22" s="24" t="s">
        <v>772</v>
      </c>
      <c r="K22" s="25" t="s">
        <v>163</v>
      </c>
      <c r="L22" s="24" t="s">
        <v>303</v>
      </c>
      <c r="M22" s="24" t="s">
        <v>23</v>
      </c>
      <c r="N22" s="24" t="s">
        <v>1218</v>
      </c>
      <c r="O22" s="24" t="s">
        <v>219</v>
      </c>
      <c r="P22" s="24">
        <v>132</v>
      </c>
      <c r="Q22" s="24">
        <v>0</v>
      </c>
    </row>
    <row r="23" spans="1:17" x14ac:dyDescent="0.3">
      <c r="A23" s="20">
        <v>45404</v>
      </c>
      <c r="B23" s="21" t="s">
        <v>1681</v>
      </c>
      <c r="C23" s="24" t="s">
        <v>911</v>
      </c>
      <c r="D23" s="24" t="s">
        <v>23</v>
      </c>
      <c r="E23" s="24" t="s">
        <v>61</v>
      </c>
      <c r="F23" s="24" t="s">
        <v>53</v>
      </c>
      <c r="G23" s="24" t="s">
        <v>1574</v>
      </c>
      <c r="H23" s="24" t="s">
        <v>23</v>
      </c>
      <c r="I23" s="24" t="s">
        <v>814</v>
      </c>
      <c r="J23" s="24" t="s">
        <v>53</v>
      </c>
      <c r="K23" s="25" t="s">
        <v>1010</v>
      </c>
      <c r="L23" s="24" t="s">
        <v>1397</v>
      </c>
      <c r="M23" s="24" t="s">
        <v>23</v>
      </c>
      <c r="N23" s="24" t="s">
        <v>233</v>
      </c>
      <c r="O23" s="24" t="s">
        <v>73</v>
      </c>
      <c r="P23" s="24">
        <v>208</v>
      </c>
      <c r="Q23" s="24">
        <v>0</v>
      </c>
    </row>
    <row r="24" spans="1:17" x14ac:dyDescent="0.3">
      <c r="A24" s="20">
        <v>45412</v>
      </c>
      <c r="B24" s="21" t="s">
        <v>1676</v>
      </c>
      <c r="C24" s="22" t="s">
        <v>1581</v>
      </c>
      <c r="D24" s="22" t="s">
        <v>23</v>
      </c>
      <c r="E24" s="22" t="s">
        <v>54</v>
      </c>
      <c r="F24" s="22" t="s">
        <v>53</v>
      </c>
      <c r="G24" s="22" t="s">
        <v>1667</v>
      </c>
      <c r="H24" s="22" t="s">
        <v>23</v>
      </c>
      <c r="I24" s="22" t="s">
        <v>405</v>
      </c>
      <c r="J24" s="22" t="s">
        <v>40</v>
      </c>
      <c r="K24" s="23" t="s">
        <v>691</v>
      </c>
      <c r="L24" s="22" t="s">
        <v>442</v>
      </c>
      <c r="M24" s="22" t="s">
        <v>23</v>
      </c>
      <c r="N24" s="22" t="s">
        <v>517</v>
      </c>
      <c r="O24" s="22" t="s">
        <v>529</v>
      </c>
      <c r="P24" s="22">
        <v>169</v>
      </c>
      <c r="Q24" s="22">
        <v>0</v>
      </c>
    </row>
    <row r="25" spans="1:17" x14ac:dyDescent="0.3">
      <c r="A25" s="20">
        <v>45412</v>
      </c>
      <c r="B25" s="21" t="s">
        <v>1679</v>
      </c>
      <c r="C25" s="22" t="s">
        <v>1528</v>
      </c>
      <c r="D25" s="22" t="s">
        <v>23</v>
      </c>
      <c r="E25" s="22" t="s">
        <v>60</v>
      </c>
      <c r="F25" s="22" t="s">
        <v>69</v>
      </c>
      <c r="G25" s="22" t="s">
        <v>927</v>
      </c>
      <c r="H25" s="22" t="s">
        <v>23</v>
      </c>
      <c r="I25" s="22" t="s">
        <v>1361</v>
      </c>
      <c r="J25" s="22" t="s">
        <v>142</v>
      </c>
      <c r="K25" s="23" t="s">
        <v>690</v>
      </c>
      <c r="L25" s="22" t="s">
        <v>181</v>
      </c>
      <c r="M25" s="22" t="s">
        <v>62</v>
      </c>
      <c r="N25" s="22" t="s">
        <v>1054</v>
      </c>
      <c r="O25" s="22" t="s">
        <v>1176</v>
      </c>
      <c r="P25" s="22">
        <v>237</v>
      </c>
      <c r="Q25" s="22">
        <v>0</v>
      </c>
    </row>
    <row r="26" spans="1:17" x14ac:dyDescent="0.3">
      <c r="A26" s="20">
        <v>45385</v>
      </c>
      <c r="B26" s="21" t="s">
        <v>1681</v>
      </c>
      <c r="C26" s="22" t="s">
        <v>466</v>
      </c>
      <c r="D26" s="22" t="s">
        <v>23</v>
      </c>
      <c r="E26" s="22" t="s">
        <v>38</v>
      </c>
      <c r="F26" s="22" t="s">
        <v>42</v>
      </c>
      <c r="G26" s="22" t="s">
        <v>631</v>
      </c>
      <c r="H26" s="22" t="s">
        <v>23</v>
      </c>
      <c r="I26" s="22" t="s">
        <v>511</v>
      </c>
      <c r="J26" s="22" t="s">
        <v>29</v>
      </c>
      <c r="K26" s="23" t="s">
        <v>429</v>
      </c>
      <c r="L26" s="22" t="s">
        <v>458</v>
      </c>
      <c r="M26" s="22" t="s">
        <v>23</v>
      </c>
      <c r="N26" s="22" t="s">
        <v>23</v>
      </c>
      <c r="O26" s="22" t="s">
        <v>279</v>
      </c>
      <c r="P26" s="22">
        <v>140</v>
      </c>
      <c r="Q26" s="22">
        <v>1</v>
      </c>
    </row>
    <row r="27" spans="1:17" x14ac:dyDescent="0.3">
      <c r="A27" s="20">
        <v>45401</v>
      </c>
      <c r="B27" s="21" t="s">
        <v>1671</v>
      </c>
      <c r="C27" s="24" t="s">
        <v>1085</v>
      </c>
      <c r="D27" s="24" t="s">
        <v>23</v>
      </c>
      <c r="E27" s="24" t="s">
        <v>109</v>
      </c>
      <c r="F27" s="24" t="s">
        <v>42</v>
      </c>
      <c r="G27" s="24" t="s">
        <v>1530</v>
      </c>
      <c r="H27" s="24" t="s">
        <v>23</v>
      </c>
      <c r="I27" s="24" t="s">
        <v>710</v>
      </c>
      <c r="J27" s="24" t="s">
        <v>53</v>
      </c>
      <c r="K27" s="25" t="s">
        <v>650</v>
      </c>
      <c r="L27" s="24" t="s">
        <v>841</v>
      </c>
      <c r="M27" s="24" t="s">
        <v>23</v>
      </c>
      <c r="N27" s="24" t="s">
        <v>155</v>
      </c>
      <c r="O27" s="24" t="s">
        <v>1531</v>
      </c>
      <c r="P27" s="24">
        <v>150</v>
      </c>
      <c r="Q27" s="24">
        <v>2</v>
      </c>
    </row>
    <row r="28" spans="1:17" x14ac:dyDescent="0.3">
      <c r="A28" s="20">
        <v>45392</v>
      </c>
      <c r="B28" s="21" t="s">
        <v>1668</v>
      </c>
      <c r="C28" s="24" t="s">
        <v>595</v>
      </c>
      <c r="D28" s="24" t="s">
        <v>23</v>
      </c>
      <c r="E28" s="24" t="s">
        <v>64</v>
      </c>
      <c r="F28" s="24" t="s">
        <v>27</v>
      </c>
      <c r="G28" s="24" t="s">
        <v>939</v>
      </c>
      <c r="H28" s="24" t="s">
        <v>23</v>
      </c>
      <c r="I28" s="24" t="s">
        <v>1111</v>
      </c>
      <c r="J28" s="24" t="s">
        <v>71</v>
      </c>
      <c r="K28" s="25" t="s">
        <v>268</v>
      </c>
      <c r="L28" s="24" t="s">
        <v>944</v>
      </c>
      <c r="M28" s="24" t="s">
        <v>23</v>
      </c>
      <c r="N28" s="24" t="s">
        <v>554</v>
      </c>
      <c r="O28" s="24" t="s">
        <v>92</v>
      </c>
      <c r="P28" s="24">
        <v>259</v>
      </c>
      <c r="Q28" s="24">
        <v>3</v>
      </c>
    </row>
    <row r="29" spans="1:17" x14ac:dyDescent="0.3">
      <c r="A29" s="20">
        <v>45400</v>
      </c>
      <c r="B29" s="21" t="s">
        <v>1676</v>
      </c>
      <c r="C29" s="24" t="s">
        <v>540</v>
      </c>
      <c r="D29" s="24" t="s">
        <v>23</v>
      </c>
      <c r="E29" s="24" t="s">
        <v>49</v>
      </c>
      <c r="F29" s="24" t="s">
        <v>69</v>
      </c>
      <c r="G29" s="24" t="s">
        <v>1147</v>
      </c>
      <c r="H29" s="24" t="s">
        <v>23</v>
      </c>
      <c r="I29" s="24" t="s">
        <v>833</v>
      </c>
      <c r="J29" s="24" t="s">
        <v>34</v>
      </c>
      <c r="K29" s="25" t="s">
        <v>1331</v>
      </c>
      <c r="L29" s="24" t="s">
        <v>1069</v>
      </c>
      <c r="M29" s="24" t="s">
        <v>23</v>
      </c>
      <c r="N29" s="24" t="s">
        <v>753</v>
      </c>
      <c r="O29" s="24" t="s">
        <v>445</v>
      </c>
      <c r="P29" s="24">
        <v>244</v>
      </c>
      <c r="Q29" s="24">
        <v>0</v>
      </c>
    </row>
    <row r="30" spans="1:17" x14ac:dyDescent="0.3">
      <c r="A30" s="20">
        <v>45394</v>
      </c>
      <c r="B30" s="21" t="s">
        <v>1676</v>
      </c>
      <c r="C30" s="24" t="s">
        <v>1178</v>
      </c>
      <c r="D30" s="24" t="s">
        <v>23</v>
      </c>
      <c r="E30" s="24" t="s">
        <v>127</v>
      </c>
      <c r="F30" s="24" t="s">
        <v>53</v>
      </c>
      <c r="G30" s="24" t="s">
        <v>923</v>
      </c>
      <c r="H30" s="24" t="s">
        <v>23</v>
      </c>
      <c r="I30" s="24" t="s">
        <v>1367</v>
      </c>
      <c r="J30" s="24" t="s">
        <v>27</v>
      </c>
      <c r="K30" s="25" t="s">
        <v>852</v>
      </c>
      <c r="L30" s="24" t="s">
        <v>1287</v>
      </c>
      <c r="M30" s="24" t="s">
        <v>23</v>
      </c>
      <c r="N30" s="24" t="s">
        <v>392</v>
      </c>
      <c r="O30" s="24" t="s">
        <v>773</v>
      </c>
      <c r="P30" s="24">
        <v>234</v>
      </c>
      <c r="Q30" s="24">
        <v>0</v>
      </c>
    </row>
    <row r="31" spans="1:17" x14ac:dyDescent="0.3">
      <c r="A31" s="20">
        <v>45392</v>
      </c>
      <c r="B31" s="21" t="s">
        <v>1678</v>
      </c>
      <c r="C31" s="24" t="s">
        <v>1280</v>
      </c>
      <c r="D31" s="24" t="s">
        <v>23</v>
      </c>
      <c r="E31" s="24" t="s">
        <v>127</v>
      </c>
      <c r="F31" s="24" t="s">
        <v>62</v>
      </c>
      <c r="G31" s="24" t="s">
        <v>1113</v>
      </c>
      <c r="H31" s="24" t="s">
        <v>23</v>
      </c>
      <c r="I31" s="24" t="s">
        <v>1281</v>
      </c>
      <c r="J31" s="24" t="s">
        <v>79</v>
      </c>
      <c r="K31" s="25" t="s">
        <v>1049</v>
      </c>
      <c r="L31" s="24" t="s">
        <v>125</v>
      </c>
      <c r="M31" s="24" t="s">
        <v>23</v>
      </c>
      <c r="N31" s="24" t="s">
        <v>1211</v>
      </c>
      <c r="O31" s="24" t="s">
        <v>69</v>
      </c>
      <c r="P31" s="24">
        <v>164</v>
      </c>
      <c r="Q31" s="24">
        <v>0</v>
      </c>
    </row>
    <row r="32" spans="1:17" x14ac:dyDescent="0.3">
      <c r="A32" s="20">
        <v>45412</v>
      </c>
      <c r="B32" s="21" t="s">
        <v>1675</v>
      </c>
      <c r="C32" s="24" t="s">
        <v>1521</v>
      </c>
      <c r="D32" s="24" t="s">
        <v>23</v>
      </c>
      <c r="E32" s="24" t="s">
        <v>41</v>
      </c>
      <c r="F32" s="24" t="s">
        <v>40</v>
      </c>
      <c r="G32" s="24" t="s">
        <v>1666</v>
      </c>
      <c r="H32" s="24" t="s">
        <v>23</v>
      </c>
      <c r="I32" s="24" t="s">
        <v>1391</v>
      </c>
      <c r="J32" s="24" t="s">
        <v>42</v>
      </c>
      <c r="K32" s="25" t="s">
        <v>1363</v>
      </c>
      <c r="L32" s="24" t="s">
        <v>33</v>
      </c>
      <c r="M32" s="24" t="s">
        <v>23</v>
      </c>
      <c r="N32" s="24" t="s">
        <v>297</v>
      </c>
      <c r="O32" s="24" t="s">
        <v>45</v>
      </c>
      <c r="P32" s="24">
        <v>494</v>
      </c>
      <c r="Q32" s="24">
        <v>0</v>
      </c>
    </row>
    <row r="33" spans="1:17" x14ac:dyDescent="0.3">
      <c r="A33" s="20">
        <v>45387</v>
      </c>
      <c r="B33" s="21" t="s">
        <v>1681</v>
      </c>
      <c r="C33" s="24" t="s">
        <v>1012</v>
      </c>
      <c r="D33" s="24" t="s">
        <v>23</v>
      </c>
      <c r="E33" s="24" t="s">
        <v>66</v>
      </c>
      <c r="F33" s="24" t="s">
        <v>42</v>
      </c>
      <c r="G33" s="24" t="s">
        <v>1013</v>
      </c>
      <c r="H33" s="24" t="s">
        <v>23</v>
      </c>
      <c r="I33" s="24" t="s">
        <v>577</v>
      </c>
      <c r="J33" s="24" t="s">
        <v>53</v>
      </c>
      <c r="K33" s="25" t="s">
        <v>134</v>
      </c>
      <c r="L33" s="24" t="s">
        <v>544</v>
      </c>
      <c r="M33" s="24" t="s">
        <v>23</v>
      </c>
      <c r="N33" s="24" t="s">
        <v>121</v>
      </c>
      <c r="O33" s="24" t="s">
        <v>80</v>
      </c>
      <c r="P33" s="24">
        <v>145</v>
      </c>
      <c r="Q33" s="24">
        <v>0</v>
      </c>
    </row>
    <row r="34" spans="1:17" x14ac:dyDescent="0.3">
      <c r="A34" s="20">
        <v>45390</v>
      </c>
      <c r="B34" s="21" t="s">
        <v>1676</v>
      </c>
      <c r="C34" s="22" t="s">
        <v>1071</v>
      </c>
      <c r="D34" s="22" t="s">
        <v>23</v>
      </c>
      <c r="E34" s="22" t="s">
        <v>72</v>
      </c>
      <c r="F34" s="22" t="s">
        <v>53</v>
      </c>
      <c r="G34" s="22" t="s">
        <v>1072</v>
      </c>
      <c r="H34" s="22" t="s">
        <v>23</v>
      </c>
      <c r="I34" s="22" t="s">
        <v>1073</v>
      </c>
      <c r="J34" s="22" t="s">
        <v>361</v>
      </c>
      <c r="K34" s="23" t="s">
        <v>117</v>
      </c>
      <c r="L34" s="22" t="s">
        <v>969</v>
      </c>
      <c r="M34" s="22" t="s">
        <v>23</v>
      </c>
      <c r="N34" s="22" t="s">
        <v>159</v>
      </c>
      <c r="O34" s="22" t="s">
        <v>809</v>
      </c>
      <c r="P34" s="22">
        <v>232</v>
      </c>
      <c r="Q34" s="22">
        <v>0</v>
      </c>
    </row>
    <row r="35" spans="1:17" x14ac:dyDescent="0.3">
      <c r="A35" s="20">
        <v>45392</v>
      </c>
      <c r="B35" s="21" t="s">
        <v>1672</v>
      </c>
      <c r="C35" s="22" t="s">
        <v>1214</v>
      </c>
      <c r="D35" s="22" t="s">
        <v>23</v>
      </c>
      <c r="E35" s="22" t="s">
        <v>36</v>
      </c>
      <c r="F35" s="22" t="s">
        <v>62</v>
      </c>
      <c r="G35" s="22" t="s">
        <v>1215</v>
      </c>
      <c r="H35" s="22" t="s">
        <v>23</v>
      </c>
      <c r="I35" s="22" t="s">
        <v>1216</v>
      </c>
      <c r="J35" s="22" t="s">
        <v>31</v>
      </c>
      <c r="K35" s="23" t="s">
        <v>176</v>
      </c>
      <c r="L35" s="22" t="s">
        <v>23</v>
      </c>
      <c r="M35" s="22" t="s">
        <v>119</v>
      </c>
      <c r="N35" s="22" t="s">
        <v>275</v>
      </c>
      <c r="O35" s="22" t="s">
        <v>525</v>
      </c>
      <c r="P35" s="22">
        <v>187</v>
      </c>
      <c r="Q35" s="22">
        <v>1</v>
      </c>
    </row>
    <row r="36" spans="1:17" x14ac:dyDescent="0.3">
      <c r="A36" s="20">
        <v>45412</v>
      </c>
      <c r="B36" s="21" t="s">
        <v>1681</v>
      </c>
      <c r="C36" s="22" t="s">
        <v>1074</v>
      </c>
      <c r="D36" s="22" t="s">
        <v>23</v>
      </c>
      <c r="E36" s="22" t="s">
        <v>73</v>
      </c>
      <c r="F36" s="22" t="s">
        <v>62</v>
      </c>
      <c r="G36" s="22" t="s">
        <v>1265</v>
      </c>
      <c r="H36" s="22" t="s">
        <v>23</v>
      </c>
      <c r="I36" s="22" t="s">
        <v>364</v>
      </c>
      <c r="J36" s="22" t="s">
        <v>42</v>
      </c>
      <c r="K36" s="23" t="s">
        <v>815</v>
      </c>
      <c r="L36" s="22" t="s">
        <v>1410</v>
      </c>
      <c r="M36" s="22" t="s">
        <v>23</v>
      </c>
      <c r="N36" s="22" t="s">
        <v>970</v>
      </c>
      <c r="O36" s="22" t="s">
        <v>67</v>
      </c>
      <c r="P36" s="22">
        <v>175</v>
      </c>
      <c r="Q36" s="22">
        <v>0</v>
      </c>
    </row>
    <row r="37" spans="1:17" x14ac:dyDescent="0.3">
      <c r="A37" s="20">
        <v>45399</v>
      </c>
      <c r="B37" s="21" t="s">
        <v>1676</v>
      </c>
      <c r="C37" s="24" t="s">
        <v>1481</v>
      </c>
      <c r="D37" s="24" t="s">
        <v>23</v>
      </c>
      <c r="E37" s="24" t="s">
        <v>68</v>
      </c>
      <c r="F37" s="24" t="s">
        <v>62</v>
      </c>
      <c r="G37" s="24" t="s">
        <v>1482</v>
      </c>
      <c r="H37" s="24" t="s">
        <v>23</v>
      </c>
      <c r="I37" s="24" t="s">
        <v>878</v>
      </c>
      <c r="J37" s="24" t="s">
        <v>53</v>
      </c>
      <c r="K37" s="25" t="s">
        <v>369</v>
      </c>
      <c r="L37" s="24" t="s">
        <v>1193</v>
      </c>
      <c r="M37" s="24" t="s">
        <v>23</v>
      </c>
      <c r="N37" s="24" t="s">
        <v>1249</v>
      </c>
      <c r="O37" s="24" t="s">
        <v>521</v>
      </c>
      <c r="P37" s="24">
        <v>164</v>
      </c>
      <c r="Q37" s="24">
        <v>0</v>
      </c>
    </row>
    <row r="38" spans="1:17" x14ac:dyDescent="0.3">
      <c r="A38" s="20">
        <v>45412</v>
      </c>
      <c r="B38" s="21" t="s">
        <v>1680</v>
      </c>
      <c r="C38" s="22" t="s">
        <v>1587</v>
      </c>
      <c r="D38" s="22" t="s">
        <v>23</v>
      </c>
      <c r="E38" s="22" t="s">
        <v>30</v>
      </c>
      <c r="F38" s="22" t="s">
        <v>62</v>
      </c>
      <c r="G38" s="22" t="s">
        <v>1348</v>
      </c>
      <c r="H38" s="22" t="s">
        <v>23</v>
      </c>
      <c r="I38" s="22" t="s">
        <v>1645</v>
      </c>
      <c r="J38" s="22" t="s">
        <v>694</v>
      </c>
      <c r="K38" s="23" t="s">
        <v>394</v>
      </c>
      <c r="L38" s="22" t="s">
        <v>154</v>
      </c>
      <c r="M38" s="22" t="s">
        <v>1273</v>
      </c>
      <c r="N38" s="22" t="s">
        <v>977</v>
      </c>
      <c r="O38" s="22" t="s">
        <v>312</v>
      </c>
      <c r="P38" s="22">
        <v>158</v>
      </c>
      <c r="Q38" s="22">
        <v>0</v>
      </c>
    </row>
    <row r="39" spans="1:17" x14ac:dyDescent="0.3">
      <c r="A39" s="20">
        <v>45390</v>
      </c>
      <c r="B39" s="21" t="s">
        <v>1680</v>
      </c>
      <c r="C39" s="24" t="s">
        <v>1101</v>
      </c>
      <c r="D39" s="24" t="s">
        <v>23</v>
      </c>
      <c r="E39" s="24" t="s">
        <v>49</v>
      </c>
      <c r="F39" s="24" t="s">
        <v>103</v>
      </c>
      <c r="G39" s="24" t="s">
        <v>1102</v>
      </c>
      <c r="H39" s="24" t="s">
        <v>23</v>
      </c>
      <c r="I39" s="24" t="s">
        <v>1103</v>
      </c>
      <c r="J39" s="24" t="s">
        <v>42</v>
      </c>
      <c r="K39" s="25" t="s">
        <v>1104</v>
      </c>
      <c r="L39" s="24" t="s">
        <v>23</v>
      </c>
      <c r="M39" s="24" t="s">
        <v>71</v>
      </c>
      <c r="N39" s="24" t="s">
        <v>23</v>
      </c>
      <c r="O39" s="24" t="s">
        <v>1105</v>
      </c>
      <c r="P39" s="24">
        <v>270</v>
      </c>
      <c r="Q39" s="24">
        <v>2</v>
      </c>
    </row>
    <row r="40" spans="1:17" x14ac:dyDescent="0.3">
      <c r="A40" s="20">
        <v>45406</v>
      </c>
      <c r="B40" s="21" t="s">
        <v>1672</v>
      </c>
      <c r="C40" s="22" t="s">
        <v>757</v>
      </c>
      <c r="D40" s="22" t="s">
        <v>23</v>
      </c>
      <c r="E40" s="22" t="s">
        <v>49</v>
      </c>
      <c r="F40" s="22" t="s">
        <v>69</v>
      </c>
      <c r="G40" s="22" t="s">
        <v>880</v>
      </c>
      <c r="H40" s="22" t="s">
        <v>23</v>
      </c>
      <c r="I40" s="22" t="s">
        <v>1600</v>
      </c>
      <c r="J40" s="22" t="s">
        <v>40</v>
      </c>
      <c r="K40" s="23" t="s">
        <v>112</v>
      </c>
      <c r="L40" s="22" t="s">
        <v>1261</v>
      </c>
      <c r="M40" s="22" t="s">
        <v>1125</v>
      </c>
      <c r="N40" s="22" t="s">
        <v>262</v>
      </c>
      <c r="O40" s="22" t="s">
        <v>153</v>
      </c>
      <c r="P40" s="22">
        <v>223</v>
      </c>
      <c r="Q40" s="22">
        <v>1</v>
      </c>
    </row>
    <row r="41" spans="1:17" x14ac:dyDescent="0.3">
      <c r="A41" s="20">
        <v>45385</v>
      </c>
      <c r="B41" s="21" t="s">
        <v>1678</v>
      </c>
      <c r="C41" s="22" t="s">
        <v>251</v>
      </c>
      <c r="D41" s="22" t="s">
        <v>23</v>
      </c>
      <c r="E41" s="22" t="s">
        <v>58</v>
      </c>
      <c r="F41" s="22" t="s">
        <v>42</v>
      </c>
      <c r="G41" s="22" t="s">
        <v>629</v>
      </c>
      <c r="H41" s="22" t="s">
        <v>23</v>
      </c>
      <c r="I41" s="22" t="s">
        <v>595</v>
      </c>
      <c r="J41" s="22" t="s">
        <v>55</v>
      </c>
      <c r="K41" s="23" t="s">
        <v>169</v>
      </c>
      <c r="L41" s="22" t="s">
        <v>479</v>
      </c>
      <c r="M41" s="22" t="s">
        <v>23</v>
      </c>
      <c r="N41" s="22" t="s">
        <v>398</v>
      </c>
      <c r="O41" s="22" t="s">
        <v>23</v>
      </c>
      <c r="P41" s="22">
        <v>153</v>
      </c>
      <c r="Q41" s="22">
        <v>0</v>
      </c>
    </row>
    <row r="42" spans="1:17" x14ac:dyDescent="0.3">
      <c r="A42" s="20">
        <v>45401</v>
      </c>
      <c r="B42" s="21" t="s">
        <v>1674</v>
      </c>
      <c r="C42" s="24" t="s">
        <v>1454</v>
      </c>
      <c r="D42" s="24" t="s">
        <v>23</v>
      </c>
      <c r="E42" s="24" t="s">
        <v>31</v>
      </c>
      <c r="F42" s="24" t="s">
        <v>62</v>
      </c>
      <c r="G42" s="24" t="s">
        <v>446</v>
      </c>
      <c r="H42" s="24" t="s">
        <v>71</v>
      </c>
      <c r="I42" s="24" t="s">
        <v>1360</v>
      </c>
      <c r="J42" s="24" t="s">
        <v>62</v>
      </c>
      <c r="K42" s="25" t="s">
        <v>415</v>
      </c>
      <c r="L42" s="24" t="s">
        <v>23</v>
      </c>
      <c r="M42" s="24" t="s">
        <v>23</v>
      </c>
      <c r="N42" s="24" t="s">
        <v>280</v>
      </c>
      <c r="O42" s="24" t="s">
        <v>23</v>
      </c>
      <c r="P42" s="24">
        <v>150</v>
      </c>
      <c r="Q42" s="24">
        <v>0</v>
      </c>
    </row>
    <row r="43" spans="1:17" x14ac:dyDescent="0.3">
      <c r="A43" s="20">
        <v>45385</v>
      </c>
      <c r="B43" s="21" t="s">
        <v>1673</v>
      </c>
      <c r="C43" s="24" t="s">
        <v>562</v>
      </c>
      <c r="D43" s="24" t="s">
        <v>23</v>
      </c>
      <c r="E43" s="24" t="s">
        <v>92</v>
      </c>
      <c r="F43" s="24" t="s">
        <v>42</v>
      </c>
      <c r="G43" s="24" t="s">
        <v>587</v>
      </c>
      <c r="H43" s="24" t="s">
        <v>23</v>
      </c>
      <c r="I43" s="24" t="s">
        <v>606</v>
      </c>
      <c r="J43" s="24" t="s">
        <v>69</v>
      </c>
      <c r="K43" s="25" t="s">
        <v>502</v>
      </c>
      <c r="L43" s="24" t="s">
        <v>23</v>
      </c>
      <c r="M43" s="24" t="s">
        <v>480</v>
      </c>
      <c r="N43" s="24" t="s">
        <v>304</v>
      </c>
      <c r="O43" s="24" t="s">
        <v>296</v>
      </c>
      <c r="P43" s="24">
        <v>147</v>
      </c>
      <c r="Q43" s="24">
        <v>0</v>
      </c>
    </row>
    <row r="44" spans="1:17" x14ac:dyDescent="0.3">
      <c r="A44" s="20">
        <v>45385</v>
      </c>
      <c r="B44" s="21" t="s">
        <v>1680</v>
      </c>
      <c r="C44" s="22" t="s">
        <v>573</v>
      </c>
      <c r="D44" s="22" t="s">
        <v>23</v>
      </c>
      <c r="E44" s="22" t="s">
        <v>28</v>
      </c>
      <c r="F44" s="22" t="s">
        <v>41</v>
      </c>
      <c r="G44" s="22" t="s">
        <v>593</v>
      </c>
      <c r="H44" s="22" t="s">
        <v>23</v>
      </c>
      <c r="I44" s="22" t="s">
        <v>188</v>
      </c>
      <c r="J44" s="22" t="s">
        <v>229</v>
      </c>
      <c r="K44" s="23" t="s">
        <v>325</v>
      </c>
      <c r="L44" s="22" t="s">
        <v>290</v>
      </c>
      <c r="M44" s="22" t="s">
        <v>23</v>
      </c>
      <c r="N44" s="22" t="s">
        <v>23</v>
      </c>
      <c r="O44" s="22" t="s">
        <v>298</v>
      </c>
      <c r="P44" s="22">
        <v>241</v>
      </c>
      <c r="Q44" s="22">
        <v>1</v>
      </c>
    </row>
    <row r="45" spans="1:17" x14ac:dyDescent="0.3">
      <c r="A45" s="20">
        <v>45390</v>
      </c>
      <c r="B45" s="21" t="s">
        <v>1677</v>
      </c>
      <c r="C45" s="22" t="s">
        <v>1050</v>
      </c>
      <c r="D45" s="22" t="s">
        <v>23</v>
      </c>
      <c r="E45" s="22" t="s">
        <v>31</v>
      </c>
      <c r="F45" s="22" t="s">
        <v>62</v>
      </c>
      <c r="G45" s="22" t="s">
        <v>1051</v>
      </c>
      <c r="H45" s="22" t="s">
        <v>23</v>
      </c>
      <c r="I45" s="22" t="s">
        <v>871</v>
      </c>
      <c r="J45" s="22" t="s">
        <v>55</v>
      </c>
      <c r="K45" s="23" t="s">
        <v>112</v>
      </c>
      <c r="L45" s="22" t="s">
        <v>23</v>
      </c>
      <c r="M45" s="22" t="s">
        <v>513</v>
      </c>
      <c r="N45" s="22" t="s">
        <v>1052</v>
      </c>
      <c r="O45" s="22" t="s">
        <v>183</v>
      </c>
      <c r="P45" s="22">
        <v>157</v>
      </c>
      <c r="Q45" s="22">
        <v>1</v>
      </c>
    </row>
    <row r="46" spans="1:17" x14ac:dyDescent="0.3">
      <c r="A46" s="20">
        <v>45394</v>
      </c>
      <c r="B46" s="21" t="s">
        <v>1677</v>
      </c>
      <c r="C46" s="22" t="s">
        <v>633</v>
      </c>
      <c r="D46" s="22" t="s">
        <v>23</v>
      </c>
      <c r="E46" s="22" t="s">
        <v>31</v>
      </c>
      <c r="F46" s="22" t="s">
        <v>62</v>
      </c>
      <c r="G46" s="22" t="s">
        <v>1353</v>
      </c>
      <c r="H46" s="22" t="s">
        <v>23</v>
      </c>
      <c r="I46" s="22" t="s">
        <v>1354</v>
      </c>
      <c r="J46" s="22" t="s">
        <v>55</v>
      </c>
      <c r="K46" s="23" t="s">
        <v>128</v>
      </c>
      <c r="L46" s="22" t="s">
        <v>720</v>
      </c>
      <c r="M46" s="22" t="s">
        <v>321</v>
      </c>
      <c r="N46" s="22" t="s">
        <v>496</v>
      </c>
      <c r="O46" s="22" t="s">
        <v>286</v>
      </c>
      <c r="P46" s="22">
        <v>168</v>
      </c>
      <c r="Q46" s="22">
        <v>0</v>
      </c>
    </row>
    <row r="47" spans="1:17" x14ac:dyDescent="0.3">
      <c r="A47" s="20">
        <v>45412</v>
      </c>
      <c r="B47" s="21" t="s">
        <v>1673</v>
      </c>
      <c r="C47" s="24" t="s">
        <v>671</v>
      </c>
      <c r="D47" s="24" t="s">
        <v>23</v>
      </c>
      <c r="E47" s="24" t="s">
        <v>92</v>
      </c>
      <c r="F47" s="24" t="s">
        <v>42</v>
      </c>
      <c r="G47" s="24" t="s">
        <v>1663</v>
      </c>
      <c r="H47" s="24" t="s">
        <v>23</v>
      </c>
      <c r="I47" s="24" t="s">
        <v>1421</v>
      </c>
      <c r="J47" s="24" t="s">
        <v>55</v>
      </c>
      <c r="K47" s="25" t="s">
        <v>1210</v>
      </c>
      <c r="L47" s="24" t="s">
        <v>124</v>
      </c>
      <c r="M47" s="24" t="s">
        <v>986</v>
      </c>
      <c r="N47" s="24" t="s">
        <v>929</v>
      </c>
      <c r="O47" s="24" t="s">
        <v>483</v>
      </c>
      <c r="P47" s="24">
        <v>134</v>
      </c>
      <c r="Q47" s="24">
        <v>0</v>
      </c>
    </row>
    <row r="48" spans="1:17" x14ac:dyDescent="0.3">
      <c r="A48" s="20">
        <v>45400</v>
      </c>
      <c r="B48" s="21" t="s">
        <v>1679</v>
      </c>
      <c r="C48" s="24" t="s">
        <v>1129</v>
      </c>
      <c r="D48" s="24" t="s">
        <v>23</v>
      </c>
      <c r="E48" s="24" t="s">
        <v>61</v>
      </c>
      <c r="F48" s="24" t="s">
        <v>53</v>
      </c>
      <c r="G48" s="24" t="s">
        <v>1516</v>
      </c>
      <c r="H48" s="24" t="s">
        <v>23</v>
      </c>
      <c r="I48" s="24" t="s">
        <v>1217</v>
      </c>
      <c r="J48" s="24" t="s">
        <v>76</v>
      </c>
      <c r="K48" s="25" t="s">
        <v>782</v>
      </c>
      <c r="L48" s="24" t="s">
        <v>23</v>
      </c>
      <c r="M48" s="24" t="s">
        <v>23</v>
      </c>
      <c r="N48" s="24" t="s">
        <v>232</v>
      </c>
      <c r="O48" s="24" t="s">
        <v>1517</v>
      </c>
      <c r="P48" s="24">
        <v>215</v>
      </c>
      <c r="Q48" s="24">
        <v>1</v>
      </c>
    </row>
    <row r="49" spans="1:17" x14ac:dyDescent="0.3">
      <c r="A49" s="20">
        <v>45385</v>
      </c>
      <c r="B49" s="21" t="s">
        <v>1670</v>
      </c>
      <c r="C49" s="24" t="s">
        <v>615</v>
      </c>
      <c r="D49" s="24" t="s">
        <v>23</v>
      </c>
      <c r="E49" s="24" t="s">
        <v>56</v>
      </c>
      <c r="F49" s="24" t="s">
        <v>410</v>
      </c>
      <c r="G49" s="24" t="s">
        <v>596</v>
      </c>
      <c r="H49" s="24" t="s">
        <v>45</v>
      </c>
      <c r="I49" s="24" t="s">
        <v>616</v>
      </c>
      <c r="J49" s="24" t="s">
        <v>91</v>
      </c>
      <c r="K49" s="25" t="s">
        <v>323</v>
      </c>
      <c r="L49" s="24" t="s">
        <v>23</v>
      </c>
      <c r="M49" s="24" t="s">
        <v>149</v>
      </c>
      <c r="N49" s="24" t="s">
        <v>299</v>
      </c>
      <c r="O49" s="24" t="s">
        <v>41</v>
      </c>
      <c r="P49" s="24">
        <v>224</v>
      </c>
      <c r="Q49" s="24">
        <v>4</v>
      </c>
    </row>
    <row r="50" spans="1:17" x14ac:dyDescent="0.3">
      <c r="A50" s="20">
        <v>45390</v>
      </c>
      <c r="B50" s="21" t="s">
        <v>1672</v>
      </c>
      <c r="C50" s="24" t="s">
        <v>1023</v>
      </c>
      <c r="D50" s="24" t="s">
        <v>23</v>
      </c>
      <c r="E50" s="24" t="s">
        <v>54</v>
      </c>
      <c r="F50" s="24" t="s">
        <v>53</v>
      </c>
      <c r="G50" s="24" t="s">
        <v>1024</v>
      </c>
      <c r="H50" s="24" t="s">
        <v>23</v>
      </c>
      <c r="I50" s="24" t="s">
        <v>1025</v>
      </c>
      <c r="J50" s="24" t="s">
        <v>85</v>
      </c>
      <c r="K50" s="25" t="s">
        <v>78</v>
      </c>
      <c r="L50" s="24" t="s">
        <v>23</v>
      </c>
      <c r="M50" s="24" t="s">
        <v>804</v>
      </c>
      <c r="N50" s="24" t="s">
        <v>242</v>
      </c>
      <c r="O50" s="24" t="s">
        <v>226</v>
      </c>
      <c r="P50" s="24">
        <v>228</v>
      </c>
      <c r="Q50" s="24">
        <v>2</v>
      </c>
    </row>
    <row r="51" spans="1:17" x14ac:dyDescent="0.3">
      <c r="A51" s="20">
        <v>45385</v>
      </c>
      <c r="B51" s="21" t="s">
        <v>1677</v>
      </c>
      <c r="C51" s="22" t="s">
        <v>534</v>
      </c>
      <c r="D51" s="22" t="s">
        <v>23</v>
      </c>
      <c r="E51" s="22" t="s">
        <v>92</v>
      </c>
      <c r="F51" s="22" t="s">
        <v>49</v>
      </c>
      <c r="G51" s="22" t="s">
        <v>533</v>
      </c>
      <c r="H51" s="22" t="s">
        <v>23</v>
      </c>
      <c r="I51" s="22" t="s">
        <v>549</v>
      </c>
      <c r="J51" s="22" t="s">
        <v>67</v>
      </c>
      <c r="K51" s="23" t="s">
        <v>128</v>
      </c>
      <c r="L51" s="22" t="s">
        <v>23</v>
      </c>
      <c r="M51" s="22" t="s">
        <v>311</v>
      </c>
      <c r="N51" s="22" t="s">
        <v>305</v>
      </c>
      <c r="O51" s="22" t="s">
        <v>272</v>
      </c>
      <c r="P51" s="22">
        <v>149</v>
      </c>
      <c r="Q51" s="22">
        <v>3</v>
      </c>
    </row>
    <row r="52" spans="1:17" x14ac:dyDescent="0.3">
      <c r="A52" s="20">
        <v>45392</v>
      </c>
      <c r="B52" s="21" t="s">
        <v>1677</v>
      </c>
      <c r="C52" s="24" t="s">
        <v>786</v>
      </c>
      <c r="D52" s="24" t="s">
        <v>23</v>
      </c>
      <c r="E52" s="24" t="s">
        <v>36</v>
      </c>
      <c r="F52" s="24" t="s">
        <v>62</v>
      </c>
      <c r="G52" s="24" t="s">
        <v>1244</v>
      </c>
      <c r="H52" s="24" t="s">
        <v>71</v>
      </c>
      <c r="I52" s="24" t="s">
        <v>1019</v>
      </c>
      <c r="J52" s="24" t="s">
        <v>45</v>
      </c>
      <c r="K52" s="25" t="s">
        <v>293</v>
      </c>
      <c r="L52" s="24" t="s">
        <v>23</v>
      </c>
      <c r="M52" s="24" t="s">
        <v>869</v>
      </c>
      <c r="N52" s="24" t="s">
        <v>1058</v>
      </c>
      <c r="O52" s="24" t="s">
        <v>1245</v>
      </c>
      <c r="P52" s="24">
        <v>187</v>
      </c>
      <c r="Q52" s="24">
        <v>0</v>
      </c>
    </row>
    <row r="53" spans="1:17" x14ac:dyDescent="0.3">
      <c r="A53" s="20">
        <v>45387</v>
      </c>
      <c r="B53" s="21" t="s">
        <v>1680</v>
      </c>
      <c r="C53" s="24" t="s">
        <v>700</v>
      </c>
      <c r="D53" s="24" t="s">
        <v>23</v>
      </c>
      <c r="E53" s="24" t="s">
        <v>60</v>
      </c>
      <c r="F53" s="24" t="s">
        <v>777</v>
      </c>
      <c r="G53" s="24" t="s">
        <v>1009</v>
      </c>
      <c r="H53" s="24" t="s">
        <v>44</v>
      </c>
      <c r="I53" s="24" t="s">
        <v>675</v>
      </c>
      <c r="J53" s="24" t="s">
        <v>36</v>
      </c>
      <c r="K53" s="25" t="s">
        <v>1010</v>
      </c>
      <c r="L53" s="24" t="s">
        <v>73</v>
      </c>
      <c r="M53" s="24" t="s">
        <v>23</v>
      </c>
      <c r="N53" s="24" t="s">
        <v>296</v>
      </c>
      <c r="O53" s="24" t="s">
        <v>1011</v>
      </c>
      <c r="P53" s="24">
        <v>202</v>
      </c>
      <c r="Q53" s="24">
        <v>0</v>
      </c>
    </row>
    <row r="54" spans="1:17" x14ac:dyDescent="0.3">
      <c r="A54" s="20">
        <v>45406</v>
      </c>
      <c r="B54" s="21" t="s">
        <v>1680</v>
      </c>
      <c r="C54" s="24" t="s">
        <v>1540</v>
      </c>
      <c r="D54" s="24" t="s">
        <v>23</v>
      </c>
      <c r="E54" s="24" t="s">
        <v>60</v>
      </c>
      <c r="F54" s="24" t="s">
        <v>53</v>
      </c>
      <c r="G54" s="24" t="s">
        <v>1611</v>
      </c>
      <c r="H54" s="24" t="s">
        <v>44</v>
      </c>
      <c r="I54" s="24" t="s">
        <v>1029</v>
      </c>
      <c r="J54" s="24" t="s">
        <v>119</v>
      </c>
      <c r="K54" s="25" t="s">
        <v>1015</v>
      </c>
      <c r="L54" s="24" t="s">
        <v>376</v>
      </c>
      <c r="M54" s="24" t="s">
        <v>940</v>
      </c>
      <c r="N54" s="24" t="s">
        <v>276</v>
      </c>
      <c r="O54" s="24" t="s">
        <v>165</v>
      </c>
      <c r="P54" s="24">
        <v>218</v>
      </c>
      <c r="Q54" s="24">
        <v>0</v>
      </c>
    </row>
    <row r="55" spans="1:17" x14ac:dyDescent="0.3">
      <c r="A55" s="20">
        <v>45394</v>
      </c>
      <c r="B55" s="21" t="s">
        <v>1670</v>
      </c>
      <c r="C55" s="24" t="s">
        <v>1341</v>
      </c>
      <c r="D55" s="24" t="s">
        <v>23</v>
      </c>
      <c r="E55" s="24" t="s">
        <v>48</v>
      </c>
      <c r="F55" s="24" t="s">
        <v>453</v>
      </c>
      <c r="G55" s="24" t="s">
        <v>1342</v>
      </c>
      <c r="H55" s="24" t="s">
        <v>23</v>
      </c>
      <c r="I55" s="24" t="s">
        <v>1343</v>
      </c>
      <c r="J55" s="24" t="s">
        <v>53</v>
      </c>
      <c r="K55" s="25" t="s">
        <v>81</v>
      </c>
      <c r="L55" s="24" t="s">
        <v>23</v>
      </c>
      <c r="M55" s="24" t="s">
        <v>995</v>
      </c>
      <c r="N55" s="24" t="s">
        <v>743</v>
      </c>
      <c r="O55" s="24" t="s">
        <v>228</v>
      </c>
      <c r="P55" s="24">
        <v>222</v>
      </c>
      <c r="Q55" s="24">
        <v>0</v>
      </c>
    </row>
    <row r="56" spans="1:17" x14ac:dyDescent="0.3">
      <c r="A56" s="20">
        <v>45397</v>
      </c>
      <c r="B56" s="21" t="s">
        <v>1670</v>
      </c>
      <c r="C56" s="24" t="s">
        <v>1399</v>
      </c>
      <c r="D56" s="24" t="s">
        <v>23</v>
      </c>
      <c r="E56" s="24" t="s">
        <v>77</v>
      </c>
      <c r="F56" s="24" t="s">
        <v>120</v>
      </c>
      <c r="G56" s="24" t="s">
        <v>1400</v>
      </c>
      <c r="H56" s="24" t="s">
        <v>23</v>
      </c>
      <c r="I56" s="24" t="s">
        <v>1401</v>
      </c>
      <c r="J56" s="24" t="s">
        <v>67</v>
      </c>
      <c r="K56" s="25" t="s">
        <v>81</v>
      </c>
      <c r="L56" s="24" t="s">
        <v>23</v>
      </c>
      <c r="M56" s="24" t="s">
        <v>218</v>
      </c>
      <c r="N56" s="24" t="s">
        <v>818</v>
      </c>
      <c r="O56" s="24" t="s">
        <v>269</v>
      </c>
      <c r="P56" s="24">
        <v>168</v>
      </c>
      <c r="Q56" s="24">
        <v>0</v>
      </c>
    </row>
    <row r="57" spans="1:17" x14ac:dyDescent="0.3">
      <c r="A57" s="20">
        <v>45387</v>
      </c>
      <c r="B57" s="21" t="s">
        <v>1673</v>
      </c>
      <c r="C57" s="24" t="s">
        <v>891</v>
      </c>
      <c r="D57" s="24" t="s">
        <v>23</v>
      </c>
      <c r="E57" s="24" t="s">
        <v>68</v>
      </c>
      <c r="F57" s="24" t="s">
        <v>42</v>
      </c>
      <c r="G57" s="24" t="s">
        <v>892</v>
      </c>
      <c r="H57" s="24" t="s">
        <v>23</v>
      </c>
      <c r="I57" s="24" t="s">
        <v>893</v>
      </c>
      <c r="J57" s="24" t="s">
        <v>69</v>
      </c>
      <c r="K57" s="25" t="s">
        <v>894</v>
      </c>
      <c r="L57" s="24" t="s">
        <v>23</v>
      </c>
      <c r="M57" s="24" t="s">
        <v>412</v>
      </c>
      <c r="N57" s="24" t="s">
        <v>895</v>
      </c>
      <c r="O57" s="24" t="s">
        <v>402</v>
      </c>
      <c r="P57" s="24">
        <v>160</v>
      </c>
      <c r="Q57" s="24">
        <v>0</v>
      </c>
    </row>
    <row r="58" spans="1:17" x14ac:dyDescent="0.3">
      <c r="A58" s="20">
        <v>45406</v>
      </c>
      <c r="B58" s="21" t="s">
        <v>1677</v>
      </c>
      <c r="C58" s="24" t="s">
        <v>1271</v>
      </c>
      <c r="D58" s="24" t="s">
        <v>23</v>
      </c>
      <c r="E58" s="24" t="s">
        <v>36</v>
      </c>
      <c r="F58" s="24" t="s">
        <v>62</v>
      </c>
      <c r="G58" s="24" t="s">
        <v>558</v>
      </c>
      <c r="H58" s="24" t="s">
        <v>23</v>
      </c>
      <c r="I58" s="24" t="s">
        <v>1412</v>
      </c>
      <c r="J58" s="24" t="s">
        <v>31</v>
      </c>
      <c r="K58" s="25" t="s">
        <v>81</v>
      </c>
      <c r="L58" s="24" t="s">
        <v>554</v>
      </c>
      <c r="M58" s="24" t="s">
        <v>580</v>
      </c>
      <c r="N58" s="24" t="s">
        <v>23</v>
      </c>
      <c r="O58" s="24" t="s">
        <v>219</v>
      </c>
      <c r="P58" s="24">
        <v>154</v>
      </c>
      <c r="Q58" s="24">
        <v>1</v>
      </c>
    </row>
    <row r="59" spans="1:17" x14ac:dyDescent="0.3">
      <c r="A59" s="20">
        <v>45390</v>
      </c>
      <c r="B59" s="21" t="s">
        <v>1679</v>
      </c>
      <c r="C59" s="24" t="s">
        <v>644</v>
      </c>
      <c r="D59" s="24" t="s">
        <v>23</v>
      </c>
      <c r="E59" s="24" t="s">
        <v>103</v>
      </c>
      <c r="F59" s="24" t="s">
        <v>60</v>
      </c>
      <c r="G59" s="24" t="s">
        <v>836</v>
      </c>
      <c r="H59" s="24" t="s">
        <v>23</v>
      </c>
      <c r="I59" s="24" t="s">
        <v>626</v>
      </c>
      <c r="J59" s="24" t="s">
        <v>424</v>
      </c>
      <c r="K59" s="25" t="s">
        <v>187</v>
      </c>
      <c r="L59" s="24" t="s">
        <v>23</v>
      </c>
      <c r="M59" s="24" t="s">
        <v>510</v>
      </c>
      <c r="N59" s="24" t="s">
        <v>23</v>
      </c>
      <c r="O59" s="24" t="s">
        <v>56</v>
      </c>
      <c r="P59" s="24">
        <v>276</v>
      </c>
      <c r="Q59" s="24">
        <v>1</v>
      </c>
    </row>
    <row r="60" spans="1:17" x14ac:dyDescent="0.3">
      <c r="A60" s="20">
        <v>45408</v>
      </c>
      <c r="B60" s="21" t="s">
        <v>1670</v>
      </c>
      <c r="C60" s="22" t="s">
        <v>1637</v>
      </c>
      <c r="D60" s="22" t="s">
        <v>23</v>
      </c>
      <c r="E60" s="22" t="s">
        <v>88</v>
      </c>
      <c r="F60" s="22" t="s">
        <v>385</v>
      </c>
      <c r="G60" s="22" t="s">
        <v>1553</v>
      </c>
      <c r="H60" s="22" t="s">
        <v>23</v>
      </c>
      <c r="I60" s="22" t="s">
        <v>1487</v>
      </c>
      <c r="J60" s="22" t="s">
        <v>67</v>
      </c>
      <c r="K60" s="23" t="s">
        <v>112</v>
      </c>
      <c r="L60" s="22" t="s">
        <v>535</v>
      </c>
      <c r="M60" s="22" t="s">
        <v>967</v>
      </c>
      <c r="N60" s="22" t="s">
        <v>818</v>
      </c>
      <c r="O60" s="22" t="s">
        <v>772</v>
      </c>
      <c r="P60" s="22">
        <v>223</v>
      </c>
      <c r="Q60" s="22">
        <v>1</v>
      </c>
    </row>
    <row r="61" spans="1:17" x14ac:dyDescent="0.3">
      <c r="A61" s="20">
        <v>45387</v>
      </c>
      <c r="B61" s="21" t="s">
        <v>1679</v>
      </c>
      <c r="C61" s="24" t="s">
        <v>677</v>
      </c>
      <c r="D61" s="24" t="s">
        <v>23</v>
      </c>
      <c r="E61" s="24" t="s">
        <v>57</v>
      </c>
      <c r="F61" s="24" t="s">
        <v>30</v>
      </c>
      <c r="G61" s="24" t="s">
        <v>1008</v>
      </c>
      <c r="H61" s="24" t="s">
        <v>23</v>
      </c>
      <c r="I61" s="24" t="s">
        <v>317</v>
      </c>
      <c r="J61" s="24" t="s">
        <v>785</v>
      </c>
      <c r="K61" s="25" t="s">
        <v>584</v>
      </c>
      <c r="L61" s="24" t="s">
        <v>23</v>
      </c>
      <c r="M61" s="24" t="s">
        <v>749</v>
      </c>
      <c r="N61" s="24" t="s">
        <v>463</v>
      </c>
      <c r="O61" s="24" t="s">
        <v>28</v>
      </c>
      <c r="P61" s="24">
        <v>255</v>
      </c>
      <c r="Q61" s="24">
        <v>0</v>
      </c>
    </row>
    <row r="62" spans="1:17" x14ac:dyDescent="0.3">
      <c r="A62" s="20">
        <v>45392</v>
      </c>
      <c r="B62" s="21" t="s">
        <v>1673</v>
      </c>
      <c r="C62" s="22" t="s">
        <v>937</v>
      </c>
      <c r="D62" s="22" t="s">
        <v>23</v>
      </c>
      <c r="E62" s="22" t="s">
        <v>92</v>
      </c>
      <c r="F62" s="22" t="s">
        <v>42</v>
      </c>
      <c r="G62" s="22" t="s">
        <v>1226</v>
      </c>
      <c r="H62" s="22" t="s">
        <v>23</v>
      </c>
      <c r="I62" s="22" t="s">
        <v>1227</v>
      </c>
      <c r="J62" s="22" t="s">
        <v>67</v>
      </c>
      <c r="K62" s="23" t="s">
        <v>284</v>
      </c>
      <c r="L62" s="22" t="s">
        <v>23</v>
      </c>
      <c r="M62" s="22" t="s">
        <v>556</v>
      </c>
      <c r="N62" s="22" t="s">
        <v>702</v>
      </c>
      <c r="O62" s="22" t="s">
        <v>705</v>
      </c>
      <c r="P62" s="22">
        <v>144</v>
      </c>
      <c r="Q62" s="22">
        <v>0</v>
      </c>
    </row>
    <row r="63" spans="1:17" x14ac:dyDescent="0.3">
      <c r="A63" s="20">
        <v>45385</v>
      </c>
      <c r="B63" s="21" t="s">
        <v>1679</v>
      </c>
      <c r="C63" s="22" t="s">
        <v>576</v>
      </c>
      <c r="D63" s="22" t="s">
        <v>23</v>
      </c>
      <c r="E63" s="22" t="s">
        <v>60</v>
      </c>
      <c r="F63" s="22" t="s">
        <v>69</v>
      </c>
      <c r="G63" s="22" t="s">
        <v>630</v>
      </c>
      <c r="H63" s="22" t="s">
        <v>23</v>
      </c>
      <c r="I63" s="22" t="s">
        <v>521</v>
      </c>
      <c r="J63" s="22" t="s">
        <v>54</v>
      </c>
      <c r="K63" s="23" t="s">
        <v>193</v>
      </c>
      <c r="L63" s="22" t="s">
        <v>23</v>
      </c>
      <c r="M63" s="22" t="s">
        <v>173</v>
      </c>
      <c r="N63" s="22" t="s">
        <v>158</v>
      </c>
      <c r="O63" s="22" t="s">
        <v>82</v>
      </c>
      <c r="P63" s="22">
        <v>267</v>
      </c>
      <c r="Q63" s="22">
        <v>0</v>
      </c>
    </row>
    <row r="64" spans="1:17" x14ac:dyDescent="0.3">
      <c r="A64" s="20">
        <v>45394</v>
      </c>
      <c r="B64" s="21" t="s">
        <v>1674</v>
      </c>
      <c r="C64" s="24" t="s">
        <v>832</v>
      </c>
      <c r="D64" s="24" t="s">
        <v>23</v>
      </c>
      <c r="E64" s="24" t="s">
        <v>73</v>
      </c>
      <c r="F64" s="24" t="s">
        <v>62</v>
      </c>
      <c r="G64" s="24" t="s">
        <v>1349</v>
      </c>
      <c r="H64" s="24" t="s">
        <v>23</v>
      </c>
      <c r="I64" s="24" t="s">
        <v>1350</v>
      </c>
      <c r="J64" s="24" t="s">
        <v>45</v>
      </c>
      <c r="K64" s="25" t="s">
        <v>359</v>
      </c>
      <c r="L64" s="24" t="s">
        <v>23</v>
      </c>
      <c r="M64" s="24" t="s">
        <v>23</v>
      </c>
      <c r="N64" s="24" t="s">
        <v>266</v>
      </c>
      <c r="O64" s="24" t="s">
        <v>23</v>
      </c>
      <c r="P64" s="24">
        <v>185</v>
      </c>
      <c r="Q64" s="24">
        <v>0</v>
      </c>
    </row>
    <row r="65" spans="1:17" x14ac:dyDescent="0.3">
      <c r="A65" s="20">
        <v>45392</v>
      </c>
      <c r="B65" s="21" t="s">
        <v>1679</v>
      </c>
      <c r="C65" s="24" t="s">
        <v>1003</v>
      </c>
      <c r="D65" s="24" t="s">
        <v>23</v>
      </c>
      <c r="E65" s="24" t="s">
        <v>127</v>
      </c>
      <c r="F65" s="24" t="s">
        <v>69</v>
      </c>
      <c r="G65" s="24" t="s">
        <v>1282</v>
      </c>
      <c r="H65" s="24" t="s">
        <v>23</v>
      </c>
      <c r="I65" s="24" t="s">
        <v>1283</v>
      </c>
      <c r="J65" s="24" t="s">
        <v>267</v>
      </c>
      <c r="K65" s="25" t="s">
        <v>1284</v>
      </c>
      <c r="L65" s="24" t="s">
        <v>23</v>
      </c>
      <c r="M65" s="24" t="s">
        <v>1211</v>
      </c>
      <c r="N65" s="24" t="s">
        <v>119</v>
      </c>
      <c r="O65" s="24" t="s">
        <v>140</v>
      </c>
      <c r="P65" s="24">
        <v>246</v>
      </c>
      <c r="Q65" s="24">
        <v>0</v>
      </c>
    </row>
    <row r="66" spans="1:17" x14ac:dyDescent="0.3">
      <c r="A66" s="20">
        <v>45404</v>
      </c>
      <c r="B66" s="21" t="s">
        <v>1673</v>
      </c>
      <c r="C66" s="24" t="s">
        <v>1456</v>
      </c>
      <c r="D66" s="24" t="s">
        <v>23</v>
      </c>
      <c r="E66" s="24" t="s">
        <v>58</v>
      </c>
      <c r="F66" s="24" t="s">
        <v>42</v>
      </c>
      <c r="G66" s="24" t="s">
        <v>1463</v>
      </c>
      <c r="H66" s="24" t="s">
        <v>23</v>
      </c>
      <c r="I66" s="24" t="s">
        <v>1546</v>
      </c>
      <c r="J66" s="24" t="s">
        <v>53</v>
      </c>
      <c r="K66" s="25" t="s">
        <v>172</v>
      </c>
      <c r="L66" s="24" t="s">
        <v>23</v>
      </c>
      <c r="M66" s="24" t="s">
        <v>989</v>
      </c>
      <c r="N66" s="24" t="s">
        <v>676</v>
      </c>
      <c r="O66" s="24" t="s">
        <v>295</v>
      </c>
      <c r="P66" s="24">
        <v>135</v>
      </c>
      <c r="Q66" s="24">
        <v>0</v>
      </c>
    </row>
    <row r="67" spans="1:17" x14ac:dyDescent="0.3">
      <c r="A67" s="20">
        <v>45392</v>
      </c>
      <c r="B67" s="21" t="s">
        <v>1670</v>
      </c>
      <c r="C67" s="22" t="s">
        <v>1219</v>
      </c>
      <c r="D67" s="22" t="s">
        <v>23</v>
      </c>
      <c r="E67" s="22" t="s">
        <v>662</v>
      </c>
      <c r="F67" s="22" t="s">
        <v>674</v>
      </c>
      <c r="G67" s="22" t="s">
        <v>1220</v>
      </c>
      <c r="H67" s="22" t="s">
        <v>23</v>
      </c>
      <c r="I67" s="22" t="s">
        <v>870</v>
      </c>
      <c r="J67" s="22" t="s">
        <v>27</v>
      </c>
      <c r="K67" s="23" t="s">
        <v>117</v>
      </c>
      <c r="L67" s="22" t="s">
        <v>23</v>
      </c>
      <c r="M67" s="22" t="s">
        <v>398</v>
      </c>
      <c r="N67" s="22" t="s">
        <v>679</v>
      </c>
      <c r="O67" s="22" t="s">
        <v>129</v>
      </c>
      <c r="P67" s="22">
        <v>191</v>
      </c>
      <c r="Q67" s="22">
        <v>7</v>
      </c>
    </row>
    <row r="68" spans="1:17" x14ac:dyDescent="0.3">
      <c r="A68" s="20">
        <v>45401</v>
      </c>
      <c r="B68" s="21" t="s">
        <v>1670</v>
      </c>
      <c r="C68" s="24" t="s">
        <v>1525</v>
      </c>
      <c r="D68" s="24" t="s">
        <v>23</v>
      </c>
      <c r="E68" s="24" t="s">
        <v>122</v>
      </c>
      <c r="F68" s="24" t="s">
        <v>772</v>
      </c>
      <c r="G68" s="24" t="s">
        <v>1404</v>
      </c>
      <c r="H68" s="24" t="s">
        <v>23</v>
      </c>
      <c r="I68" s="24" t="s">
        <v>1464</v>
      </c>
      <c r="J68" s="24" t="s">
        <v>34</v>
      </c>
      <c r="K68" s="25" t="s">
        <v>271</v>
      </c>
      <c r="L68" s="24" t="s">
        <v>23</v>
      </c>
      <c r="M68" s="24" t="s">
        <v>373</v>
      </c>
      <c r="N68" s="24" t="s">
        <v>818</v>
      </c>
      <c r="O68" s="24" t="s">
        <v>1156</v>
      </c>
      <c r="P68" s="24">
        <v>202</v>
      </c>
      <c r="Q68" s="24">
        <v>3</v>
      </c>
    </row>
    <row r="69" spans="1:17" x14ac:dyDescent="0.3">
      <c r="A69" s="20">
        <v>45397</v>
      </c>
      <c r="B69" s="21" t="s">
        <v>1673</v>
      </c>
      <c r="C69" s="24" t="s">
        <v>830</v>
      </c>
      <c r="D69" s="24" t="s">
        <v>23</v>
      </c>
      <c r="E69" s="24" t="s">
        <v>34</v>
      </c>
      <c r="F69" s="24" t="s">
        <v>42</v>
      </c>
      <c r="G69" s="24" t="s">
        <v>581</v>
      </c>
      <c r="H69" s="24" t="s">
        <v>23</v>
      </c>
      <c r="I69" s="24" t="s">
        <v>1004</v>
      </c>
      <c r="J69" s="24" t="s">
        <v>62</v>
      </c>
      <c r="K69" s="25" t="s">
        <v>952</v>
      </c>
      <c r="L69" s="24" t="s">
        <v>23</v>
      </c>
      <c r="M69" s="24" t="s">
        <v>514</v>
      </c>
      <c r="N69" s="24" t="s">
        <v>1092</v>
      </c>
      <c r="O69" s="24" t="s">
        <v>829</v>
      </c>
      <c r="P69" s="24">
        <v>128</v>
      </c>
      <c r="Q69" s="24">
        <v>0</v>
      </c>
    </row>
    <row r="70" spans="1:17" x14ac:dyDescent="0.3">
      <c r="A70" s="20">
        <v>45387</v>
      </c>
      <c r="B70" s="21" t="s">
        <v>1677</v>
      </c>
      <c r="C70" s="22" t="s">
        <v>932</v>
      </c>
      <c r="D70" s="22" t="s">
        <v>23</v>
      </c>
      <c r="E70" s="22" t="s">
        <v>58</v>
      </c>
      <c r="F70" s="22" t="s">
        <v>42</v>
      </c>
      <c r="G70" s="22" t="s">
        <v>933</v>
      </c>
      <c r="H70" s="22" t="s">
        <v>23</v>
      </c>
      <c r="I70" s="22" t="s">
        <v>934</v>
      </c>
      <c r="J70" s="22" t="s">
        <v>62</v>
      </c>
      <c r="K70" s="23" t="s">
        <v>117</v>
      </c>
      <c r="L70" s="22" t="s">
        <v>23</v>
      </c>
      <c r="M70" s="22" t="s">
        <v>935</v>
      </c>
      <c r="N70" s="22" t="s">
        <v>150</v>
      </c>
      <c r="O70" s="22" t="s">
        <v>411</v>
      </c>
      <c r="P70" s="22">
        <v>135</v>
      </c>
      <c r="Q70" s="22">
        <v>0</v>
      </c>
    </row>
    <row r="71" spans="1:17" x14ac:dyDescent="0.3">
      <c r="A71" s="20">
        <v>45408</v>
      </c>
      <c r="B71" s="21" t="s">
        <v>1679</v>
      </c>
      <c r="C71" s="24" t="s">
        <v>1648</v>
      </c>
      <c r="D71" s="24" t="s">
        <v>23</v>
      </c>
      <c r="E71" s="24" t="s">
        <v>103</v>
      </c>
      <c r="F71" s="24" t="s">
        <v>77</v>
      </c>
      <c r="G71" s="24" t="s">
        <v>1025</v>
      </c>
      <c r="H71" s="24" t="s">
        <v>23</v>
      </c>
      <c r="I71" s="24" t="s">
        <v>1450</v>
      </c>
      <c r="J71" s="24" t="s">
        <v>88</v>
      </c>
      <c r="K71" s="25" t="s">
        <v>408</v>
      </c>
      <c r="L71" s="24" t="s">
        <v>673</v>
      </c>
      <c r="M71" s="24" t="s">
        <v>25</v>
      </c>
      <c r="N71" s="24" t="s">
        <v>168</v>
      </c>
      <c r="O71" s="24" t="s">
        <v>368</v>
      </c>
      <c r="P71" s="24">
        <v>236</v>
      </c>
      <c r="Q71" s="24">
        <v>0</v>
      </c>
    </row>
    <row r="72" spans="1:17" x14ac:dyDescent="0.3">
      <c r="A72" s="20">
        <v>45412</v>
      </c>
      <c r="B72" s="21" t="s">
        <v>1671</v>
      </c>
      <c r="C72" s="24" t="s">
        <v>1493</v>
      </c>
      <c r="D72" s="24" t="s">
        <v>23</v>
      </c>
      <c r="E72" s="24" t="s">
        <v>58</v>
      </c>
      <c r="F72" s="24" t="s">
        <v>62</v>
      </c>
      <c r="G72" s="24" t="s">
        <v>1181</v>
      </c>
      <c r="H72" s="24" t="s">
        <v>23</v>
      </c>
      <c r="I72" s="24" t="s">
        <v>1179</v>
      </c>
      <c r="J72" s="24" t="s">
        <v>42</v>
      </c>
      <c r="K72" s="25" t="s">
        <v>1262</v>
      </c>
      <c r="L72" s="24" t="s">
        <v>360</v>
      </c>
      <c r="M72" s="24" t="s">
        <v>23</v>
      </c>
      <c r="N72" s="24" t="s">
        <v>138</v>
      </c>
      <c r="O72" s="24" t="s">
        <v>528</v>
      </c>
      <c r="P72" s="24">
        <v>149</v>
      </c>
      <c r="Q72" s="24">
        <v>0</v>
      </c>
    </row>
    <row r="73" spans="1:17" x14ac:dyDescent="0.3">
      <c r="A73" s="20">
        <v>45406</v>
      </c>
      <c r="B73" s="21" t="s">
        <v>1670</v>
      </c>
      <c r="C73" s="22" t="s">
        <v>840</v>
      </c>
      <c r="D73" s="22" t="s">
        <v>23</v>
      </c>
      <c r="E73" s="22" t="s">
        <v>422</v>
      </c>
      <c r="F73" s="22" t="s">
        <v>1028</v>
      </c>
      <c r="G73" s="22" t="s">
        <v>1601</v>
      </c>
      <c r="H73" s="22" t="s">
        <v>23</v>
      </c>
      <c r="I73" s="22" t="s">
        <v>1088</v>
      </c>
      <c r="J73" s="22" t="s">
        <v>27</v>
      </c>
      <c r="K73" s="23" t="s">
        <v>1538</v>
      </c>
      <c r="L73" s="22" t="s">
        <v>221</v>
      </c>
      <c r="M73" s="22" t="s">
        <v>924</v>
      </c>
      <c r="N73" s="22" t="s">
        <v>93</v>
      </c>
      <c r="O73" s="22" t="s">
        <v>123</v>
      </c>
      <c r="P73" s="22">
        <v>197</v>
      </c>
      <c r="Q73" s="22">
        <v>4</v>
      </c>
    </row>
    <row r="74" spans="1:17" x14ac:dyDescent="0.3">
      <c r="A74" s="20">
        <v>45385</v>
      </c>
      <c r="B74" s="21" t="s">
        <v>1676</v>
      </c>
      <c r="C74" s="24" t="s">
        <v>249</v>
      </c>
      <c r="D74" s="24" t="s">
        <v>23</v>
      </c>
      <c r="E74" s="24" t="s">
        <v>61</v>
      </c>
      <c r="F74" s="24" t="s">
        <v>53</v>
      </c>
      <c r="G74" s="24" t="s">
        <v>625</v>
      </c>
      <c r="H74" s="24" t="s">
        <v>23</v>
      </c>
      <c r="I74" s="24" t="s">
        <v>575</v>
      </c>
      <c r="J74" s="24" t="s">
        <v>40</v>
      </c>
      <c r="K74" s="25" t="s">
        <v>190</v>
      </c>
      <c r="L74" s="24" t="s">
        <v>302</v>
      </c>
      <c r="M74" s="24" t="s">
        <v>23</v>
      </c>
      <c r="N74" s="24" t="s">
        <v>136</v>
      </c>
      <c r="O74" s="24" t="s">
        <v>568</v>
      </c>
      <c r="P74" s="24">
        <v>230</v>
      </c>
      <c r="Q74" s="24">
        <v>0</v>
      </c>
    </row>
    <row r="75" spans="1:17" x14ac:dyDescent="0.3">
      <c r="A75" s="20">
        <v>45399</v>
      </c>
      <c r="B75" s="21" t="s">
        <v>1674</v>
      </c>
      <c r="C75" s="22" t="s">
        <v>504</v>
      </c>
      <c r="D75" s="22" t="s">
        <v>23</v>
      </c>
      <c r="E75" s="22" t="s">
        <v>36</v>
      </c>
      <c r="F75" s="22" t="s">
        <v>62</v>
      </c>
      <c r="G75" s="22" t="s">
        <v>1368</v>
      </c>
      <c r="H75" s="22" t="s">
        <v>23</v>
      </c>
      <c r="I75" s="22" t="s">
        <v>1121</v>
      </c>
      <c r="J75" s="22" t="s">
        <v>96</v>
      </c>
      <c r="K75" s="23" t="s">
        <v>959</v>
      </c>
      <c r="L75" s="22" t="s">
        <v>23</v>
      </c>
      <c r="M75" s="22" t="s">
        <v>23</v>
      </c>
      <c r="N75" s="22" t="s">
        <v>283</v>
      </c>
      <c r="O75" s="22" t="s">
        <v>23</v>
      </c>
      <c r="P75" s="22">
        <v>177</v>
      </c>
      <c r="Q75" s="22">
        <v>1</v>
      </c>
    </row>
    <row r="76" spans="1:17" x14ac:dyDescent="0.3">
      <c r="A76" s="20">
        <v>45392</v>
      </c>
      <c r="B76" s="21" t="s">
        <v>1676</v>
      </c>
      <c r="C76" s="24" t="s">
        <v>1208</v>
      </c>
      <c r="D76" s="24" t="s">
        <v>23</v>
      </c>
      <c r="E76" s="24" t="s">
        <v>60</v>
      </c>
      <c r="F76" s="24" t="s">
        <v>69</v>
      </c>
      <c r="G76" s="24" t="s">
        <v>1266</v>
      </c>
      <c r="H76" s="24" t="s">
        <v>23</v>
      </c>
      <c r="I76" s="24" t="s">
        <v>1267</v>
      </c>
      <c r="J76" s="24" t="s">
        <v>45</v>
      </c>
      <c r="K76" s="25" t="s">
        <v>983</v>
      </c>
      <c r="L76" s="24" t="s">
        <v>449</v>
      </c>
      <c r="M76" s="24" t="s">
        <v>23</v>
      </c>
      <c r="N76" s="24" t="s">
        <v>372</v>
      </c>
      <c r="O76" s="24" t="s">
        <v>1016</v>
      </c>
      <c r="P76" s="24">
        <v>263</v>
      </c>
      <c r="Q76" s="24">
        <v>0</v>
      </c>
    </row>
    <row r="77" spans="1:17" x14ac:dyDescent="0.3">
      <c r="A77" s="20">
        <v>45391</v>
      </c>
      <c r="B77" s="21" t="s">
        <v>1670</v>
      </c>
      <c r="C77" s="24" t="s">
        <v>1122</v>
      </c>
      <c r="D77" s="24" t="s">
        <v>23</v>
      </c>
      <c r="E77" s="24" t="s">
        <v>239</v>
      </c>
      <c r="F77" s="24" t="s">
        <v>229</v>
      </c>
      <c r="G77" s="24" t="s">
        <v>1123</v>
      </c>
      <c r="H77" s="24" t="s">
        <v>23</v>
      </c>
      <c r="I77" s="24" t="s">
        <v>1124</v>
      </c>
      <c r="J77" s="24" t="s">
        <v>69</v>
      </c>
      <c r="K77" s="25" t="s">
        <v>81</v>
      </c>
      <c r="L77" s="24" t="s">
        <v>23</v>
      </c>
      <c r="M77" s="24" t="s">
        <v>237</v>
      </c>
      <c r="N77" s="24" t="s">
        <v>929</v>
      </c>
      <c r="O77" s="24" t="s">
        <v>129</v>
      </c>
      <c r="P77" s="24">
        <v>212</v>
      </c>
      <c r="Q77" s="24">
        <v>2</v>
      </c>
    </row>
    <row r="78" spans="1:17" x14ac:dyDescent="0.3">
      <c r="A78" s="20">
        <v>45394</v>
      </c>
      <c r="B78" s="21" t="s">
        <v>1680</v>
      </c>
      <c r="C78" s="24" t="s">
        <v>1380</v>
      </c>
      <c r="D78" s="24" t="s">
        <v>23</v>
      </c>
      <c r="E78" s="24" t="s">
        <v>84</v>
      </c>
      <c r="F78" s="24" t="s">
        <v>103</v>
      </c>
      <c r="G78" s="24" t="s">
        <v>1381</v>
      </c>
      <c r="H78" s="24" t="s">
        <v>23</v>
      </c>
      <c r="I78" s="24" t="s">
        <v>1382</v>
      </c>
      <c r="J78" s="24" t="s">
        <v>71</v>
      </c>
      <c r="K78" s="25" t="s">
        <v>384</v>
      </c>
      <c r="L78" s="24" t="s">
        <v>309</v>
      </c>
      <c r="M78" s="24" t="s">
        <v>23</v>
      </c>
      <c r="N78" s="24" t="s">
        <v>817</v>
      </c>
      <c r="O78" s="24" t="s">
        <v>306</v>
      </c>
      <c r="P78" s="24">
        <v>318</v>
      </c>
      <c r="Q78" s="24">
        <v>1</v>
      </c>
    </row>
    <row r="79" spans="1:17" x14ac:dyDescent="0.3">
      <c r="A79" s="20">
        <v>45397</v>
      </c>
      <c r="B79" s="21" t="s">
        <v>1677</v>
      </c>
      <c r="C79" s="22" t="s">
        <v>1164</v>
      </c>
      <c r="D79" s="22" t="s">
        <v>23</v>
      </c>
      <c r="E79" s="22" t="s">
        <v>31</v>
      </c>
      <c r="F79" s="22" t="s">
        <v>42</v>
      </c>
      <c r="G79" s="22" t="s">
        <v>849</v>
      </c>
      <c r="H79" s="22" t="s">
        <v>23</v>
      </c>
      <c r="I79" s="22" t="s">
        <v>1413</v>
      </c>
      <c r="J79" s="22" t="s">
        <v>55</v>
      </c>
      <c r="K79" s="23" t="s">
        <v>703</v>
      </c>
      <c r="L79" s="22" t="s">
        <v>23</v>
      </c>
      <c r="M79" s="22" t="s">
        <v>970</v>
      </c>
      <c r="N79" s="22" t="s">
        <v>52</v>
      </c>
      <c r="O79" s="22" t="s">
        <v>971</v>
      </c>
      <c r="P79" s="22">
        <v>155</v>
      </c>
      <c r="Q79" s="22">
        <v>1</v>
      </c>
    </row>
    <row r="80" spans="1:17" x14ac:dyDescent="0.3">
      <c r="A80" s="20">
        <v>45390</v>
      </c>
      <c r="B80" s="21" t="s">
        <v>1671</v>
      </c>
      <c r="C80" s="24" t="s">
        <v>979</v>
      </c>
      <c r="D80" s="24" t="s">
        <v>23</v>
      </c>
      <c r="E80" s="24" t="s">
        <v>77</v>
      </c>
      <c r="F80" s="24" t="s">
        <v>69</v>
      </c>
      <c r="G80" s="24" t="s">
        <v>1045</v>
      </c>
      <c r="H80" s="24" t="s">
        <v>23</v>
      </c>
      <c r="I80" s="24" t="s">
        <v>816</v>
      </c>
      <c r="J80" s="24" t="s">
        <v>42</v>
      </c>
      <c r="K80" s="25" t="s">
        <v>369</v>
      </c>
      <c r="L80" s="24" t="s">
        <v>32</v>
      </c>
      <c r="M80" s="24" t="s">
        <v>23</v>
      </c>
      <c r="N80" s="24" t="s">
        <v>167</v>
      </c>
      <c r="O80" s="24" t="s">
        <v>1046</v>
      </c>
      <c r="P80" s="24">
        <v>275</v>
      </c>
      <c r="Q80" s="24">
        <v>1</v>
      </c>
    </row>
    <row r="81" spans="1:17" x14ac:dyDescent="0.3">
      <c r="A81" s="20">
        <v>45397</v>
      </c>
      <c r="B81" s="21" t="s">
        <v>1679</v>
      </c>
      <c r="C81" s="22" t="s">
        <v>784</v>
      </c>
      <c r="D81" s="22" t="s">
        <v>23</v>
      </c>
      <c r="E81" s="22" t="s">
        <v>61</v>
      </c>
      <c r="F81" s="22" t="s">
        <v>53</v>
      </c>
      <c r="G81" s="22" t="s">
        <v>1429</v>
      </c>
      <c r="H81" s="22" t="s">
        <v>23</v>
      </c>
      <c r="I81" s="22" t="s">
        <v>1344</v>
      </c>
      <c r="J81" s="22" t="s">
        <v>286</v>
      </c>
      <c r="K81" s="23" t="s">
        <v>128</v>
      </c>
      <c r="L81" s="22" t="s">
        <v>23</v>
      </c>
      <c r="M81" s="22" t="s">
        <v>765</v>
      </c>
      <c r="N81" s="22" t="s">
        <v>801</v>
      </c>
      <c r="O81" s="22" t="s">
        <v>801</v>
      </c>
      <c r="P81" s="22">
        <v>205</v>
      </c>
      <c r="Q81" s="22">
        <v>0</v>
      </c>
    </row>
    <row r="82" spans="1:17" x14ac:dyDescent="0.3">
      <c r="A82" s="20">
        <v>45399</v>
      </c>
      <c r="B82" s="21" t="s">
        <v>1680</v>
      </c>
      <c r="C82" s="24" t="s">
        <v>1424</v>
      </c>
      <c r="D82" s="24" t="s">
        <v>23</v>
      </c>
      <c r="E82" s="24" t="s">
        <v>109</v>
      </c>
      <c r="F82" s="24" t="s">
        <v>53</v>
      </c>
      <c r="G82" s="24" t="s">
        <v>1488</v>
      </c>
      <c r="H82" s="24" t="s">
        <v>23</v>
      </c>
      <c r="I82" s="24" t="s">
        <v>1068</v>
      </c>
      <c r="J82" s="24" t="s">
        <v>992</v>
      </c>
      <c r="K82" s="25" t="s">
        <v>650</v>
      </c>
      <c r="L82" s="24" t="s">
        <v>23</v>
      </c>
      <c r="M82" s="24" t="s">
        <v>503</v>
      </c>
      <c r="N82" s="24" t="s">
        <v>162</v>
      </c>
      <c r="O82" s="24" t="s">
        <v>245</v>
      </c>
      <c r="P82" s="24">
        <v>197</v>
      </c>
      <c r="Q82" s="24">
        <v>0</v>
      </c>
    </row>
    <row r="83" spans="1:17" x14ac:dyDescent="0.3">
      <c r="A83" s="20">
        <v>45401</v>
      </c>
      <c r="B83" s="21" t="s">
        <v>1680</v>
      </c>
      <c r="C83" s="22" t="s">
        <v>1336</v>
      </c>
      <c r="D83" s="22" t="s">
        <v>23</v>
      </c>
      <c r="E83" s="22" t="s">
        <v>109</v>
      </c>
      <c r="F83" s="22" t="s">
        <v>53</v>
      </c>
      <c r="G83" s="22" t="s">
        <v>1395</v>
      </c>
      <c r="H83" s="22" t="s">
        <v>23</v>
      </c>
      <c r="I83" s="22" t="s">
        <v>527</v>
      </c>
      <c r="J83" s="22" t="s">
        <v>297</v>
      </c>
      <c r="K83" s="23" t="s">
        <v>715</v>
      </c>
      <c r="L83" s="22" t="s">
        <v>23</v>
      </c>
      <c r="M83" s="22" t="s">
        <v>881</v>
      </c>
      <c r="N83" s="22" t="s">
        <v>904</v>
      </c>
      <c r="O83" s="22" t="s">
        <v>821</v>
      </c>
      <c r="P83" s="22">
        <v>199</v>
      </c>
      <c r="Q83" s="22">
        <v>1</v>
      </c>
    </row>
    <row r="84" spans="1:17" x14ac:dyDescent="0.3">
      <c r="A84" s="20">
        <v>45385</v>
      </c>
      <c r="B84" s="21" t="s">
        <v>1672</v>
      </c>
      <c r="C84" s="24" t="s">
        <v>614</v>
      </c>
      <c r="D84" s="24" t="s">
        <v>23</v>
      </c>
      <c r="E84" s="24" t="s">
        <v>60</v>
      </c>
      <c r="F84" s="24" t="s">
        <v>69</v>
      </c>
      <c r="G84" s="24" t="s">
        <v>550</v>
      </c>
      <c r="H84" s="24" t="s">
        <v>23</v>
      </c>
      <c r="I84" s="24" t="s">
        <v>555</v>
      </c>
      <c r="J84" s="24" t="s">
        <v>42</v>
      </c>
      <c r="K84" s="25" t="s">
        <v>39</v>
      </c>
      <c r="L84" s="24" t="s">
        <v>23</v>
      </c>
      <c r="M84" s="24" t="s">
        <v>23</v>
      </c>
      <c r="N84" s="24" t="s">
        <v>393</v>
      </c>
      <c r="O84" s="24" t="s">
        <v>379</v>
      </c>
      <c r="P84" s="24">
        <v>244</v>
      </c>
      <c r="Q84" s="24">
        <v>0</v>
      </c>
    </row>
    <row r="85" spans="1:17" x14ac:dyDescent="0.3">
      <c r="A85" s="20">
        <v>45397</v>
      </c>
      <c r="B85" s="21" t="s">
        <v>1680</v>
      </c>
      <c r="C85" s="22" t="s">
        <v>1403</v>
      </c>
      <c r="D85" s="22" t="s">
        <v>23</v>
      </c>
      <c r="E85" s="22" t="s">
        <v>99</v>
      </c>
      <c r="F85" s="22" t="s">
        <v>77</v>
      </c>
      <c r="G85" s="22" t="s">
        <v>963</v>
      </c>
      <c r="H85" s="22" t="s">
        <v>23</v>
      </c>
      <c r="I85" s="22" t="s">
        <v>545</v>
      </c>
      <c r="J85" s="22" t="s">
        <v>137</v>
      </c>
      <c r="K85" s="23" t="s">
        <v>641</v>
      </c>
      <c r="L85" s="22" t="s">
        <v>238</v>
      </c>
      <c r="M85" s="22" t="s">
        <v>23</v>
      </c>
      <c r="N85" s="22" t="s">
        <v>713</v>
      </c>
      <c r="O85" s="22" t="s">
        <v>451</v>
      </c>
      <c r="P85" s="22">
        <v>250</v>
      </c>
      <c r="Q85" s="22">
        <v>0</v>
      </c>
    </row>
    <row r="86" spans="1:17" x14ac:dyDescent="0.3">
      <c r="A86" s="20">
        <v>45390</v>
      </c>
      <c r="B86" s="21" t="s">
        <v>1673</v>
      </c>
      <c r="C86" s="24" t="s">
        <v>842</v>
      </c>
      <c r="D86" s="24" t="s">
        <v>23</v>
      </c>
      <c r="E86" s="24" t="s">
        <v>68</v>
      </c>
      <c r="F86" s="24" t="s">
        <v>62</v>
      </c>
      <c r="G86" s="24" t="s">
        <v>1034</v>
      </c>
      <c r="H86" s="24" t="s">
        <v>23</v>
      </c>
      <c r="I86" s="24" t="s">
        <v>637</v>
      </c>
      <c r="J86" s="24" t="s">
        <v>42</v>
      </c>
      <c r="K86" s="25" t="s">
        <v>470</v>
      </c>
      <c r="L86" s="24" t="s">
        <v>23</v>
      </c>
      <c r="M86" s="24" t="s">
        <v>1035</v>
      </c>
      <c r="N86" s="24" t="s">
        <v>659</v>
      </c>
      <c r="O86" s="24" t="s">
        <v>869</v>
      </c>
      <c r="P86" s="24">
        <v>160</v>
      </c>
      <c r="Q86" s="24">
        <v>1</v>
      </c>
    </row>
    <row r="87" spans="1:17" x14ac:dyDescent="0.3">
      <c r="A87" s="20">
        <v>45399</v>
      </c>
      <c r="B87" s="21" t="s">
        <v>1673</v>
      </c>
      <c r="C87" s="22" t="s">
        <v>511</v>
      </c>
      <c r="D87" s="22" t="s">
        <v>23</v>
      </c>
      <c r="E87" s="22" t="s">
        <v>26</v>
      </c>
      <c r="F87" s="22" t="s">
        <v>42</v>
      </c>
      <c r="G87" s="22" t="s">
        <v>566</v>
      </c>
      <c r="H87" s="22" t="s">
        <v>23</v>
      </c>
      <c r="I87" s="22" t="s">
        <v>1419</v>
      </c>
      <c r="J87" s="22" t="s">
        <v>55</v>
      </c>
      <c r="K87" s="23" t="s">
        <v>703</v>
      </c>
      <c r="L87" s="22" t="s">
        <v>23</v>
      </c>
      <c r="M87" s="22" t="s">
        <v>946</v>
      </c>
      <c r="N87" s="22" t="s">
        <v>468</v>
      </c>
      <c r="O87" s="22" t="s">
        <v>768</v>
      </c>
      <c r="P87" s="22">
        <v>132</v>
      </c>
      <c r="Q87" s="22">
        <v>0</v>
      </c>
    </row>
    <row r="88" spans="1:17" x14ac:dyDescent="0.3">
      <c r="A88" s="20">
        <v>45404</v>
      </c>
      <c r="B88" s="21" t="s">
        <v>1671</v>
      </c>
      <c r="C88" s="24" t="s">
        <v>1562</v>
      </c>
      <c r="D88" s="24" t="s">
        <v>23</v>
      </c>
      <c r="E88" s="24" t="s">
        <v>72</v>
      </c>
      <c r="F88" s="24" t="s">
        <v>53</v>
      </c>
      <c r="G88" s="24" t="s">
        <v>1563</v>
      </c>
      <c r="H88" s="24" t="s">
        <v>23</v>
      </c>
      <c r="I88" s="24" t="s">
        <v>1434</v>
      </c>
      <c r="J88" s="24" t="s">
        <v>42</v>
      </c>
      <c r="K88" s="25" t="s">
        <v>146</v>
      </c>
      <c r="L88" s="24" t="s">
        <v>1187</v>
      </c>
      <c r="M88" s="24" t="s">
        <v>23</v>
      </c>
      <c r="N88" s="24" t="s">
        <v>367</v>
      </c>
      <c r="O88" s="24" t="s">
        <v>929</v>
      </c>
      <c r="P88" s="24">
        <v>202</v>
      </c>
      <c r="Q88" s="24">
        <v>1</v>
      </c>
    </row>
    <row r="89" spans="1:17" x14ac:dyDescent="0.3">
      <c r="A89" s="20">
        <v>45411</v>
      </c>
      <c r="B89" s="21" t="s">
        <v>1674</v>
      </c>
      <c r="C89" s="24" t="s">
        <v>1652</v>
      </c>
      <c r="D89" s="24" t="s">
        <v>23</v>
      </c>
      <c r="E89" s="24" t="s">
        <v>58</v>
      </c>
      <c r="F89" s="24" t="s">
        <v>42</v>
      </c>
      <c r="G89" s="24" t="s">
        <v>1394</v>
      </c>
      <c r="H89" s="24" t="s">
        <v>23</v>
      </c>
      <c r="I89" s="24" t="s">
        <v>1188</v>
      </c>
      <c r="J89" s="24" t="s">
        <v>92</v>
      </c>
      <c r="K89" s="25" t="s">
        <v>651</v>
      </c>
      <c r="L89" s="24" t="s">
        <v>23</v>
      </c>
      <c r="M89" s="24" t="s">
        <v>23</v>
      </c>
      <c r="N89" s="24" t="s">
        <v>758</v>
      </c>
      <c r="O89" s="24" t="s">
        <v>23</v>
      </c>
      <c r="P89" s="24">
        <v>122</v>
      </c>
      <c r="Q89" s="24">
        <v>0</v>
      </c>
    </row>
    <row r="90" spans="1:17" x14ac:dyDescent="0.3">
      <c r="A90" s="20">
        <v>45404</v>
      </c>
      <c r="B90" s="21" t="s">
        <v>1679</v>
      </c>
      <c r="C90" s="22" t="s">
        <v>1571</v>
      </c>
      <c r="D90" s="22" t="s">
        <v>23</v>
      </c>
      <c r="E90" s="22" t="s">
        <v>103</v>
      </c>
      <c r="F90" s="22" t="s">
        <v>63</v>
      </c>
      <c r="G90" s="22" t="s">
        <v>1572</v>
      </c>
      <c r="H90" s="22" t="s">
        <v>45</v>
      </c>
      <c r="I90" s="22" t="s">
        <v>1573</v>
      </c>
      <c r="J90" s="22" t="s">
        <v>27</v>
      </c>
      <c r="K90" s="23" t="s">
        <v>530</v>
      </c>
      <c r="L90" s="22" t="s">
        <v>23</v>
      </c>
      <c r="M90" s="22" t="s">
        <v>23</v>
      </c>
      <c r="N90" s="22" t="s">
        <v>772</v>
      </c>
      <c r="O90" s="22" t="s">
        <v>472</v>
      </c>
      <c r="P90" s="22">
        <v>274</v>
      </c>
      <c r="Q90" s="22">
        <v>0</v>
      </c>
    </row>
    <row r="91" spans="1:17" x14ac:dyDescent="0.3">
      <c r="A91" s="20">
        <v>45387</v>
      </c>
      <c r="B91" s="21" t="s">
        <v>1672</v>
      </c>
      <c r="C91" s="24" t="s">
        <v>884</v>
      </c>
      <c r="D91" s="24" t="s">
        <v>23</v>
      </c>
      <c r="E91" s="24" t="s">
        <v>54</v>
      </c>
      <c r="F91" s="24" t="s">
        <v>53</v>
      </c>
      <c r="G91" s="24" t="s">
        <v>885</v>
      </c>
      <c r="H91" s="24" t="s">
        <v>23</v>
      </c>
      <c r="I91" s="24" t="s">
        <v>886</v>
      </c>
      <c r="J91" s="24" t="s">
        <v>53</v>
      </c>
      <c r="K91" s="25" t="s">
        <v>641</v>
      </c>
      <c r="L91" s="24" t="s">
        <v>23</v>
      </c>
      <c r="M91" s="24" t="s">
        <v>887</v>
      </c>
      <c r="N91" s="24" t="s">
        <v>291</v>
      </c>
      <c r="O91" s="24" t="s">
        <v>519</v>
      </c>
      <c r="P91" s="24">
        <v>204</v>
      </c>
      <c r="Q91" s="24">
        <v>0</v>
      </c>
    </row>
    <row r="92" spans="1:17" x14ac:dyDescent="0.3">
      <c r="A92" s="20">
        <v>45404</v>
      </c>
      <c r="B92" s="21" t="s">
        <v>1674</v>
      </c>
      <c r="C92" s="24" t="s">
        <v>1180</v>
      </c>
      <c r="D92" s="24" t="s">
        <v>23</v>
      </c>
      <c r="E92" s="24" t="s">
        <v>29</v>
      </c>
      <c r="F92" s="24" t="s">
        <v>62</v>
      </c>
      <c r="G92" s="24" t="s">
        <v>1560</v>
      </c>
      <c r="H92" s="24" t="s">
        <v>44</v>
      </c>
      <c r="I92" s="24" t="s">
        <v>1519</v>
      </c>
      <c r="J92" s="24" t="s">
        <v>77</v>
      </c>
      <c r="K92" s="25" t="s">
        <v>462</v>
      </c>
      <c r="L92" s="24" t="s">
        <v>23</v>
      </c>
      <c r="M92" s="24" t="s">
        <v>23</v>
      </c>
      <c r="N92" s="24" t="s">
        <v>390</v>
      </c>
      <c r="O92" s="24" t="s">
        <v>23</v>
      </c>
      <c r="P92" s="24">
        <v>189</v>
      </c>
      <c r="Q92" s="24">
        <v>1</v>
      </c>
    </row>
    <row r="93" spans="1:17" x14ac:dyDescent="0.3">
      <c r="A93" s="20">
        <v>45401</v>
      </c>
      <c r="B93" s="21" t="s">
        <v>1672</v>
      </c>
      <c r="C93" s="24" t="s">
        <v>1524</v>
      </c>
      <c r="D93" s="24" t="s">
        <v>23</v>
      </c>
      <c r="E93" s="24" t="s">
        <v>34</v>
      </c>
      <c r="F93" s="24" t="s">
        <v>42</v>
      </c>
      <c r="G93" s="24" t="s">
        <v>968</v>
      </c>
      <c r="H93" s="24" t="s">
        <v>23</v>
      </c>
      <c r="I93" s="24" t="s">
        <v>1001</v>
      </c>
      <c r="J93" s="24" t="s">
        <v>42</v>
      </c>
      <c r="K93" s="25" t="s">
        <v>194</v>
      </c>
      <c r="L93" s="24" t="s">
        <v>23</v>
      </c>
      <c r="M93" s="24" t="s">
        <v>315</v>
      </c>
      <c r="N93" s="24" t="s">
        <v>185</v>
      </c>
      <c r="O93" s="24" t="s">
        <v>568</v>
      </c>
      <c r="P93" s="24">
        <v>121</v>
      </c>
      <c r="Q93" s="24">
        <v>0</v>
      </c>
    </row>
    <row r="94" spans="1:17" x14ac:dyDescent="0.3">
      <c r="A94" s="20">
        <v>45394</v>
      </c>
      <c r="B94" s="21" t="s">
        <v>1679</v>
      </c>
      <c r="C94" s="24" t="s">
        <v>1378</v>
      </c>
      <c r="D94" s="24" t="s">
        <v>23</v>
      </c>
      <c r="E94" s="24" t="s">
        <v>103</v>
      </c>
      <c r="F94" s="24" t="s">
        <v>24</v>
      </c>
      <c r="G94" s="24" t="s">
        <v>1379</v>
      </c>
      <c r="H94" s="24" t="s">
        <v>23</v>
      </c>
      <c r="I94" s="24" t="s">
        <v>1033</v>
      </c>
      <c r="J94" s="24" t="s">
        <v>740</v>
      </c>
      <c r="K94" s="25" t="s">
        <v>1002</v>
      </c>
      <c r="L94" s="24" t="s">
        <v>101</v>
      </c>
      <c r="M94" s="24" t="s">
        <v>1076</v>
      </c>
      <c r="N94" s="24" t="s">
        <v>223</v>
      </c>
      <c r="O94" s="24" t="s">
        <v>219</v>
      </c>
      <c r="P94" s="24">
        <v>319</v>
      </c>
      <c r="Q94" s="24">
        <v>1</v>
      </c>
    </row>
    <row r="95" spans="1:17" x14ac:dyDescent="0.3">
      <c r="A95" s="20">
        <v>45385</v>
      </c>
      <c r="B95" s="21" t="s">
        <v>1671</v>
      </c>
      <c r="C95" s="22" t="s">
        <v>582</v>
      </c>
      <c r="D95" s="22" t="s">
        <v>23</v>
      </c>
      <c r="E95" s="22" t="s">
        <v>73</v>
      </c>
      <c r="F95" s="22" t="s">
        <v>62</v>
      </c>
      <c r="G95" s="22" t="s">
        <v>446</v>
      </c>
      <c r="H95" s="22" t="s">
        <v>23</v>
      </c>
      <c r="I95" s="22" t="s">
        <v>473</v>
      </c>
      <c r="J95" s="22" t="s">
        <v>67</v>
      </c>
      <c r="K95" s="23" t="s">
        <v>257</v>
      </c>
      <c r="L95" s="22" t="s">
        <v>378</v>
      </c>
      <c r="M95" s="22" t="s">
        <v>23</v>
      </c>
      <c r="N95" s="22" t="s">
        <v>32</v>
      </c>
      <c r="O95" s="22" t="s">
        <v>314</v>
      </c>
      <c r="P95" s="22">
        <v>199</v>
      </c>
      <c r="Q95" s="22">
        <v>1</v>
      </c>
    </row>
    <row r="96" spans="1:17" x14ac:dyDescent="0.3">
      <c r="A96" s="20">
        <v>45392</v>
      </c>
      <c r="B96" s="21" t="s">
        <v>1671</v>
      </c>
      <c r="C96" s="24" t="s">
        <v>1236</v>
      </c>
      <c r="D96" s="24" t="s">
        <v>23</v>
      </c>
      <c r="E96" s="24" t="s">
        <v>73</v>
      </c>
      <c r="F96" s="24" t="s">
        <v>62</v>
      </c>
      <c r="G96" s="24" t="s">
        <v>1237</v>
      </c>
      <c r="H96" s="24" t="s">
        <v>23</v>
      </c>
      <c r="I96" s="24" t="s">
        <v>1238</v>
      </c>
      <c r="J96" s="24" t="s">
        <v>42</v>
      </c>
      <c r="K96" s="25" t="s">
        <v>284</v>
      </c>
      <c r="L96" s="24" t="s">
        <v>1239</v>
      </c>
      <c r="M96" s="24" t="s">
        <v>23</v>
      </c>
      <c r="N96" s="24" t="s">
        <v>177</v>
      </c>
      <c r="O96" s="24" t="s">
        <v>985</v>
      </c>
      <c r="P96" s="24">
        <v>190</v>
      </c>
      <c r="Q96" s="24">
        <v>0</v>
      </c>
    </row>
    <row r="97" spans="1:17" x14ac:dyDescent="0.3">
      <c r="A97" s="20">
        <v>45408</v>
      </c>
      <c r="B97" s="26" t="s">
        <v>1674</v>
      </c>
      <c r="C97" s="29" t="s">
        <v>1322</v>
      </c>
      <c r="D97" s="29" t="s">
        <v>23</v>
      </c>
      <c r="E97" s="29" t="s">
        <v>54</v>
      </c>
      <c r="F97" s="29" t="s">
        <v>62</v>
      </c>
      <c r="G97" s="29" t="s">
        <v>928</v>
      </c>
      <c r="H97" s="29" t="s">
        <v>23</v>
      </c>
      <c r="I97" s="29" t="s">
        <v>1490</v>
      </c>
      <c r="J97" s="29" t="s">
        <v>127</v>
      </c>
      <c r="K97" s="30" t="s">
        <v>438</v>
      </c>
      <c r="L97" s="29" t="s">
        <v>23</v>
      </c>
      <c r="M97" s="29" t="s">
        <v>23</v>
      </c>
      <c r="N97" s="29" t="s">
        <v>241</v>
      </c>
      <c r="O97" s="29" t="s">
        <v>23</v>
      </c>
      <c r="P97" s="29">
        <v>184</v>
      </c>
      <c r="Q97" s="29">
        <v>0</v>
      </c>
    </row>
    <row r="98" spans="1:17" x14ac:dyDescent="0.3">
      <c r="A98" s="20">
        <v>45387</v>
      </c>
      <c r="B98" s="26" t="s">
        <v>1674</v>
      </c>
      <c r="C98" s="27" t="s">
        <v>547</v>
      </c>
      <c r="D98" s="27" t="s">
        <v>23</v>
      </c>
      <c r="E98" s="27" t="s">
        <v>30</v>
      </c>
      <c r="F98" s="27" t="s">
        <v>62</v>
      </c>
      <c r="G98" s="27" t="s">
        <v>905</v>
      </c>
      <c r="H98" s="27" t="s">
        <v>67</v>
      </c>
      <c r="I98" s="27" t="s">
        <v>906</v>
      </c>
      <c r="J98" s="27" t="s">
        <v>34</v>
      </c>
      <c r="K98" s="28" t="s">
        <v>907</v>
      </c>
      <c r="L98" s="27" t="s">
        <v>23</v>
      </c>
      <c r="M98" s="27" t="s">
        <v>23</v>
      </c>
      <c r="N98" s="27" t="s">
        <v>535</v>
      </c>
      <c r="O98" s="27" t="s">
        <v>23</v>
      </c>
      <c r="P98" s="27">
        <v>171</v>
      </c>
      <c r="Q98" s="27">
        <v>0</v>
      </c>
    </row>
    <row r="99" spans="1:17" x14ac:dyDescent="0.3">
      <c r="A99" s="20">
        <v>45407</v>
      </c>
      <c r="B99" s="26" t="s">
        <v>1679</v>
      </c>
      <c r="C99" s="29" t="s">
        <v>1483</v>
      </c>
      <c r="D99" s="29" t="s">
        <v>23</v>
      </c>
      <c r="E99" s="29" t="s">
        <v>60</v>
      </c>
      <c r="F99" s="29" t="s">
        <v>120</v>
      </c>
      <c r="G99" s="29" t="s">
        <v>1026</v>
      </c>
      <c r="H99" s="29" t="s">
        <v>23</v>
      </c>
      <c r="I99" s="29" t="s">
        <v>761</v>
      </c>
      <c r="J99" s="29" t="s">
        <v>122</v>
      </c>
      <c r="K99" s="30" t="s">
        <v>889</v>
      </c>
      <c r="L99" s="29" t="s">
        <v>805</v>
      </c>
      <c r="M99" s="29" t="s">
        <v>23</v>
      </c>
      <c r="N99" s="29" t="s">
        <v>23</v>
      </c>
      <c r="O99" s="29" t="s">
        <v>824</v>
      </c>
      <c r="P99" s="29">
        <v>195</v>
      </c>
      <c r="Q99" s="29">
        <v>2</v>
      </c>
    </row>
    <row r="100" spans="1:17" x14ac:dyDescent="0.3">
      <c r="A100" s="20">
        <v>45404</v>
      </c>
      <c r="B100" s="21" t="s">
        <v>1670</v>
      </c>
      <c r="C100" s="24" t="s">
        <v>639</v>
      </c>
      <c r="D100" s="24" t="s">
        <v>23</v>
      </c>
      <c r="E100" s="24" t="s">
        <v>148</v>
      </c>
      <c r="F100" s="24" t="s">
        <v>418</v>
      </c>
      <c r="G100" s="24" t="s">
        <v>1557</v>
      </c>
      <c r="H100" s="24" t="s">
        <v>23</v>
      </c>
      <c r="I100" s="24" t="s">
        <v>591</v>
      </c>
      <c r="J100" s="24" t="s">
        <v>66</v>
      </c>
      <c r="K100" s="25" t="s">
        <v>81</v>
      </c>
      <c r="L100" s="24" t="s">
        <v>23</v>
      </c>
      <c r="M100" s="24" t="s">
        <v>104</v>
      </c>
      <c r="N100" s="24" t="s">
        <v>300</v>
      </c>
      <c r="O100" s="24" t="s">
        <v>160</v>
      </c>
      <c r="P100" s="24">
        <v>218</v>
      </c>
      <c r="Q100" s="24">
        <v>4</v>
      </c>
    </row>
    <row r="101" spans="1:17" x14ac:dyDescent="0.3">
      <c r="A101" s="20">
        <v>45408</v>
      </c>
      <c r="B101" s="21" t="s">
        <v>1673</v>
      </c>
      <c r="C101" s="22" t="s">
        <v>508</v>
      </c>
      <c r="D101" s="22" t="s">
        <v>23</v>
      </c>
      <c r="E101" s="22" t="s">
        <v>58</v>
      </c>
      <c r="F101" s="22" t="s">
        <v>42</v>
      </c>
      <c r="G101" s="22" t="s">
        <v>1469</v>
      </c>
      <c r="H101" s="22" t="s">
        <v>23</v>
      </c>
      <c r="I101" s="22" t="s">
        <v>1638</v>
      </c>
      <c r="J101" s="22" t="s">
        <v>71</v>
      </c>
      <c r="K101" s="23" t="s">
        <v>526</v>
      </c>
      <c r="L101" s="22" t="s">
        <v>160</v>
      </c>
      <c r="M101" s="22" t="s">
        <v>847</v>
      </c>
      <c r="N101" s="22" t="s">
        <v>1245</v>
      </c>
      <c r="O101" s="22" t="s">
        <v>943</v>
      </c>
      <c r="P101" s="22">
        <v>143</v>
      </c>
      <c r="Q101" s="22">
        <v>1</v>
      </c>
    </row>
    <row r="102" spans="1:17" x14ac:dyDescent="0.3">
      <c r="A102" s="20">
        <v>45406</v>
      </c>
      <c r="B102" s="21" t="s">
        <v>1673</v>
      </c>
      <c r="C102" s="24" t="s">
        <v>552</v>
      </c>
      <c r="D102" s="24" t="s">
        <v>23</v>
      </c>
      <c r="E102" s="24" t="s">
        <v>92</v>
      </c>
      <c r="F102" s="24" t="s">
        <v>42</v>
      </c>
      <c r="G102" s="24" t="s">
        <v>1427</v>
      </c>
      <c r="H102" s="24" t="s">
        <v>23</v>
      </c>
      <c r="I102" s="24" t="s">
        <v>942</v>
      </c>
      <c r="J102" s="24" t="s">
        <v>69</v>
      </c>
      <c r="K102" s="25" t="s">
        <v>326</v>
      </c>
      <c r="L102" s="24" t="s">
        <v>298</v>
      </c>
      <c r="M102" s="24" t="s">
        <v>1028</v>
      </c>
      <c r="N102" s="24" t="s">
        <v>975</v>
      </c>
      <c r="O102" s="24" t="s">
        <v>322</v>
      </c>
      <c r="P102" s="24">
        <v>131</v>
      </c>
      <c r="Q102" s="24">
        <v>0</v>
      </c>
    </row>
    <row r="103" spans="1:17" x14ac:dyDescent="0.3">
      <c r="A103" s="20">
        <v>45408</v>
      </c>
      <c r="B103" s="21" t="s">
        <v>1672</v>
      </c>
      <c r="C103" s="22" t="s">
        <v>1577</v>
      </c>
      <c r="D103" s="22" t="s">
        <v>23</v>
      </c>
      <c r="E103" s="22" t="s">
        <v>54</v>
      </c>
      <c r="F103" s="22" t="s">
        <v>62</v>
      </c>
      <c r="G103" s="22" t="s">
        <v>1636</v>
      </c>
      <c r="H103" s="22" t="s">
        <v>23</v>
      </c>
      <c r="I103" s="22" t="s">
        <v>1613</v>
      </c>
      <c r="J103" s="22" t="s">
        <v>26</v>
      </c>
      <c r="K103" s="23" t="s">
        <v>227</v>
      </c>
      <c r="L103" s="22" t="s">
        <v>157</v>
      </c>
      <c r="M103" s="22" t="s">
        <v>686</v>
      </c>
      <c r="N103" s="22" t="s">
        <v>52</v>
      </c>
      <c r="O103" s="22" t="s">
        <v>447</v>
      </c>
      <c r="P103" s="22">
        <v>181</v>
      </c>
      <c r="Q103" s="22">
        <v>1</v>
      </c>
    </row>
    <row r="104" spans="1:17" x14ac:dyDescent="0.3">
      <c r="A104" s="20">
        <v>45412</v>
      </c>
      <c r="B104" s="21" t="s">
        <v>1677</v>
      </c>
      <c r="C104" s="22" t="s">
        <v>498</v>
      </c>
      <c r="D104" s="22" t="s">
        <v>23</v>
      </c>
      <c r="E104" s="22" t="s">
        <v>36</v>
      </c>
      <c r="F104" s="22" t="s">
        <v>53</v>
      </c>
      <c r="G104" s="22" t="s">
        <v>1490</v>
      </c>
      <c r="H104" s="22" t="s">
        <v>23</v>
      </c>
      <c r="I104" s="22" t="s">
        <v>356</v>
      </c>
      <c r="J104" s="22" t="s">
        <v>89</v>
      </c>
      <c r="K104" s="23" t="s">
        <v>117</v>
      </c>
      <c r="L104" s="22" t="s">
        <v>259</v>
      </c>
      <c r="M104" s="22" t="s">
        <v>1115</v>
      </c>
      <c r="N104" s="22" t="s">
        <v>220</v>
      </c>
      <c r="O104" s="22" t="s">
        <v>23</v>
      </c>
      <c r="P104" s="22">
        <v>195</v>
      </c>
      <c r="Q104" s="22">
        <v>0</v>
      </c>
    </row>
    <row r="105" spans="1:17" x14ac:dyDescent="0.3">
      <c r="A105" s="20">
        <v>45392</v>
      </c>
      <c r="B105" s="21" t="s">
        <v>1674</v>
      </c>
      <c r="C105" s="22" t="s">
        <v>843</v>
      </c>
      <c r="D105" s="22" t="s">
        <v>23</v>
      </c>
      <c r="E105" s="22" t="s">
        <v>68</v>
      </c>
      <c r="F105" s="22" t="s">
        <v>62</v>
      </c>
      <c r="G105" s="22" t="s">
        <v>1233</v>
      </c>
      <c r="H105" s="22" t="s">
        <v>42</v>
      </c>
      <c r="I105" s="22" t="s">
        <v>1234</v>
      </c>
      <c r="J105" s="22" t="s">
        <v>53</v>
      </c>
      <c r="K105" s="23" t="s">
        <v>274</v>
      </c>
      <c r="L105" s="22" t="s">
        <v>23</v>
      </c>
      <c r="M105" s="22" t="s">
        <v>23</v>
      </c>
      <c r="N105" s="22" t="s">
        <v>687</v>
      </c>
      <c r="O105" s="22" t="s">
        <v>23</v>
      </c>
      <c r="P105" s="22">
        <v>179</v>
      </c>
      <c r="Q105" s="22">
        <v>0</v>
      </c>
    </row>
    <row r="106" spans="1:17" x14ac:dyDescent="0.3">
      <c r="A106" s="20">
        <v>45387</v>
      </c>
      <c r="B106" s="21" t="s">
        <v>1671</v>
      </c>
      <c r="C106" s="22" t="s">
        <v>888</v>
      </c>
      <c r="D106" s="22" t="s">
        <v>23</v>
      </c>
      <c r="E106" s="22" t="s">
        <v>51</v>
      </c>
      <c r="F106" s="22" t="s">
        <v>53</v>
      </c>
      <c r="G106" s="22" t="s">
        <v>918</v>
      </c>
      <c r="H106" s="22" t="s">
        <v>23</v>
      </c>
      <c r="I106" s="22" t="s">
        <v>919</v>
      </c>
      <c r="J106" s="22" t="s">
        <v>42</v>
      </c>
      <c r="K106" s="23" t="s">
        <v>650</v>
      </c>
      <c r="L106" s="22" t="s">
        <v>831</v>
      </c>
      <c r="M106" s="22" t="s">
        <v>23</v>
      </c>
      <c r="N106" s="22" t="s">
        <v>844</v>
      </c>
      <c r="O106" s="22" t="s">
        <v>921</v>
      </c>
      <c r="P106" s="22">
        <v>234</v>
      </c>
      <c r="Q106" s="22">
        <v>0</v>
      </c>
    </row>
    <row r="107" spans="1:17" x14ac:dyDescent="0.3">
      <c r="A107" s="20">
        <v>45397</v>
      </c>
      <c r="B107" s="21" t="s">
        <v>1671</v>
      </c>
      <c r="C107" s="24" t="s">
        <v>837</v>
      </c>
      <c r="D107" s="24" t="s">
        <v>23</v>
      </c>
      <c r="E107" s="24" t="s">
        <v>54</v>
      </c>
      <c r="F107" s="24" t="s">
        <v>62</v>
      </c>
      <c r="G107" s="24" t="s">
        <v>1409</v>
      </c>
      <c r="H107" s="24" t="s">
        <v>23</v>
      </c>
      <c r="I107" s="24" t="s">
        <v>973</v>
      </c>
      <c r="J107" s="24" t="s">
        <v>62</v>
      </c>
      <c r="K107" s="25" t="s">
        <v>273</v>
      </c>
      <c r="L107" s="24" t="s">
        <v>387</v>
      </c>
      <c r="M107" s="24" t="s">
        <v>23</v>
      </c>
      <c r="N107" s="24" t="s">
        <v>520</v>
      </c>
      <c r="O107" s="24" t="s">
        <v>986</v>
      </c>
      <c r="P107" s="24">
        <v>184</v>
      </c>
      <c r="Q107" s="24">
        <v>1</v>
      </c>
    </row>
    <row r="108" spans="1:17" x14ac:dyDescent="0.3">
      <c r="A108" s="20">
        <v>45393</v>
      </c>
      <c r="B108" s="21" t="s">
        <v>1671</v>
      </c>
      <c r="C108" s="24" t="s">
        <v>1310</v>
      </c>
      <c r="D108" s="24" t="s">
        <v>23</v>
      </c>
      <c r="E108" s="24" t="s">
        <v>29</v>
      </c>
      <c r="F108" s="24" t="s">
        <v>86</v>
      </c>
      <c r="G108" s="24" t="s">
        <v>1311</v>
      </c>
      <c r="H108" s="24" t="s">
        <v>23</v>
      </c>
      <c r="I108" s="24" t="s">
        <v>1312</v>
      </c>
      <c r="J108" s="24" t="s">
        <v>422</v>
      </c>
      <c r="K108" s="25" t="s">
        <v>39</v>
      </c>
      <c r="L108" s="24" t="s">
        <v>278</v>
      </c>
      <c r="M108" s="24" t="s">
        <v>23</v>
      </c>
      <c r="N108" s="24" t="s">
        <v>436</v>
      </c>
      <c r="O108" s="24" t="s">
        <v>95</v>
      </c>
      <c r="P108" s="24">
        <v>214</v>
      </c>
      <c r="Q108" s="24">
        <v>38</v>
      </c>
    </row>
    <row r="109" spans="1:17" x14ac:dyDescent="0.3">
      <c r="A109" s="20">
        <v>45394</v>
      </c>
      <c r="B109" s="21" t="s">
        <v>1672</v>
      </c>
      <c r="C109" s="24" t="s">
        <v>563</v>
      </c>
      <c r="D109" s="24" t="s">
        <v>23</v>
      </c>
      <c r="E109" s="24" t="s">
        <v>92</v>
      </c>
      <c r="F109" s="24" t="s">
        <v>62</v>
      </c>
      <c r="G109" s="24" t="s">
        <v>1340</v>
      </c>
      <c r="H109" s="24" t="s">
        <v>23</v>
      </c>
      <c r="I109" s="24" t="s">
        <v>609</v>
      </c>
      <c r="J109" s="24" t="s">
        <v>42</v>
      </c>
      <c r="K109" s="25" t="s">
        <v>187</v>
      </c>
      <c r="L109" s="24" t="s">
        <v>391</v>
      </c>
      <c r="M109" s="24" t="s">
        <v>23</v>
      </c>
      <c r="N109" s="24" t="s">
        <v>175</v>
      </c>
      <c r="O109" s="24" t="s">
        <v>749</v>
      </c>
      <c r="P109" s="24">
        <v>156</v>
      </c>
      <c r="Q109" s="24">
        <v>0</v>
      </c>
    </row>
    <row r="110" spans="1:17" x14ac:dyDescent="0.3">
      <c r="A110" s="20">
        <v>45397</v>
      </c>
      <c r="B110" s="21" t="s">
        <v>1676</v>
      </c>
      <c r="C110" s="24" t="s">
        <v>507</v>
      </c>
      <c r="D110" s="24" t="s">
        <v>23</v>
      </c>
      <c r="E110" s="24" t="s">
        <v>89</v>
      </c>
      <c r="F110" s="24" t="s">
        <v>69</v>
      </c>
      <c r="G110" s="24" t="s">
        <v>1420</v>
      </c>
      <c r="H110" s="24" t="s">
        <v>23</v>
      </c>
      <c r="I110" s="24" t="s">
        <v>617</v>
      </c>
      <c r="J110" s="24" t="s">
        <v>72</v>
      </c>
      <c r="K110" s="25" t="s">
        <v>730</v>
      </c>
      <c r="L110" s="24" t="s">
        <v>746</v>
      </c>
      <c r="M110" s="24" t="s">
        <v>23</v>
      </c>
      <c r="N110" s="24" t="s">
        <v>266</v>
      </c>
      <c r="O110" s="24" t="s">
        <v>431</v>
      </c>
      <c r="P110" s="24">
        <v>250</v>
      </c>
      <c r="Q110" s="24">
        <v>0</v>
      </c>
    </row>
    <row r="111" spans="1:17" x14ac:dyDescent="0.3">
      <c r="A111" s="20">
        <v>45412</v>
      </c>
      <c r="B111" s="21" t="s">
        <v>1674</v>
      </c>
      <c r="C111" s="24" t="s">
        <v>1146</v>
      </c>
      <c r="D111" s="24" t="s">
        <v>23</v>
      </c>
      <c r="E111" s="24" t="s">
        <v>34</v>
      </c>
      <c r="F111" s="24" t="s">
        <v>42</v>
      </c>
      <c r="G111" s="24" t="s">
        <v>838</v>
      </c>
      <c r="H111" s="24" t="s">
        <v>24</v>
      </c>
      <c r="I111" s="24" t="s">
        <v>1543</v>
      </c>
      <c r="J111" s="24" t="s">
        <v>68</v>
      </c>
      <c r="K111" s="25" t="s">
        <v>1370</v>
      </c>
      <c r="L111" s="24" t="s">
        <v>23</v>
      </c>
      <c r="M111" s="24" t="s">
        <v>23</v>
      </c>
      <c r="N111" s="24" t="s">
        <v>291</v>
      </c>
      <c r="O111" s="24" t="s">
        <v>23</v>
      </c>
      <c r="P111" s="24">
        <v>125</v>
      </c>
      <c r="Q111" s="24">
        <v>0</v>
      </c>
    </row>
    <row r="112" spans="1:17" x14ac:dyDescent="0.3">
      <c r="A112" s="20">
        <v>45385</v>
      </c>
      <c r="B112" s="21" t="s">
        <v>1674</v>
      </c>
      <c r="C112" s="24" t="s">
        <v>564</v>
      </c>
      <c r="D112" s="24" t="s">
        <v>23</v>
      </c>
      <c r="E112" s="24" t="s">
        <v>54</v>
      </c>
      <c r="F112" s="24" t="s">
        <v>53</v>
      </c>
      <c r="G112" s="24" t="s">
        <v>571</v>
      </c>
      <c r="H112" s="24" t="s">
        <v>23</v>
      </c>
      <c r="I112" s="24" t="s">
        <v>485</v>
      </c>
      <c r="J112" s="24" t="s">
        <v>45</v>
      </c>
      <c r="K112" s="25" t="s">
        <v>258</v>
      </c>
      <c r="L112" s="24" t="s">
        <v>23</v>
      </c>
      <c r="M112" s="24" t="s">
        <v>23</v>
      </c>
      <c r="N112" s="24" t="s">
        <v>383</v>
      </c>
      <c r="O112" s="24" t="s">
        <v>23</v>
      </c>
      <c r="P112" s="24">
        <v>214</v>
      </c>
      <c r="Q112" s="24">
        <v>0</v>
      </c>
    </row>
    <row r="113" spans="1:17" x14ac:dyDescent="0.3">
      <c r="A113" s="20">
        <v>45412</v>
      </c>
      <c r="B113" s="21" t="s">
        <v>1682</v>
      </c>
      <c r="C113" s="24" t="s">
        <v>764</v>
      </c>
      <c r="D113" s="24" t="s">
        <v>23</v>
      </c>
      <c r="E113" s="24" t="s">
        <v>61</v>
      </c>
      <c r="F113" s="24" t="s">
        <v>752</v>
      </c>
      <c r="G113" s="24" t="s">
        <v>1533</v>
      </c>
      <c r="H113" s="24" t="s">
        <v>23</v>
      </c>
      <c r="I113" s="24" t="s">
        <v>1545</v>
      </c>
      <c r="J113" s="24" t="s">
        <v>26</v>
      </c>
      <c r="K113" s="25" t="s">
        <v>605</v>
      </c>
      <c r="L113" s="24" t="s">
        <v>423</v>
      </c>
      <c r="M113" s="24" t="s">
        <v>23</v>
      </c>
      <c r="N113" s="24" t="s">
        <v>177</v>
      </c>
      <c r="O113" s="24" t="s">
        <v>896</v>
      </c>
      <c r="P113" s="24">
        <v>163</v>
      </c>
      <c r="Q113" s="24">
        <v>0</v>
      </c>
    </row>
    <row r="114" spans="1:17" x14ac:dyDescent="0.3">
      <c r="A114" s="20">
        <v>45407</v>
      </c>
      <c r="B114" s="21" t="s">
        <v>1680</v>
      </c>
      <c r="C114" s="22" t="s">
        <v>845</v>
      </c>
      <c r="D114" s="22" t="s">
        <v>23</v>
      </c>
      <c r="E114" s="22" t="s">
        <v>68</v>
      </c>
      <c r="F114" s="22" t="s">
        <v>53</v>
      </c>
      <c r="G114" s="22" t="s">
        <v>1347</v>
      </c>
      <c r="H114" s="22" t="s">
        <v>23</v>
      </c>
      <c r="I114" s="22" t="s">
        <v>1630</v>
      </c>
      <c r="J114" s="22" t="s">
        <v>276</v>
      </c>
      <c r="K114" s="23" t="s">
        <v>375</v>
      </c>
      <c r="L114" s="22" t="s">
        <v>1151</v>
      </c>
      <c r="M114" s="22" t="s">
        <v>318</v>
      </c>
      <c r="N114" s="22" t="s">
        <v>286</v>
      </c>
      <c r="O114" s="22" t="s">
        <v>362</v>
      </c>
      <c r="P114" s="22">
        <v>166</v>
      </c>
      <c r="Q114" s="22">
        <v>1</v>
      </c>
    </row>
    <row r="115" spans="1:17" x14ac:dyDescent="0.3">
      <c r="A115" s="20">
        <v>45406</v>
      </c>
      <c r="B115" s="21" t="s">
        <v>1676</v>
      </c>
      <c r="C115" s="22" t="s">
        <v>1150</v>
      </c>
      <c r="D115" s="22" t="s">
        <v>23</v>
      </c>
      <c r="E115" s="22" t="s">
        <v>77</v>
      </c>
      <c r="F115" s="22" t="s">
        <v>66</v>
      </c>
      <c r="G115" s="22" t="s">
        <v>1610</v>
      </c>
      <c r="H115" s="22" t="s">
        <v>23</v>
      </c>
      <c r="I115" s="22" t="s">
        <v>1484</v>
      </c>
      <c r="J115" s="22" t="s">
        <v>92</v>
      </c>
      <c r="K115" s="23" t="s">
        <v>318</v>
      </c>
      <c r="L115" s="22" t="s">
        <v>878</v>
      </c>
      <c r="M115" s="22" t="s">
        <v>23</v>
      </c>
      <c r="N115" s="22" t="s">
        <v>743</v>
      </c>
      <c r="O115" s="22" t="s">
        <v>1355</v>
      </c>
      <c r="P115" s="22">
        <v>265</v>
      </c>
      <c r="Q115" s="22">
        <v>0</v>
      </c>
    </row>
    <row r="116" spans="1:17" x14ac:dyDescent="0.3">
      <c r="A116" s="20">
        <v>45401</v>
      </c>
      <c r="B116" s="21" t="s">
        <v>1673</v>
      </c>
      <c r="C116" s="24" t="s">
        <v>1231</v>
      </c>
      <c r="D116" s="24" t="s">
        <v>23</v>
      </c>
      <c r="E116" s="24" t="s">
        <v>66</v>
      </c>
      <c r="F116" s="24" t="s">
        <v>42</v>
      </c>
      <c r="G116" s="24" t="s">
        <v>1426</v>
      </c>
      <c r="H116" s="24" t="s">
        <v>23</v>
      </c>
      <c r="I116" s="24" t="s">
        <v>1298</v>
      </c>
      <c r="J116" s="24" t="s">
        <v>55</v>
      </c>
      <c r="K116" s="25" t="s">
        <v>416</v>
      </c>
      <c r="L116" s="24" t="s">
        <v>23</v>
      </c>
      <c r="M116" s="24" t="s">
        <v>1028</v>
      </c>
      <c r="N116" s="24" t="s">
        <v>434</v>
      </c>
      <c r="O116" s="24" t="s">
        <v>739</v>
      </c>
      <c r="P116" s="24">
        <v>129</v>
      </c>
      <c r="Q116" s="24">
        <v>0</v>
      </c>
    </row>
    <row r="117" spans="1:17" x14ac:dyDescent="0.3">
      <c r="A117" s="20">
        <v>45397</v>
      </c>
      <c r="B117" s="21" t="s">
        <v>1669</v>
      </c>
      <c r="C117" s="24" t="s">
        <v>996</v>
      </c>
      <c r="D117" s="24" t="s">
        <v>23</v>
      </c>
      <c r="E117" s="24" t="s">
        <v>36</v>
      </c>
      <c r="F117" s="24" t="s">
        <v>62</v>
      </c>
      <c r="G117" s="24" t="s">
        <v>1387</v>
      </c>
      <c r="H117" s="24" t="s">
        <v>23</v>
      </c>
      <c r="I117" s="24" t="s">
        <v>1269</v>
      </c>
      <c r="J117" s="24" t="s">
        <v>53</v>
      </c>
      <c r="K117" s="25" t="s">
        <v>859</v>
      </c>
      <c r="L117" s="24" t="s">
        <v>102</v>
      </c>
      <c r="M117" s="24" t="s">
        <v>23</v>
      </c>
      <c r="N117" s="24" t="s">
        <v>1272</v>
      </c>
      <c r="O117" s="24" t="s">
        <v>104</v>
      </c>
      <c r="P117" s="24">
        <v>185</v>
      </c>
      <c r="Q117" s="24">
        <v>0</v>
      </c>
    </row>
    <row r="118" spans="1:17" x14ac:dyDescent="0.3">
      <c r="A118" s="20">
        <v>45390</v>
      </c>
      <c r="B118" s="21" t="s">
        <v>1674</v>
      </c>
      <c r="C118" s="24" t="s">
        <v>793</v>
      </c>
      <c r="D118" s="24" t="s">
        <v>23</v>
      </c>
      <c r="E118" s="24" t="s">
        <v>36</v>
      </c>
      <c r="F118" s="24" t="s">
        <v>62</v>
      </c>
      <c r="G118" s="24" t="s">
        <v>1039</v>
      </c>
      <c r="H118" s="24" t="s">
        <v>24</v>
      </c>
      <c r="I118" s="24" t="s">
        <v>1040</v>
      </c>
      <c r="J118" s="24" t="s">
        <v>55</v>
      </c>
      <c r="K118" s="25" t="s">
        <v>735</v>
      </c>
      <c r="L118" s="24" t="s">
        <v>23</v>
      </c>
      <c r="M118" s="24" t="s">
        <v>23</v>
      </c>
      <c r="N118" s="24" t="s">
        <v>177</v>
      </c>
      <c r="O118" s="24" t="s">
        <v>23</v>
      </c>
      <c r="P118" s="24">
        <v>176</v>
      </c>
      <c r="Q118" s="24">
        <v>1</v>
      </c>
    </row>
    <row r="119" spans="1:17" x14ac:dyDescent="0.3">
      <c r="A119" s="20">
        <v>45387</v>
      </c>
      <c r="B119" s="21" t="s">
        <v>1676</v>
      </c>
      <c r="C119" s="22" t="s">
        <v>962</v>
      </c>
      <c r="D119" s="22" t="s">
        <v>23</v>
      </c>
      <c r="E119" s="22" t="s">
        <v>54</v>
      </c>
      <c r="F119" s="22" t="s">
        <v>53</v>
      </c>
      <c r="G119" s="22" t="s">
        <v>963</v>
      </c>
      <c r="H119" s="22" t="s">
        <v>23</v>
      </c>
      <c r="I119" s="22" t="s">
        <v>964</v>
      </c>
      <c r="J119" s="22" t="s">
        <v>42</v>
      </c>
      <c r="K119" s="23" t="s">
        <v>78</v>
      </c>
      <c r="L119" s="22" t="s">
        <v>965</v>
      </c>
      <c r="M119" s="22" t="s">
        <v>23</v>
      </c>
      <c r="N119" s="22" t="s">
        <v>736</v>
      </c>
      <c r="O119" s="22" t="s">
        <v>711</v>
      </c>
      <c r="P119" s="22">
        <v>208</v>
      </c>
      <c r="Q119" s="22">
        <v>0</v>
      </c>
    </row>
    <row r="120" spans="1:17" x14ac:dyDescent="0.3">
      <c r="A120" s="20">
        <v>45387</v>
      </c>
      <c r="B120" s="21" t="s">
        <v>1678</v>
      </c>
      <c r="C120" s="24" t="s">
        <v>1006</v>
      </c>
      <c r="D120" s="24" t="s">
        <v>23</v>
      </c>
      <c r="E120" s="24" t="s">
        <v>54</v>
      </c>
      <c r="F120" s="24" t="s">
        <v>53</v>
      </c>
      <c r="G120" s="24" t="s">
        <v>1007</v>
      </c>
      <c r="H120" s="24" t="s">
        <v>23</v>
      </c>
      <c r="I120" s="24" t="s">
        <v>750</v>
      </c>
      <c r="J120" s="24" t="s">
        <v>42</v>
      </c>
      <c r="K120" s="25" t="s">
        <v>557</v>
      </c>
      <c r="L120" s="24" t="s">
        <v>460</v>
      </c>
      <c r="M120" s="24" t="s">
        <v>23</v>
      </c>
      <c r="N120" s="24" t="s">
        <v>461</v>
      </c>
      <c r="O120" s="24" t="s">
        <v>85</v>
      </c>
      <c r="P120" s="24">
        <v>211</v>
      </c>
      <c r="Q120" s="24">
        <v>0</v>
      </c>
    </row>
    <row r="121" spans="1:17" x14ac:dyDescent="0.3">
      <c r="A121" s="20">
        <v>45390</v>
      </c>
      <c r="B121" s="21" t="s">
        <v>1668</v>
      </c>
      <c r="C121" s="24" t="s">
        <v>1042</v>
      </c>
      <c r="D121" s="24" t="s">
        <v>23</v>
      </c>
      <c r="E121" s="24" t="s">
        <v>63</v>
      </c>
      <c r="F121" s="24" t="s">
        <v>103</v>
      </c>
      <c r="G121" s="24" t="s">
        <v>1043</v>
      </c>
      <c r="H121" s="24" t="s">
        <v>23</v>
      </c>
      <c r="I121" s="24" t="s">
        <v>1044</v>
      </c>
      <c r="J121" s="24" t="s">
        <v>92</v>
      </c>
      <c r="K121" s="25" t="s">
        <v>369</v>
      </c>
      <c r="L121" s="24" t="s">
        <v>308</v>
      </c>
      <c r="M121" s="24" t="s">
        <v>23</v>
      </c>
      <c r="N121" s="24" t="s">
        <v>920</v>
      </c>
      <c r="O121" s="24" t="s">
        <v>89</v>
      </c>
      <c r="P121" s="24">
        <v>285</v>
      </c>
      <c r="Q121" s="24">
        <v>1</v>
      </c>
    </row>
    <row r="122" spans="1:17" x14ac:dyDescent="0.3">
      <c r="A122" s="20">
        <v>45406</v>
      </c>
      <c r="B122" s="21" t="s">
        <v>1674</v>
      </c>
      <c r="C122" s="24" t="s">
        <v>834</v>
      </c>
      <c r="D122" s="24" t="s">
        <v>23</v>
      </c>
      <c r="E122" s="24" t="s">
        <v>91</v>
      </c>
      <c r="F122" s="24" t="s">
        <v>53</v>
      </c>
      <c r="G122" s="24" t="s">
        <v>1473</v>
      </c>
      <c r="H122" s="24" t="s">
        <v>23</v>
      </c>
      <c r="I122" s="24" t="s">
        <v>1603</v>
      </c>
      <c r="J122" s="24" t="s">
        <v>113</v>
      </c>
      <c r="K122" s="25" t="s">
        <v>324</v>
      </c>
      <c r="L122" s="24" t="s">
        <v>23</v>
      </c>
      <c r="M122" s="24" t="s">
        <v>23</v>
      </c>
      <c r="N122" s="24" t="s">
        <v>519</v>
      </c>
      <c r="O122" s="24" t="s">
        <v>23</v>
      </c>
      <c r="P122" s="24">
        <v>198</v>
      </c>
      <c r="Q122" s="24">
        <v>2</v>
      </c>
    </row>
    <row r="123" spans="1:17" x14ac:dyDescent="0.3">
      <c r="A123" s="20">
        <v>45394</v>
      </c>
      <c r="B123" s="21" t="s">
        <v>1673</v>
      </c>
      <c r="C123" s="24" t="s">
        <v>493</v>
      </c>
      <c r="D123" s="24" t="s">
        <v>23</v>
      </c>
      <c r="E123" s="24" t="s">
        <v>58</v>
      </c>
      <c r="F123" s="24" t="s">
        <v>42</v>
      </c>
      <c r="G123" s="24" t="s">
        <v>755</v>
      </c>
      <c r="H123" s="24" t="s">
        <v>23</v>
      </c>
      <c r="I123" s="24" t="s">
        <v>1346</v>
      </c>
      <c r="J123" s="24" t="s">
        <v>42</v>
      </c>
      <c r="K123" s="25" t="s">
        <v>1041</v>
      </c>
      <c r="L123" s="24" t="s">
        <v>23</v>
      </c>
      <c r="M123" s="24" t="s">
        <v>322</v>
      </c>
      <c r="N123" s="24" t="s">
        <v>1157</v>
      </c>
      <c r="O123" s="24" t="s">
        <v>374</v>
      </c>
      <c r="P123" s="24">
        <v>144</v>
      </c>
      <c r="Q123" s="24">
        <v>0</v>
      </c>
    </row>
    <row r="124" spans="1:17" x14ac:dyDescent="0.3">
      <c r="A124" s="20">
        <v>45386</v>
      </c>
      <c r="B124" s="21" t="s">
        <v>1676</v>
      </c>
      <c r="C124" s="22" t="s">
        <v>802</v>
      </c>
      <c r="D124" s="22" t="s">
        <v>23</v>
      </c>
      <c r="E124" s="22" t="s">
        <v>51</v>
      </c>
      <c r="F124" s="22" t="s">
        <v>69</v>
      </c>
      <c r="G124" s="22" t="s">
        <v>803</v>
      </c>
      <c r="H124" s="22" t="s">
        <v>23</v>
      </c>
      <c r="I124" s="22" t="s">
        <v>589</v>
      </c>
      <c r="J124" s="22" t="s">
        <v>34</v>
      </c>
      <c r="K124" s="23" t="s">
        <v>456</v>
      </c>
      <c r="L124" s="22" t="s">
        <v>578</v>
      </c>
      <c r="M124" s="22" t="s">
        <v>23</v>
      </c>
      <c r="N124" s="22" t="s">
        <v>382</v>
      </c>
      <c r="O124" s="22" t="s">
        <v>771</v>
      </c>
      <c r="P124" s="22">
        <v>255</v>
      </c>
      <c r="Q124" s="22">
        <v>1</v>
      </c>
    </row>
    <row r="125" spans="1:17" x14ac:dyDescent="0.3">
      <c r="A125" s="20">
        <v>45390</v>
      </c>
      <c r="B125" s="21" t="s">
        <v>1678</v>
      </c>
      <c r="C125" s="24" t="s">
        <v>795</v>
      </c>
      <c r="D125" s="24" t="s">
        <v>23</v>
      </c>
      <c r="E125" s="24" t="s">
        <v>54</v>
      </c>
      <c r="F125" s="24" t="s">
        <v>62</v>
      </c>
      <c r="G125" s="24" t="s">
        <v>488</v>
      </c>
      <c r="H125" s="24" t="s">
        <v>44</v>
      </c>
      <c r="I125" s="24" t="s">
        <v>1030</v>
      </c>
      <c r="J125" s="24" t="s">
        <v>62</v>
      </c>
      <c r="K125" s="25" t="s">
        <v>163</v>
      </c>
      <c r="L125" s="24" t="s">
        <v>186</v>
      </c>
      <c r="M125" s="24" t="s">
        <v>23</v>
      </c>
      <c r="N125" s="24" t="s">
        <v>899</v>
      </c>
      <c r="O125" s="24" t="s">
        <v>796</v>
      </c>
      <c r="P125" s="24">
        <v>167</v>
      </c>
      <c r="Q125" s="24">
        <v>1</v>
      </c>
    </row>
    <row r="126" spans="1:17" x14ac:dyDescent="0.3">
      <c r="A126" s="20">
        <v>45404</v>
      </c>
      <c r="B126" s="21" t="s">
        <v>1680</v>
      </c>
      <c r="C126" s="22" t="s">
        <v>1458</v>
      </c>
      <c r="D126" s="22" t="s">
        <v>23</v>
      </c>
      <c r="E126" s="22" t="s">
        <v>60</v>
      </c>
      <c r="F126" s="22" t="s">
        <v>69</v>
      </c>
      <c r="G126" s="22" t="s">
        <v>1570</v>
      </c>
      <c r="H126" s="22" t="s">
        <v>23</v>
      </c>
      <c r="I126" s="22" t="s">
        <v>1338</v>
      </c>
      <c r="J126" s="22" t="s">
        <v>977</v>
      </c>
      <c r="K126" s="23" t="s">
        <v>922</v>
      </c>
      <c r="L126" s="22" t="s">
        <v>23</v>
      </c>
      <c r="M126" s="22" t="s">
        <v>1303</v>
      </c>
      <c r="N126" s="22" t="s">
        <v>850</v>
      </c>
      <c r="O126" s="22" t="s">
        <v>481</v>
      </c>
      <c r="P126" s="22">
        <v>243</v>
      </c>
      <c r="Q126" s="22">
        <v>1</v>
      </c>
    </row>
    <row r="127" spans="1:17" x14ac:dyDescent="0.3">
      <c r="A127" s="20">
        <v>45393</v>
      </c>
      <c r="B127" s="21" t="s">
        <v>1680</v>
      </c>
      <c r="C127" s="22" t="s">
        <v>685</v>
      </c>
      <c r="D127" s="22" t="s">
        <v>23</v>
      </c>
      <c r="E127" s="22" t="s">
        <v>60</v>
      </c>
      <c r="F127" s="22" t="s">
        <v>99</v>
      </c>
      <c r="G127" s="22" t="s">
        <v>1077</v>
      </c>
      <c r="H127" s="22" t="s">
        <v>23</v>
      </c>
      <c r="I127" s="22" t="s">
        <v>1339</v>
      </c>
      <c r="J127" s="22" t="s">
        <v>101</v>
      </c>
      <c r="K127" s="23" t="s">
        <v>688</v>
      </c>
      <c r="L127" s="22" t="s">
        <v>486</v>
      </c>
      <c r="M127" s="22" t="s">
        <v>1207</v>
      </c>
      <c r="N127" s="22" t="s">
        <v>102</v>
      </c>
      <c r="O127" s="22" t="s">
        <v>1112</v>
      </c>
      <c r="P127" s="22">
        <v>203</v>
      </c>
      <c r="Q127" s="22">
        <v>0</v>
      </c>
    </row>
    <row r="128" spans="1:17" x14ac:dyDescent="0.3">
      <c r="A128" s="20">
        <v>45411</v>
      </c>
      <c r="B128" s="21" t="s">
        <v>1675</v>
      </c>
      <c r="C128" s="22" t="s">
        <v>1659</v>
      </c>
      <c r="D128" s="22" t="s">
        <v>23</v>
      </c>
      <c r="E128" s="22" t="s">
        <v>86</v>
      </c>
      <c r="F128" s="22" t="s">
        <v>67</v>
      </c>
      <c r="G128" s="22" t="s">
        <v>1365</v>
      </c>
      <c r="H128" s="22" t="s">
        <v>23</v>
      </c>
      <c r="I128" s="22" t="s">
        <v>437</v>
      </c>
      <c r="J128" s="22" t="s">
        <v>901</v>
      </c>
      <c r="K128" s="23" t="s">
        <v>225</v>
      </c>
      <c r="L128" s="22" t="s">
        <v>737</v>
      </c>
      <c r="M128" s="22" t="s">
        <v>23</v>
      </c>
      <c r="N128" s="22" t="s">
        <v>184</v>
      </c>
      <c r="O128" s="22" t="s">
        <v>23</v>
      </c>
      <c r="P128" s="22">
        <v>286</v>
      </c>
      <c r="Q128" s="22">
        <v>0</v>
      </c>
    </row>
    <row r="129" spans="1:17" x14ac:dyDescent="0.3">
      <c r="A129" s="20">
        <v>45404</v>
      </c>
      <c r="B129" s="21" t="s">
        <v>1672</v>
      </c>
      <c r="C129" s="24" t="s">
        <v>1330</v>
      </c>
      <c r="D129" s="24" t="s">
        <v>23</v>
      </c>
      <c r="E129" s="24" t="s">
        <v>31</v>
      </c>
      <c r="F129" s="24" t="s">
        <v>42</v>
      </c>
      <c r="G129" s="24" t="s">
        <v>1556</v>
      </c>
      <c r="H129" s="24" t="s">
        <v>23</v>
      </c>
      <c r="I129" s="24" t="s">
        <v>1014</v>
      </c>
      <c r="J129" s="24" t="s">
        <v>71</v>
      </c>
      <c r="K129" s="25" t="s">
        <v>75</v>
      </c>
      <c r="L129" s="24" t="s">
        <v>23</v>
      </c>
      <c r="M129" s="24" t="s">
        <v>189</v>
      </c>
      <c r="N129" s="24" t="s">
        <v>230</v>
      </c>
      <c r="O129" s="24" t="s">
        <v>1149</v>
      </c>
      <c r="P129" s="24">
        <v>152</v>
      </c>
      <c r="Q129" s="24">
        <v>0</v>
      </c>
    </row>
    <row r="130" spans="1:17" x14ac:dyDescent="0.3">
      <c r="A130" s="20">
        <v>45407</v>
      </c>
      <c r="B130" s="21" t="s">
        <v>1676</v>
      </c>
      <c r="C130" s="22" t="s">
        <v>1627</v>
      </c>
      <c r="D130" s="22" t="s">
        <v>23</v>
      </c>
      <c r="E130" s="22" t="s">
        <v>91</v>
      </c>
      <c r="F130" s="22" t="s">
        <v>69</v>
      </c>
      <c r="G130" s="22" t="s">
        <v>1628</v>
      </c>
      <c r="H130" s="22" t="s">
        <v>23</v>
      </c>
      <c r="I130" s="22" t="s">
        <v>1629</v>
      </c>
      <c r="J130" s="22" t="s">
        <v>108</v>
      </c>
      <c r="K130" s="23" t="s">
        <v>1316</v>
      </c>
      <c r="L130" s="22" t="s">
        <v>1422</v>
      </c>
      <c r="M130" s="22" t="s">
        <v>23</v>
      </c>
      <c r="N130" s="22" t="s">
        <v>712</v>
      </c>
      <c r="O130" s="22" t="s">
        <v>531</v>
      </c>
      <c r="P130" s="22">
        <v>241</v>
      </c>
      <c r="Q130" s="22">
        <v>0</v>
      </c>
    </row>
    <row r="131" spans="1:17" x14ac:dyDescent="0.3">
      <c r="A131" s="20">
        <v>45397</v>
      </c>
      <c r="B131" s="21" t="s">
        <v>1674</v>
      </c>
      <c r="C131" s="24" t="s">
        <v>624</v>
      </c>
      <c r="D131" s="24" t="s">
        <v>23</v>
      </c>
      <c r="E131" s="24" t="s">
        <v>68</v>
      </c>
      <c r="F131" s="24" t="s">
        <v>62</v>
      </c>
      <c r="G131" s="24" t="s">
        <v>1405</v>
      </c>
      <c r="H131" s="24" t="s">
        <v>44</v>
      </c>
      <c r="I131" s="24" t="s">
        <v>1297</v>
      </c>
      <c r="J131" s="24" t="s">
        <v>66</v>
      </c>
      <c r="K131" s="25" t="s">
        <v>179</v>
      </c>
      <c r="L131" s="24" t="s">
        <v>23</v>
      </c>
      <c r="M131" s="24" t="s">
        <v>23</v>
      </c>
      <c r="N131" s="24" t="s">
        <v>426</v>
      </c>
      <c r="O131" s="24" t="s">
        <v>23</v>
      </c>
      <c r="P131" s="24">
        <v>160</v>
      </c>
      <c r="Q131" s="24">
        <v>0</v>
      </c>
    </row>
    <row r="132" spans="1:17" x14ac:dyDescent="0.3">
      <c r="A132" s="20">
        <v>45392</v>
      </c>
      <c r="B132" s="21" t="s">
        <v>1675</v>
      </c>
      <c r="C132" s="24" t="s">
        <v>1254</v>
      </c>
      <c r="D132" s="24" t="s">
        <v>23</v>
      </c>
      <c r="E132" s="24" t="s">
        <v>98</v>
      </c>
      <c r="F132" s="24" t="s">
        <v>45</v>
      </c>
      <c r="G132" s="24" t="s">
        <v>1255</v>
      </c>
      <c r="H132" s="24" t="s">
        <v>23</v>
      </c>
      <c r="I132" s="24" t="s">
        <v>1256</v>
      </c>
      <c r="J132" s="24" t="s">
        <v>505</v>
      </c>
      <c r="K132" s="25" t="s">
        <v>39</v>
      </c>
      <c r="L132" s="24" t="s">
        <v>99</v>
      </c>
      <c r="M132" s="24" t="s">
        <v>23</v>
      </c>
      <c r="N132" s="24" t="s">
        <v>895</v>
      </c>
      <c r="O132" s="24" t="s">
        <v>55</v>
      </c>
      <c r="P132" s="24">
        <v>432</v>
      </c>
      <c r="Q132" s="24">
        <v>0</v>
      </c>
    </row>
    <row r="133" spans="1:17" x14ac:dyDescent="0.3">
      <c r="A133" s="20">
        <v>45390</v>
      </c>
      <c r="B133" s="21" t="s">
        <v>1681</v>
      </c>
      <c r="C133" s="24" t="s">
        <v>1038</v>
      </c>
      <c r="D133" s="24" t="s">
        <v>23</v>
      </c>
      <c r="E133" s="24" t="s">
        <v>68</v>
      </c>
      <c r="F133" s="24" t="s">
        <v>62</v>
      </c>
      <c r="G133" s="24" t="s">
        <v>1106</v>
      </c>
      <c r="H133" s="24" t="s">
        <v>23</v>
      </c>
      <c r="I133" s="24" t="s">
        <v>1107</v>
      </c>
      <c r="J133" s="24" t="s">
        <v>652</v>
      </c>
      <c r="K133" s="25" t="s">
        <v>293</v>
      </c>
      <c r="L133" s="24" t="s">
        <v>105</v>
      </c>
      <c r="M133" s="24" t="s">
        <v>23</v>
      </c>
      <c r="N133" s="24" t="s">
        <v>33</v>
      </c>
      <c r="O133" s="24" t="s">
        <v>114</v>
      </c>
      <c r="P133" s="24">
        <v>172</v>
      </c>
      <c r="Q133" s="24">
        <v>1</v>
      </c>
    </row>
    <row r="134" spans="1:17" x14ac:dyDescent="0.3">
      <c r="A134" s="20">
        <v>45387</v>
      </c>
      <c r="B134" s="21" t="s">
        <v>1668</v>
      </c>
      <c r="C134" s="22" t="s">
        <v>913</v>
      </c>
      <c r="D134" s="22" t="s">
        <v>23</v>
      </c>
      <c r="E134" s="22" t="s">
        <v>37</v>
      </c>
      <c r="F134" s="22" t="s">
        <v>69</v>
      </c>
      <c r="G134" s="22" t="s">
        <v>914</v>
      </c>
      <c r="H134" s="22" t="s">
        <v>23</v>
      </c>
      <c r="I134" s="22" t="s">
        <v>915</v>
      </c>
      <c r="J134" s="22" t="s">
        <v>362</v>
      </c>
      <c r="K134" s="23" t="s">
        <v>916</v>
      </c>
      <c r="L134" s="22" t="s">
        <v>917</v>
      </c>
      <c r="M134" s="22" t="s">
        <v>23</v>
      </c>
      <c r="N134" s="22" t="s">
        <v>810</v>
      </c>
      <c r="O134" s="22" t="s">
        <v>647</v>
      </c>
      <c r="P134" s="22">
        <v>276</v>
      </c>
      <c r="Q134" s="22">
        <v>1</v>
      </c>
    </row>
    <row r="135" spans="1:17" x14ac:dyDescent="0.3">
      <c r="A135" s="20">
        <v>45392</v>
      </c>
      <c r="B135" s="21" t="s">
        <v>1681</v>
      </c>
      <c r="C135" s="24" t="s">
        <v>695</v>
      </c>
      <c r="D135" s="24" t="s">
        <v>23</v>
      </c>
      <c r="E135" s="24" t="s">
        <v>109</v>
      </c>
      <c r="F135" s="24" t="s">
        <v>62</v>
      </c>
      <c r="G135" s="24" t="s">
        <v>692</v>
      </c>
      <c r="H135" s="24" t="s">
        <v>23</v>
      </c>
      <c r="I135" s="24" t="s">
        <v>1286</v>
      </c>
      <c r="J135" s="24" t="s">
        <v>697</v>
      </c>
      <c r="K135" s="25" t="s">
        <v>427</v>
      </c>
      <c r="L135" s="24" t="s">
        <v>144</v>
      </c>
      <c r="M135" s="24" t="s">
        <v>23</v>
      </c>
      <c r="N135" s="24" t="s">
        <v>185</v>
      </c>
      <c r="O135" s="24" t="s">
        <v>66</v>
      </c>
      <c r="P135" s="24">
        <v>196</v>
      </c>
      <c r="Q135" s="24">
        <v>0</v>
      </c>
    </row>
    <row r="136" spans="1:17" x14ac:dyDescent="0.3">
      <c r="A136" s="20">
        <v>45412</v>
      </c>
      <c r="B136" s="21" t="s">
        <v>1668</v>
      </c>
      <c r="C136" s="24" t="s">
        <v>1664</v>
      </c>
      <c r="D136" s="24" t="s">
        <v>23</v>
      </c>
      <c r="E136" s="24" t="s">
        <v>29</v>
      </c>
      <c r="F136" s="24" t="s">
        <v>69</v>
      </c>
      <c r="G136" s="24" t="s">
        <v>1575</v>
      </c>
      <c r="H136" s="24" t="s">
        <v>23</v>
      </c>
      <c r="I136" s="24" t="s">
        <v>1665</v>
      </c>
      <c r="J136" s="24" t="s">
        <v>31</v>
      </c>
      <c r="K136" s="25" t="s">
        <v>225</v>
      </c>
      <c r="L136" s="24" t="s">
        <v>23</v>
      </c>
      <c r="M136" s="24" t="s">
        <v>23</v>
      </c>
      <c r="N136" s="24" t="s">
        <v>903</v>
      </c>
      <c r="O136" s="24" t="s">
        <v>53</v>
      </c>
      <c r="P136" s="24">
        <v>274</v>
      </c>
      <c r="Q136" s="24">
        <v>0</v>
      </c>
    </row>
    <row r="137" spans="1:17" x14ac:dyDescent="0.3">
      <c r="A137" s="20">
        <v>45404</v>
      </c>
      <c r="B137" s="21" t="s">
        <v>1676</v>
      </c>
      <c r="C137" s="22" t="s">
        <v>912</v>
      </c>
      <c r="D137" s="22" t="s">
        <v>23</v>
      </c>
      <c r="E137" s="22" t="s">
        <v>29</v>
      </c>
      <c r="F137" s="22" t="s">
        <v>69</v>
      </c>
      <c r="G137" s="22" t="s">
        <v>1567</v>
      </c>
      <c r="H137" s="22" t="s">
        <v>23</v>
      </c>
      <c r="I137" s="22" t="s">
        <v>1329</v>
      </c>
      <c r="J137" s="22" t="s">
        <v>42</v>
      </c>
      <c r="K137" s="23" t="s">
        <v>287</v>
      </c>
      <c r="L137" s="22" t="s">
        <v>813</v>
      </c>
      <c r="M137" s="22" t="s">
        <v>23</v>
      </c>
      <c r="N137" s="22" t="s">
        <v>514</v>
      </c>
      <c r="O137" s="22" t="s">
        <v>509</v>
      </c>
      <c r="P137" s="22">
        <v>260</v>
      </c>
      <c r="Q137" s="22">
        <v>0</v>
      </c>
    </row>
    <row r="138" spans="1:17" x14ac:dyDescent="0.3">
      <c r="A138" s="20">
        <v>45411</v>
      </c>
      <c r="B138" s="21" t="s">
        <v>1676</v>
      </c>
      <c r="C138" s="22" t="s">
        <v>1583</v>
      </c>
      <c r="D138" s="22" t="s">
        <v>23</v>
      </c>
      <c r="E138" s="22" t="s">
        <v>61</v>
      </c>
      <c r="F138" s="22" t="s">
        <v>53</v>
      </c>
      <c r="G138" s="22" t="s">
        <v>1081</v>
      </c>
      <c r="H138" s="22" t="s">
        <v>23</v>
      </c>
      <c r="I138" s="22" t="s">
        <v>1270</v>
      </c>
      <c r="J138" s="22" t="s">
        <v>132</v>
      </c>
      <c r="K138" s="23" t="s">
        <v>471</v>
      </c>
      <c r="L138" s="22" t="s">
        <v>285</v>
      </c>
      <c r="M138" s="22" t="s">
        <v>23</v>
      </c>
      <c r="N138" s="22" t="s">
        <v>476</v>
      </c>
      <c r="O138" s="22" t="s">
        <v>158</v>
      </c>
      <c r="P138" s="22">
        <v>209</v>
      </c>
      <c r="Q138" s="22">
        <v>0</v>
      </c>
    </row>
    <row r="139" spans="1:17" x14ac:dyDescent="0.3">
      <c r="A139" s="20">
        <v>45411</v>
      </c>
      <c r="B139" s="21" t="s">
        <v>1679</v>
      </c>
      <c r="C139" s="22" t="s">
        <v>635</v>
      </c>
      <c r="D139" s="22" t="s">
        <v>23</v>
      </c>
      <c r="E139" s="22" t="s">
        <v>109</v>
      </c>
      <c r="F139" s="22" t="s">
        <v>62</v>
      </c>
      <c r="G139" s="22" t="s">
        <v>1660</v>
      </c>
      <c r="H139" s="22" t="s">
        <v>23</v>
      </c>
      <c r="I139" s="22" t="s">
        <v>1479</v>
      </c>
      <c r="J139" s="22" t="s">
        <v>395</v>
      </c>
      <c r="K139" s="23" t="s">
        <v>732</v>
      </c>
      <c r="L139" s="22" t="s">
        <v>23</v>
      </c>
      <c r="M139" s="22" t="s">
        <v>977</v>
      </c>
      <c r="N139" s="22" t="s">
        <v>483</v>
      </c>
      <c r="O139" s="22" t="s">
        <v>954</v>
      </c>
      <c r="P139" s="22">
        <v>158</v>
      </c>
      <c r="Q139" s="22">
        <v>1</v>
      </c>
    </row>
    <row r="140" spans="1:17" x14ac:dyDescent="0.3">
      <c r="A140" s="20">
        <v>45406</v>
      </c>
      <c r="B140" s="21" t="s">
        <v>1675</v>
      </c>
      <c r="C140" s="22" t="s">
        <v>1389</v>
      </c>
      <c r="D140" s="22" t="s">
        <v>23</v>
      </c>
      <c r="E140" s="22" t="s">
        <v>110</v>
      </c>
      <c r="F140" s="22" t="s">
        <v>40</v>
      </c>
      <c r="G140" s="22" t="s">
        <v>1539</v>
      </c>
      <c r="H140" s="22" t="s">
        <v>44</v>
      </c>
      <c r="I140" s="22" t="s">
        <v>1182</v>
      </c>
      <c r="J140" s="22" t="s">
        <v>62</v>
      </c>
      <c r="K140" s="23" t="s">
        <v>384</v>
      </c>
      <c r="L140" s="22" t="s">
        <v>304</v>
      </c>
      <c r="M140" s="22" t="s">
        <v>23</v>
      </c>
      <c r="N140" s="22" t="s">
        <v>490</v>
      </c>
      <c r="O140" s="22" t="s">
        <v>51</v>
      </c>
      <c r="P140" s="22">
        <v>488</v>
      </c>
      <c r="Q140" s="22">
        <v>1</v>
      </c>
    </row>
    <row r="141" spans="1:17" x14ac:dyDescent="0.3">
      <c r="A141" s="20">
        <v>45411</v>
      </c>
      <c r="B141" s="21" t="s">
        <v>1673</v>
      </c>
      <c r="C141" s="24" t="s">
        <v>828</v>
      </c>
      <c r="D141" s="24" t="s">
        <v>23</v>
      </c>
      <c r="E141" s="24" t="s">
        <v>45</v>
      </c>
      <c r="F141" s="24" t="s">
        <v>71</v>
      </c>
      <c r="G141" s="24" t="s">
        <v>1609</v>
      </c>
      <c r="H141" s="24" t="s">
        <v>23</v>
      </c>
      <c r="I141" s="24" t="s">
        <v>853</v>
      </c>
      <c r="J141" s="24" t="s">
        <v>55</v>
      </c>
      <c r="K141" s="25" t="s">
        <v>194</v>
      </c>
      <c r="L141" s="24" t="s">
        <v>23</v>
      </c>
      <c r="M141" s="24" t="s">
        <v>499</v>
      </c>
      <c r="N141" s="24" t="s">
        <v>972</v>
      </c>
      <c r="O141" s="24" t="s">
        <v>164</v>
      </c>
      <c r="P141" s="24">
        <v>87</v>
      </c>
      <c r="Q141" s="24">
        <v>0</v>
      </c>
    </row>
    <row r="142" spans="1:17" x14ac:dyDescent="0.3">
      <c r="A142" s="20">
        <v>45411</v>
      </c>
      <c r="B142" s="21" t="s">
        <v>1680</v>
      </c>
      <c r="C142" s="22" t="s">
        <v>1455</v>
      </c>
      <c r="D142" s="22" t="s">
        <v>23</v>
      </c>
      <c r="E142" s="22" t="s">
        <v>61</v>
      </c>
      <c r="F142" s="22" t="s">
        <v>115</v>
      </c>
      <c r="G142" s="22" t="s">
        <v>955</v>
      </c>
      <c r="H142" s="22" t="s">
        <v>23</v>
      </c>
      <c r="I142" s="22" t="s">
        <v>761</v>
      </c>
      <c r="J142" s="22" t="s">
        <v>846</v>
      </c>
      <c r="K142" s="23" t="s">
        <v>889</v>
      </c>
      <c r="L142" s="22" t="s">
        <v>23</v>
      </c>
      <c r="M142" s="22" t="s">
        <v>434</v>
      </c>
      <c r="N142" s="22" t="s">
        <v>183</v>
      </c>
      <c r="O142" s="22" t="s">
        <v>28</v>
      </c>
      <c r="P142" s="22">
        <v>167</v>
      </c>
      <c r="Q142" s="22">
        <v>0</v>
      </c>
    </row>
    <row r="143" spans="1:17" x14ac:dyDescent="0.3">
      <c r="A143" s="20">
        <v>45390</v>
      </c>
      <c r="B143" s="21" t="s">
        <v>1675</v>
      </c>
      <c r="C143" s="22" t="s">
        <v>1055</v>
      </c>
      <c r="D143" s="22" t="s">
        <v>23</v>
      </c>
      <c r="E143" s="22" t="s">
        <v>113</v>
      </c>
      <c r="F143" s="22" t="s">
        <v>40</v>
      </c>
      <c r="G143" s="22" t="s">
        <v>1056</v>
      </c>
      <c r="H143" s="22" t="s">
        <v>71</v>
      </c>
      <c r="I143" s="22" t="s">
        <v>1057</v>
      </c>
      <c r="J143" s="22" t="s">
        <v>66</v>
      </c>
      <c r="K143" s="23" t="s">
        <v>112</v>
      </c>
      <c r="L143" s="22" t="s">
        <v>751</v>
      </c>
      <c r="M143" s="22" t="s">
        <v>23</v>
      </c>
      <c r="N143" s="22" t="s">
        <v>712</v>
      </c>
      <c r="O143" s="22" t="s">
        <v>123</v>
      </c>
      <c r="P143" s="22">
        <v>459</v>
      </c>
      <c r="Q143" s="22">
        <v>3</v>
      </c>
    </row>
    <row r="144" spans="1:17" x14ac:dyDescent="0.3">
      <c r="A144" s="20">
        <v>45400</v>
      </c>
      <c r="B144" s="21" t="s">
        <v>1682</v>
      </c>
      <c r="C144" s="22" t="s">
        <v>1505</v>
      </c>
      <c r="D144" s="22" t="s">
        <v>23</v>
      </c>
      <c r="E144" s="22" t="s">
        <v>57</v>
      </c>
      <c r="F144" s="22" t="s">
        <v>90</v>
      </c>
      <c r="G144" s="22" t="s">
        <v>1506</v>
      </c>
      <c r="H144" s="22" t="s">
        <v>23</v>
      </c>
      <c r="I144" s="22" t="s">
        <v>1350</v>
      </c>
      <c r="J144" s="22" t="s">
        <v>72</v>
      </c>
      <c r="K144" s="23" t="s">
        <v>335</v>
      </c>
      <c r="L144" s="22" t="s">
        <v>432</v>
      </c>
      <c r="M144" s="22" t="s">
        <v>23</v>
      </c>
      <c r="N144" s="22" t="s">
        <v>542</v>
      </c>
      <c r="O144" s="22" t="s">
        <v>1249</v>
      </c>
      <c r="P144" s="22">
        <v>178</v>
      </c>
      <c r="Q144" s="22">
        <v>6</v>
      </c>
    </row>
    <row r="145" spans="1:17" x14ac:dyDescent="0.3">
      <c r="A145" s="20">
        <v>45393</v>
      </c>
      <c r="B145" s="21" t="s">
        <v>1675</v>
      </c>
      <c r="C145" s="24" t="s">
        <v>1318</v>
      </c>
      <c r="D145" s="24" t="s">
        <v>23</v>
      </c>
      <c r="E145" s="24" t="s">
        <v>64</v>
      </c>
      <c r="F145" s="24" t="s">
        <v>85</v>
      </c>
      <c r="G145" s="24" t="s">
        <v>603</v>
      </c>
      <c r="H145" s="24" t="s">
        <v>23</v>
      </c>
      <c r="I145" s="24" t="s">
        <v>1319</v>
      </c>
      <c r="J145" s="24" t="s">
        <v>500</v>
      </c>
      <c r="K145" s="25" t="s">
        <v>432</v>
      </c>
      <c r="L145" s="24" t="s">
        <v>23</v>
      </c>
      <c r="M145" s="24" t="s">
        <v>23</v>
      </c>
      <c r="N145" s="24" t="s">
        <v>490</v>
      </c>
      <c r="O145" s="24" t="s">
        <v>102</v>
      </c>
      <c r="P145" s="24">
        <v>398</v>
      </c>
      <c r="Q145" s="24">
        <v>31</v>
      </c>
    </row>
    <row r="146" spans="1:17" x14ac:dyDescent="0.3">
      <c r="A146" s="20">
        <v>45411</v>
      </c>
      <c r="B146" s="21" t="s">
        <v>1672</v>
      </c>
      <c r="C146" s="24" t="s">
        <v>1075</v>
      </c>
      <c r="D146" s="24" t="s">
        <v>23</v>
      </c>
      <c r="E146" s="24" t="s">
        <v>36</v>
      </c>
      <c r="F146" s="24" t="s">
        <v>62</v>
      </c>
      <c r="G146" s="24" t="s">
        <v>1646</v>
      </c>
      <c r="H146" s="24" t="s">
        <v>23</v>
      </c>
      <c r="I146" s="24" t="s">
        <v>1402</v>
      </c>
      <c r="J146" s="24" t="s">
        <v>92</v>
      </c>
      <c r="K146" s="25" t="s">
        <v>693</v>
      </c>
      <c r="L146" s="24" t="s">
        <v>23</v>
      </c>
      <c r="M146" s="24" t="s">
        <v>35</v>
      </c>
      <c r="N146" s="24" t="s">
        <v>164</v>
      </c>
      <c r="O146" s="24" t="s">
        <v>277</v>
      </c>
      <c r="P146" s="24">
        <v>162</v>
      </c>
      <c r="Q146" s="24">
        <v>1</v>
      </c>
    </row>
    <row r="147" spans="1:17" x14ac:dyDescent="0.3">
      <c r="A147" s="20">
        <v>45411</v>
      </c>
      <c r="B147" s="21" t="s">
        <v>1671</v>
      </c>
      <c r="C147" s="22" t="s">
        <v>579</v>
      </c>
      <c r="D147" s="22" t="s">
        <v>23</v>
      </c>
      <c r="E147" s="22" t="s">
        <v>31</v>
      </c>
      <c r="F147" s="22" t="s">
        <v>42</v>
      </c>
      <c r="G147" s="22" t="s">
        <v>1655</v>
      </c>
      <c r="H147" s="22" t="s">
        <v>23</v>
      </c>
      <c r="I147" s="22" t="s">
        <v>1566</v>
      </c>
      <c r="J147" s="22" t="s">
        <v>67</v>
      </c>
      <c r="K147" s="23" t="s">
        <v>1002</v>
      </c>
      <c r="L147" s="22" t="s">
        <v>1099</v>
      </c>
      <c r="M147" s="22" t="s">
        <v>23</v>
      </c>
      <c r="N147" s="22" t="s">
        <v>459</v>
      </c>
      <c r="O147" s="22" t="s">
        <v>980</v>
      </c>
      <c r="P147" s="22">
        <v>123</v>
      </c>
      <c r="Q147" s="22">
        <v>0</v>
      </c>
    </row>
    <row r="148" spans="1:17" x14ac:dyDescent="0.3">
      <c r="A148" s="20">
        <v>45387</v>
      </c>
      <c r="B148" s="21" t="s">
        <v>1675</v>
      </c>
      <c r="C148" s="22" t="s">
        <v>879</v>
      </c>
      <c r="D148" s="22" t="s">
        <v>23</v>
      </c>
      <c r="E148" s="22" t="s">
        <v>132</v>
      </c>
      <c r="F148" s="22" t="s">
        <v>85</v>
      </c>
      <c r="G148" s="22" t="s">
        <v>819</v>
      </c>
      <c r="H148" s="22" t="s">
        <v>44</v>
      </c>
      <c r="I148" s="22" t="s">
        <v>780</v>
      </c>
      <c r="J148" s="22" t="s">
        <v>26</v>
      </c>
      <c r="K148" s="23" t="s">
        <v>313</v>
      </c>
      <c r="L148" s="22" t="s">
        <v>294</v>
      </c>
      <c r="M148" s="22" t="s">
        <v>23</v>
      </c>
      <c r="N148" s="22" t="s">
        <v>166</v>
      </c>
      <c r="O148" s="22" t="s">
        <v>79</v>
      </c>
      <c r="P148" s="22">
        <v>417</v>
      </c>
      <c r="Q148" s="22">
        <v>3</v>
      </c>
    </row>
    <row r="149" spans="1:17" x14ac:dyDescent="0.3">
      <c r="A149" s="20">
        <v>45406</v>
      </c>
      <c r="B149" s="21" t="s">
        <v>1682</v>
      </c>
      <c r="C149" s="22" t="s">
        <v>953</v>
      </c>
      <c r="D149" s="22" t="s">
        <v>23</v>
      </c>
      <c r="E149" s="22" t="s">
        <v>43</v>
      </c>
      <c r="F149" s="22" t="s">
        <v>30</v>
      </c>
      <c r="G149" s="22" t="s">
        <v>966</v>
      </c>
      <c r="H149" s="22" t="s">
        <v>23</v>
      </c>
      <c r="I149" s="22" t="s">
        <v>1607</v>
      </c>
      <c r="J149" s="22" t="s">
        <v>67</v>
      </c>
      <c r="K149" s="23" t="s">
        <v>320</v>
      </c>
      <c r="L149" s="22" t="s">
        <v>445</v>
      </c>
      <c r="M149" s="22" t="s">
        <v>23</v>
      </c>
      <c r="N149" s="22" t="s">
        <v>1087</v>
      </c>
      <c r="O149" s="22" t="s">
        <v>56</v>
      </c>
      <c r="P149" s="22">
        <v>240</v>
      </c>
      <c r="Q149" s="22">
        <v>2</v>
      </c>
    </row>
    <row r="150" spans="1:17" x14ac:dyDescent="0.3">
      <c r="A150" s="20">
        <v>45401</v>
      </c>
      <c r="B150" s="21" t="s">
        <v>1668</v>
      </c>
      <c r="C150" s="24" t="s">
        <v>1528</v>
      </c>
      <c r="D150" s="24" t="s">
        <v>23</v>
      </c>
      <c r="E150" s="24" t="s">
        <v>91</v>
      </c>
      <c r="F150" s="24" t="s">
        <v>53</v>
      </c>
      <c r="G150" s="24" t="s">
        <v>1315</v>
      </c>
      <c r="H150" s="24" t="s">
        <v>23</v>
      </c>
      <c r="I150" s="24" t="s">
        <v>1529</v>
      </c>
      <c r="J150" s="24" t="s">
        <v>42</v>
      </c>
      <c r="K150" s="25" t="s">
        <v>470</v>
      </c>
      <c r="L150" s="24" t="s">
        <v>930</v>
      </c>
      <c r="M150" s="24" t="s">
        <v>23</v>
      </c>
      <c r="N150" s="24" t="s">
        <v>820</v>
      </c>
      <c r="O150" s="24" t="s">
        <v>936</v>
      </c>
      <c r="P150" s="24">
        <v>246</v>
      </c>
      <c r="Q150" s="24">
        <v>1</v>
      </c>
    </row>
    <row r="151" spans="1:17" x14ac:dyDescent="0.3">
      <c r="A151" s="20">
        <v>45399</v>
      </c>
      <c r="B151" s="21" t="s">
        <v>1679</v>
      </c>
      <c r="C151" s="24" t="s">
        <v>1376</v>
      </c>
      <c r="D151" s="24" t="s">
        <v>23</v>
      </c>
      <c r="E151" s="24" t="s">
        <v>61</v>
      </c>
      <c r="F151" s="24" t="s">
        <v>53</v>
      </c>
      <c r="G151" s="24" t="s">
        <v>1037</v>
      </c>
      <c r="H151" s="24" t="s">
        <v>23</v>
      </c>
      <c r="I151" s="24" t="s">
        <v>484</v>
      </c>
      <c r="J151" s="24" t="s">
        <v>127</v>
      </c>
      <c r="K151" s="25" t="s">
        <v>797</v>
      </c>
      <c r="L151" s="24" t="s">
        <v>228</v>
      </c>
      <c r="M151" s="24" t="s">
        <v>23</v>
      </c>
      <c r="N151" s="24" t="s">
        <v>391</v>
      </c>
      <c r="O151" s="24" t="s">
        <v>1489</v>
      </c>
      <c r="P151" s="24">
        <v>229</v>
      </c>
      <c r="Q151" s="24">
        <v>1</v>
      </c>
    </row>
    <row r="152" spans="1:17" x14ac:dyDescent="0.3">
      <c r="A152" s="20">
        <v>45411</v>
      </c>
      <c r="B152" s="21" t="s">
        <v>1681</v>
      </c>
      <c r="C152" s="22" t="s">
        <v>1661</v>
      </c>
      <c r="D152" s="22" t="s">
        <v>23</v>
      </c>
      <c r="E152" s="22" t="s">
        <v>31</v>
      </c>
      <c r="F152" s="22" t="s">
        <v>62</v>
      </c>
      <c r="G152" s="22" t="s">
        <v>1593</v>
      </c>
      <c r="H152" s="22" t="s">
        <v>23</v>
      </c>
      <c r="I152" s="22" t="s">
        <v>1100</v>
      </c>
      <c r="J152" s="22" t="s">
        <v>55</v>
      </c>
      <c r="K152" s="23" t="s">
        <v>806</v>
      </c>
      <c r="L152" s="22" t="s">
        <v>776</v>
      </c>
      <c r="M152" s="22" t="s">
        <v>23</v>
      </c>
      <c r="N152" s="22" t="s">
        <v>413</v>
      </c>
      <c r="O152" s="22" t="s">
        <v>23</v>
      </c>
      <c r="P152" s="22">
        <v>171</v>
      </c>
      <c r="Q152" s="22">
        <v>0</v>
      </c>
    </row>
    <row r="153" spans="1:17" x14ac:dyDescent="0.3">
      <c r="A153" s="20">
        <v>45394</v>
      </c>
      <c r="B153" s="21" t="s">
        <v>1675</v>
      </c>
      <c r="C153" s="24" t="s">
        <v>1356</v>
      </c>
      <c r="D153" s="24" t="s">
        <v>23</v>
      </c>
      <c r="E153" s="24" t="s">
        <v>107</v>
      </c>
      <c r="F153" s="24" t="s">
        <v>45</v>
      </c>
      <c r="G153" s="24" t="s">
        <v>1357</v>
      </c>
      <c r="H153" s="24" t="s">
        <v>23</v>
      </c>
      <c r="I153" s="24" t="s">
        <v>1333</v>
      </c>
      <c r="J153" s="24" t="s">
        <v>30</v>
      </c>
      <c r="K153" s="25" t="s">
        <v>983</v>
      </c>
      <c r="L153" s="24" t="s">
        <v>1021</v>
      </c>
      <c r="M153" s="24" t="s">
        <v>42</v>
      </c>
      <c r="N153" s="24" t="s">
        <v>993</v>
      </c>
      <c r="O153" s="24" t="s">
        <v>27</v>
      </c>
      <c r="P153" s="24">
        <v>422</v>
      </c>
      <c r="Q153" s="24">
        <v>0</v>
      </c>
    </row>
    <row r="154" spans="1:17" x14ac:dyDescent="0.3">
      <c r="A154" s="20">
        <v>45401</v>
      </c>
      <c r="B154" s="21" t="s">
        <v>1675</v>
      </c>
      <c r="C154" s="22" t="s">
        <v>775</v>
      </c>
      <c r="D154" s="22" t="s">
        <v>23</v>
      </c>
      <c r="E154" s="22" t="s">
        <v>95</v>
      </c>
      <c r="F154" s="22" t="s">
        <v>45</v>
      </c>
      <c r="G154" s="22" t="s">
        <v>1537</v>
      </c>
      <c r="H154" s="22" t="s">
        <v>23</v>
      </c>
      <c r="I154" s="22" t="s">
        <v>1496</v>
      </c>
      <c r="J154" s="22" t="s">
        <v>141</v>
      </c>
      <c r="K154" s="23" t="s">
        <v>75</v>
      </c>
      <c r="L154" s="22" t="s">
        <v>194</v>
      </c>
      <c r="M154" s="22" t="s">
        <v>23</v>
      </c>
      <c r="N154" s="22" t="s">
        <v>74</v>
      </c>
      <c r="O154" s="22" t="s">
        <v>84</v>
      </c>
      <c r="P154" s="22">
        <v>435</v>
      </c>
      <c r="Q154" s="22">
        <v>2</v>
      </c>
    </row>
    <row r="155" spans="1:17" x14ac:dyDescent="0.3">
      <c r="A155" s="20">
        <v>45399</v>
      </c>
      <c r="B155" s="21" t="s">
        <v>1669</v>
      </c>
      <c r="C155" s="24" t="s">
        <v>1465</v>
      </c>
      <c r="D155" s="24" t="s">
        <v>23</v>
      </c>
      <c r="E155" s="24" t="s">
        <v>30</v>
      </c>
      <c r="F155" s="24" t="s">
        <v>71</v>
      </c>
      <c r="G155" s="24" t="s">
        <v>1466</v>
      </c>
      <c r="H155" s="24" t="s">
        <v>44</v>
      </c>
      <c r="I155" s="24" t="s">
        <v>1467</v>
      </c>
      <c r="J155" s="24" t="s">
        <v>86</v>
      </c>
      <c r="K155" s="25" t="s">
        <v>865</v>
      </c>
      <c r="L155" s="24" t="s">
        <v>23</v>
      </c>
      <c r="M155" s="24" t="s">
        <v>23</v>
      </c>
      <c r="N155" s="24" t="s">
        <v>826</v>
      </c>
      <c r="O155" s="24" t="s">
        <v>1032</v>
      </c>
      <c r="P155" s="24">
        <v>101</v>
      </c>
      <c r="Q155" s="24">
        <v>1</v>
      </c>
    </row>
    <row r="156" spans="1:17" x14ac:dyDescent="0.3">
      <c r="A156" s="20">
        <v>45406</v>
      </c>
      <c r="B156" s="21" t="s">
        <v>1668</v>
      </c>
      <c r="C156" s="22" t="s">
        <v>1086</v>
      </c>
      <c r="D156" s="22" t="s">
        <v>23</v>
      </c>
      <c r="E156" s="22" t="s">
        <v>43</v>
      </c>
      <c r="F156" s="22" t="s">
        <v>109</v>
      </c>
      <c r="G156" s="22" t="s">
        <v>1213</v>
      </c>
      <c r="H156" s="22" t="s">
        <v>23</v>
      </c>
      <c r="I156" s="22" t="s">
        <v>1604</v>
      </c>
      <c r="J156" s="22" t="s">
        <v>42</v>
      </c>
      <c r="K156" s="23" t="s">
        <v>650</v>
      </c>
      <c r="L156" s="22" t="s">
        <v>539</v>
      </c>
      <c r="M156" s="22" t="s">
        <v>23</v>
      </c>
      <c r="N156" s="22" t="s">
        <v>428</v>
      </c>
      <c r="O156" s="22" t="s">
        <v>50</v>
      </c>
      <c r="P156" s="22">
        <v>286</v>
      </c>
      <c r="Q156" s="22">
        <v>1</v>
      </c>
    </row>
    <row r="157" spans="1:17" x14ac:dyDescent="0.3">
      <c r="A157" s="20">
        <v>45411</v>
      </c>
      <c r="B157" s="21" t="s">
        <v>1668</v>
      </c>
      <c r="C157" s="22" t="s">
        <v>1653</v>
      </c>
      <c r="D157" s="22" t="s">
        <v>23</v>
      </c>
      <c r="E157" s="22" t="s">
        <v>60</v>
      </c>
      <c r="F157" s="22" t="s">
        <v>53</v>
      </c>
      <c r="G157" s="22" t="s">
        <v>1654</v>
      </c>
      <c r="H157" s="22" t="s">
        <v>44</v>
      </c>
      <c r="I157" s="22" t="s">
        <v>1460</v>
      </c>
      <c r="J157" s="22" t="s">
        <v>34</v>
      </c>
      <c r="K157" s="23" t="s">
        <v>231</v>
      </c>
      <c r="L157" s="22" t="s">
        <v>192</v>
      </c>
      <c r="M157" s="22" t="s">
        <v>23</v>
      </c>
      <c r="N157" s="22" t="s">
        <v>367</v>
      </c>
      <c r="O157" s="22" t="s">
        <v>53</v>
      </c>
      <c r="P157" s="22">
        <v>218</v>
      </c>
      <c r="Q157" s="22">
        <v>0</v>
      </c>
    </row>
    <row r="158" spans="1:17" x14ac:dyDescent="0.3">
      <c r="A158" s="20">
        <v>45397</v>
      </c>
      <c r="B158" s="21" t="s">
        <v>1681</v>
      </c>
      <c r="C158" s="22" t="s">
        <v>1430</v>
      </c>
      <c r="D158" s="22" t="s">
        <v>23</v>
      </c>
      <c r="E158" s="22" t="s">
        <v>58</v>
      </c>
      <c r="F158" s="22" t="s">
        <v>42</v>
      </c>
      <c r="G158" s="22" t="s">
        <v>1431</v>
      </c>
      <c r="H158" s="22" t="s">
        <v>23</v>
      </c>
      <c r="I158" s="22" t="s">
        <v>1373</v>
      </c>
      <c r="J158" s="22" t="s">
        <v>40</v>
      </c>
      <c r="K158" s="23" t="s">
        <v>991</v>
      </c>
      <c r="L158" s="22" t="s">
        <v>1432</v>
      </c>
      <c r="M158" s="22" t="s">
        <v>23</v>
      </c>
      <c r="N158" s="22" t="s">
        <v>23</v>
      </c>
      <c r="O158" s="22" t="s">
        <v>63</v>
      </c>
      <c r="P158" s="22">
        <v>149</v>
      </c>
      <c r="Q158" s="22">
        <v>0</v>
      </c>
    </row>
    <row r="159" spans="1:17" x14ac:dyDescent="0.3">
      <c r="A159" s="20">
        <v>45391</v>
      </c>
      <c r="B159" s="21" t="s">
        <v>1679</v>
      </c>
      <c r="C159" s="22" t="s">
        <v>1198</v>
      </c>
      <c r="D159" s="22" t="s">
        <v>23</v>
      </c>
      <c r="E159" s="22" t="s">
        <v>50</v>
      </c>
      <c r="F159" s="22" t="s">
        <v>85</v>
      </c>
      <c r="G159" s="22" t="s">
        <v>1199</v>
      </c>
      <c r="H159" s="22" t="s">
        <v>23</v>
      </c>
      <c r="I159" s="22" t="s">
        <v>1200</v>
      </c>
      <c r="J159" s="22" t="s">
        <v>96</v>
      </c>
      <c r="K159" s="23" t="s">
        <v>1002</v>
      </c>
      <c r="L159" s="22" t="s">
        <v>23</v>
      </c>
      <c r="M159" s="22" t="s">
        <v>270</v>
      </c>
      <c r="N159" s="22" t="s">
        <v>371</v>
      </c>
      <c r="O159" s="22" t="s">
        <v>799</v>
      </c>
      <c r="P159" s="22">
        <v>370</v>
      </c>
      <c r="Q159" s="22">
        <v>0</v>
      </c>
    </row>
    <row r="160" spans="1:17" x14ac:dyDescent="0.3">
      <c r="A160" s="20">
        <v>45407</v>
      </c>
      <c r="B160" s="21" t="s">
        <v>1668</v>
      </c>
      <c r="C160" s="22" t="s">
        <v>1513</v>
      </c>
      <c r="D160" s="22" t="s">
        <v>23</v>
      </c>
      <c r="E160" s="22" t="s">
        <v>91</v>
      </c>
      <c r="F160" s="22" t="s">
        <v>67</v>
      </c>
      <c r="G160" s="22" t="s">
        <v>600</v>
      </c>
      <c r="H160" s="22" t="s">
        <v>23</v>
      </c>
      <c r="I160" s="22" t="s">
        <v>1423</v>
      </c>
      <c r="J160" s="22" t="s">
        <v>59</v>
      </c>
      <c r="K160" s="23" t="s">
        <v>656</v>
      </c>
      <c r="L160" s="22" t="s">
        <v>698</v>
      </c>
      <c r="M160" s="22" t="s">
        <v>23</v>
      </c>
      <c r="N160" s="22" t="s">
        <v>264</v>
      </c>
      <c r="O160" s="22" t="s">
        <v>55</v>
      </c>
      <c r="P160" s="22">
        <v>289</v>
      </c>
      <c r="Q160" s="22">
        <v>0</v>
      </c>
    </row>
    <row r="161" spans="1:17" x14ac:dyDescent="0.3">
      <c r="A161" s="20">
        <v>45385</v>
      </c>
      <c r="B161" s="21" t="s">
        <v>1668</v>
      </c>
      <c r="C161" s="22" t="s">
        <v>583</v>
      </c>
      <c r="D161" s="22" t="s">
        <v>23</v>
      </c>
      <c r="E161" s="22" t="s">
        <v>60</v>
      </c>
      <c r="F161" s="22" t="s">
        <v>69</v>
      </c>
      <c r="G161" s="22" t="s">
        <v>604</v>
      </c>
      <c r="H161" s="22" t="s">
        <v>23</v>
      </c>
      <c r="I161" s="22" t="s">
        <v>620</v>
      </c>
      <c r="J161" s="22" t="s">
        <v>67</v>
      </c>
      <c r="K161" s="23" t="s">
        <v>334</v>
      </c>
      <c r="L161" s="22" t="s">
        <v>260</v>
      </c>
      <c r="M161" s="22" t="s">
        <v>23</v>
      </c>
      <c r="N161" s="22" t="s">
        <v>474</v>
      </c>
      <c r="O161" s="22" t="s">
        <v>103</v>
      </c>
      <c r="P161" s="22">
        <v>253</v>
      </c>
      <c r="Q161" s="22">
        <v>1</v>
      </c>
    </row>
    <row r="162" spans="1:17" x14ac:dyDescent="0.3">
      <c r="A162" s="20">
        <v>45398</v>
      </c>
      <c r="B162" s="21" t="s">
        <v>1670</v>
      </c>
      <c r="C162" s="24" t="s">
        <v>1441</v>
      </c>
      <c r="D162" s="24" t="s">
        <v>23</v>
      </c>
      <c r="E162" s="24" t="s">
        <v>259</v>
      </c>
      <c r="F162" s="24" t="s">
        <v>245</v>
      </c>
      <c r="G162" s="24" t="s">
        <v>1309</v>
      </c>
      <c r="H162" s="24" t="s">
        <v>23</v>
      </c>
      <c r="I162" s="24" t="s">
        <v>1110</v>
      </c>
      <c r="J162" s="24" t="s">
        <v>37</v>
      </c>
      <c r="K162" s="25" t="s">
        <v>537</v>
      </c>
      <c r="L162" s="24" t="s">
        <v>781</v>
      </c>
      <c r="M162" s="24" t="s">
        <v>1157</v>
      </c>
      <c r="N162" s="24" t="s">
        <v>411</v>
      </c>
      <c r="O162" s="24" t="s">
        <v>872</v>
      </c>
      <c r="P162" s="24">
        <v>168</v>
      </c>
      <c r="Q162" s="24">
        <v>0</v>
      </c>
    </row>
    <row r="163" spans="1:17" x14ac:dyDescent="0.3">
      <c r="A163" s="31">
        <v>45405</v>
      </c>
      <c r="B163" s="32" t="s">
        <v>1678</v>
      </c>
      <c r="C163" s="33" t="s">
        <v>333</v>
      </c>
      <c r="D163" s="33" t="s">
        <v>23</v>
      </c>
      <c r="E163" s="33" t="s">
        <v>72</v>
      </c>
      <c r="F163" s="33" t="s">
        <v>92</v>
      </c>
      <c r="G163" s="33" t="s">
        <v>1551</v>
      </c>
      <c r="H163" s="33" t="s">
        <v>23</v>
      </c>
      <c r="I163" s="33" t="s">
        <v>1552</v>
      </c>
      <c r="J163" s="33" t="s">
        <v>40</v>
      </c>
      <c r="K163" s="34" t="s">
        <v>1366</v>
      </c>
      <c r="L163" s="33" t="s">
        <v>23</v>
      </c>
      <c r="M163" s="33" t="s">
        <v>1249</v>
      </c>
      <c r="N163" s="33" t="s">
        <v>296</v>
      </c>
      <c r="O163" s="33" t="s">
        <v>850</v>
      </c>
      <c r="P163" s="33">
        <v>151</v>
      </c>
      <c r="Q163" s="33">
        <v>1</v>
      </c>
    </row>
    <row r="164" spans="1:17" x14ac:dyDescent="0.3">
      <c r="A164" s="20">
        <v>45400</v>
      </c>
      <c r="B164" s="21" t="s">
        <v>1674</v>
      </c>
      <c r="C164" s="22" t="s">
        <v>597</v>
      </c>
      <c r="D164" s="22" t="s">
        <v>23</v>
      </c>
      <c r="E164" s="22" t="s">
        <v>58</v>
      </c>
      <c r="F164" s="22" t="s">
        <v>42</v>
      </c>
      <c r="G164" s="22" t="s">
        <v>618</v>
      </c>
      <c r="H164" s="22" t="s">
        <v>71</v>
      </c>
      <c r="I164" s="22" t="s">
        <v>1131</v>
      </c>
      <c r="J164" s="22" t="s">
        <v>36</v>
      </c>
      <c r="K164" s="23" t="s">
        <v>1202</v>
      </c>
      <c r="L164" s="22" t="s">
        <v>23</v>
      </c>
      <c r="M164" s="22" t="s">
        <v>23</v>
      </c>
      <c r="N164" s="22" t="s">
        <v>23</v>
      </c>
      <c r="O164" s="22" t="s">
        <v>23</v>
      </c>
      <c r="P164" s="22">
        <v>150</v>
      </c>
      <c r="Q164" s="22">
        <v>0</v>
      </c>
    </row>
    <row r="165" spans="1:17" x14ac:dyDescent="0.3">
      <c r="A165" s="20">
        <v>45405</v>
      </c>
      <c r="B165" s="21" t="s">
        <v>1675</v>
      </c>
      <c r="C165" s="24" t="s">
        <v>1589</v>
      </c>
      <c r="D165" s="24" t="s">
        <v>23</v>
      </c>
      <c r="E165" s="24" t="s">
        <v>80</v>
      </c>
      <c r="F165" s="24" t="s">
        <v>27</v>
      </c>
      <c r="G165" s="24" t="s">
        <v>1411</v>
      </c>
      <c r="H165" s="24" t="s">
        <v>23</v>
      </c>
      <c r="I165" s="24" t="s">
        <v>1501</v>
      </c>
      <c r="J165" s="24" t="s">
        <v>61</v>
      </c>
      <c r="K165" s="25" t="s">
        <v>524</v>
      </c>
      <c r="L165" s="24" t="s">
        <v>1569</v>
      </c>
      <c r="M165" s="24" t="s">
        <v>23</v>
      </c>
      <c r="N165" s="24" t="s">
        <v>224</v>
      </c>
      <c r="O165" s="24" t="s">
        <v>27</v>
      </c>
      <c r="P165" s="24">
        <v>517</v>
      </c>
      <c r="Q165" s="24">
        <v>1</v>
      </c>
    </row>
    <row r="166" spans="1:17" x14ac:dyDescent="0.3">
      <c r="A166" s="20">
        <v>45386</v>
      </c>
      <c r="B166" s="21" t="s">
        <v>1668</v>
      </c>
      <c r="C166" s="22" t="s">
        <v>716</v>
      </c>
      <c r="D166" s="22" t="s">
        <v>23</v>
      </c>
      <c r="E166" s="22" t="s">
        <v>99</v>
      </c>
      <c r="F166" s="22" t="s">
        <v>67</v>
      </c>
      <c r="G166" s="22" t="s">
        <v>717</v>
      </c>
      <c r="H166" s="22" t="s">
        <v>23</v>
      </c>
      <c r="I166" s="22" t="s">
        <v>716</v>
      </c>
      <c r="J166" s="22" t="s">
        <v>34</v>
      </c>
      <c r="K166" s="23" t="s">
        <v>718</v>
      </c>
      <c r="L166" s="22" t="s">
        <v>476</v>
      </c>
      <c r="M166" s="22" t="s">
        <v>23</v>
      </c>
      <c r="N166" s="22" t="s">
        <v>719</v>
      </c>
      <c r="O166" s="22" t="s">
        <v>70</v>
      </c>
      <c r="P166" s="22">
        <v>329</v>
      </c>
      <c r="Q166" s="22">
        <v>1</v>
      </c>
    </row>
    <row r="167" spans="1:17" x14ac:dyDescent="0.3">
      <c r="A167" s="20">
        <v>45398</v>
      </c>
      <c r="B167" s="21" t="s">
        <v>1675</v>
      </c>
      <c r="C167" s="24" t="s">
        <v>1096</v>
      </c>
      <c r="D167" s="24" t="s">
        <v>23</v>
      </c>
      <c r="E167" s="24" t="s">
        <v>87</v>
      </c>
      <c r="F167" s="24" t="s">
        <v>40</v>
      </c>
      <c r="G167" s="24" t="s">
        <v>1098</v>
      </c>
      <c r="H167" s="24" t="s">
        <v>23</v>
      </c>
      <c r="I167" s="24" t="s">
        <v>1453</v>
      </c>
      <c r="J167" s="24" t="s">
        <v>27</v>
      </c>
      <c r="K167" s="25" t="s">
        <v>1080</v>
      </c>
      <c r="L167" s="24" t="s">
        <v>733</v>
      </c>
      <c r="M167" s="24" t="s">
        <v>23</v>
      </c>
      <c r="N167" s="24" t="s">
        <v>180</v>
      </c>
      <c r="O167" s="24" t="s">
        <v>1048</v>
      </c>
      <c r="P167" s="24">
        <v>473</v>
      </c>
      <c r="Q167" s="24">
        <v>1</v>
      </c>
    </row>
    <row r="168" spans="1:17" x14ac:dyDescent="0.3">
      <c r="A168" s="20">
        <v>45386</v>
      </c>
      <c r="B168" s="21" t="s">
        <v>1679</v>
      </c>
      <c r="C168" s="22" t="s">
        <v>857</v>
      </c>
      <c r="D168" s="22" t="s">
        <v>23</v>
      </c>
      <c r="E168" s="22" t="s">
        <v>115</v>
      </c>
      <c r="F168" s="22" t="s">
        <v>67</v>
      </c>
      <c r="G168" s="22" t="s">
        <v>858</v>
      </c>
      <c r="H168" s="22" t="s">
        <v>23</v>
      </c>
      <c r="I168" s="22" t="s">
        <v>506</v>
      </c>
      <c r="J168" s="22" t="s">
        <v>80</v>
      </c>
      <c r="K168" s="23" t="s">
        <v>859</v>
      </c>
      <c r="L168" s="22" t="s">
        <v>42</v>
      </c>
      <c r="M168" s="22" t="s">
        <v>678</v>
      </c>
      <c r="N168" s="22" t="s">
        <v>860</v>
      </c>
      <c r="O168" s="22" t="s">
        <v>135</v>
      </c>
      <c r="P168" s="22">
        <v>307</v>
      </c>
      <c r="Q168" s="22">
        <v>0</v>
      </c>
    </row>
    <row r="169" spans="1:17" x14ac:dyDescent="0.3">
      <c r="A169" s="20">
        <v>45393</v>
      </c>
      <c r="B169" s="21" t="s">
        <v>1673</v>
      </c>
      <c r="C169" s="24" t="s">
        <v>1292</v>
      </c>
      <c r="D169" s="24" t="s">
        <v>23</v>
      </c>
      <c r="E169" s="24" t="s">
        <v>68</v>
      </c>
      <c r="F169" s="24" t="s">
        <v>62</v>
      </c>
      <c r="G169" s="24" t="s">
        <v>1293</v>
      </c>
      <c r="H169" s="24" t="s">
        <v>23</v>
      </c>
      <c r="I169" s="24" t="s">
        <v>1294</v>
      </c>
      <c r="J169" s="24" t="s">
        <v>63</v>
      </c>
      <c r="K169" s="25" t="s">
        <v>1161</v>
      </c>
      <c r="L169" s="24" t="s">
        <v>391</v>
      </c>
      <c r="M169" s="24" t="s">
        <v>136</v>
      </c>
      <c r="N169" s="24" t="s">
        <v>398</v>
      </c>
      <c r="O169" s="24" t="s">
        <v>895</v>
      </c>
      <c r="P169" s="24">
        <v>162</v>
      </c>
      <c r="Q169" s="24">
        <v>0</v>
      </c>
    </row>
    <row r="170" spans="1:17" x14ac:dyDescent="0.3">
      <c r="A170" s="20">
        <v>45386</v>
      </c>
      <c r="B170" s="21" t="s">
        <v>1670</v>
      </c>
      <c r="C170" s="24" t="s">
        <v>663</v>
      </c>
      <c r="D170" s="24" t="s">
        <v>23</v>
      </c>
      <c r="E170" s="24" t="s">
        <v>395</v>
      </c>
      <c r="F170" s="24" t="s">
        <v>664</v>
      </c>
      <c r="G170" s="24" t="s">
        <v>665</v>
      </c>
      <c r="H170" s="24" t="s">
        <v>26</v>
      </c>
      <c r="I170" s="24" t="s">
        <v>666</v>
      </c>
      <c r="J170" s="24" t="s">
        <v>36</v>
      </c>
      <c r="K170" s="25" t="s">
        <v>667</v>
      </c>
      <c r="L170" s="24" t="s">
        <v>23</v>
      </c>
      <c r="M170" s="24" t="s">
        <v>363</v>
      </c>
      <c r="N170" s="24" t="s">
        <v>668</v>
      </c>
      <c r="O170" s="24" t="s">
        <v>497</v>
      </c>
      <c r="P170" s="24">
        <v>244</v>
      </c>
      <c r="Q170" s="24">
        <v>3</v>
      </c>
    </row>
    <row r="171" spans="1:17" x14ac:dyDescent="0.3">
      <c r="A171" s="20">
        <v>45386</v>
      </c>
      <c r="B171" s="21" t="s">
        <v>1677</v>
      </c>
      <c r="C171" s="22" t="s">
        <v>745</v>
      </c>
      <c r="D171" s="22" t="s">
        <v>23</v>
      </c>
      <c r="E171" s="22" t="s">
        <v>51</v>
      </c>
      <c r="F171" s="22" t="s">
        <v>69</v>
      </c>
      <c r="G171" s="22" t="s">
        <v>518</v>
      </c>
      <c r="H171" s="22" t="s">
        <v>42</v>
      </c>
      <c r="I171" s="22" t="s">
        <v>628</v>
      </c>
      <c r="J171" s="22" t="s">
        <v>27</v>
      </c>
      <c r="K171" s="23" t="s">
        <v>747</v>
      </c>
      <c r="L171" s="22" t="s">
        <v>23</v>
      </c>
      <c r="M171" s="22" t="s">
        <v>748</v>
      </c>
      <c r="N171" s="22" t="s">
        <v>439</v>
      </c>
      <c r="O171" s="22" t="s">
        <v>129</v>
      </c>
      <c r="P171" s="22">
        <v>240</v>
      </c>
      <c r="Q171" s="22">
        <v>0</v>
      </c>
    </row>
    <row r="172" spans="1:17" x14ac:dyDescent="0.3">
      <c r="A172" s="20">
        <v>45392</v>
      </c>
      <c r="B172" s="21" t="s">
        <v>1680</v>
      </c>
      <c r="C172" s="24" t="s">
        <v>1285</v>
      </c>
      <c r="D172" s="24" t="s">
        <v>23</v>
      </c>
      <c r="E172" s="24" t="s">
        <v>37</v>
      </c>
      <c r="F172" s="24" t="s">
        <v>91</v>
      </c>
      <c r="G172" s="24" t="s">
        <v>1070</v>
      </c>
      <c r="H172" s="24" t="s">
        <v>23</v>
      </c>
      <c r="I172" s="24" t="s">
        <v>619</v>
      </c>
      <c r="J172" s="24" t="s">
        <v>122</v>
      </c>
      <c r="K172" s="25" t="s">
        <v>984</v>
      </c>
      <c r="L172" s="24" t="s">
        <v>23</v>
      </c>
      <c r="M172" s="24" t="s">
        <v>694</v>
      </c>
      <c r="N172" s="24" t="s">
        <v>404</v>
      </c>
      <c r="O172" s="24" t="s">
        <v>1062</v>
      </c>
      <c r="P172" s="24">
        <v>344</v>
      </c>
      <c r="Q172" s="24">
        <v>1</v>
      </c>
    </row>
    <row r="173" spans="1:17" x14ac:dyDescent="0.3">
      <c r="A173" s="20">
        <v>45398</v>
      </c>
      <c r="B173" s="21" t="s">
        <v>1668</v>
      </c>
      <c r="C173" s="24" t="s">
        <v>1445</v>
      </c>
      <c r="D173" s="24" t="s">
        <v>23</v>
      </c>
      <c r="E173" s="24" t="s">
        <v>63</v>
      </c>
      <c r="F173" s="24" t="s">
        <v>67</v>
      </c>
      <c r="G173" s="24" t="s">
        <v>621</v>
      </c>
      <c r="H173" s="24" t="s">
        <v>23</v>
      </c>
      <c r="I173" s="24" t="s">
        <v>1228</v>
      </c>
      <c r="J173" s="24" t="s">
        <v>53</v>
      </c>
      <c r="K173" s="25" t="s">
        <v>1446</v>
      </c>
      <c r="L173" s="24" t="s">
        <v>783</v>
      </c>
      <c r="M173" s="24" t="s">
        <v>23</v>
      </c>
      <c r="N173" s="24" t="s">
        <v>1105</v>
      </c>
      <c r="O173" s="24" t="s">
        <v>443</v>
      </c>
      <c r="P173" s="24">
        <v>274</v>
      </c>
      <c r="Q173" s="24">
        <v>1</v>
      </c>
    </row>
    <row r="174" spans="1:17" x14ac:dyDescent="0.3">
      <c r="A174" s="20">
        <v>45399</v>
      </c>
      <c r="B174" s="21" t="s">
        <v>1668</v>
      </c>
      <c r="C174" s="24" t="s">
        <v>1136</v>
      </c>
      <c r="D174" s="24" t="s">
        <v>23</v>
      </c>
      <c r="E174" s="24" t="s">
        <v>84</v>
      </c>
      <c r="F174" s="24" t="s">
        <v>53</v>
      </c>
      <c r="G174" s="24" t="s">
        <v>1474</v>
      </c>
      <c r="H174" s="24" t="s">
        <v>23</v>
      </c>
      <c r="I174" s="24" t="s">
        <v>1108</v>
      </c>
      <c r="J174" s="24" t="s">
        <v>57</v>
      </c>
      <c r="K174" s="25" t="s">
        <v>794</v>
      </c>
      <c r="L174" s="24" t="s">
        <v>407</v>
      </c>
      <c r="M174" s="24" t="s">
        <v>23</v>
      </c>
      <c r="N174" s="24" t="s">
        <v>985</v>
      </c>
      <c r="O174" s="24" t="s">
        <v>161</v>
      </c>
      <c r="P174" s="24">
        <v>225</v>
      </c>
      <c r="Q174" s="24">
        <v>0</v>
      </c>
    </row>
    <row r="175" spans="1:17" x14ac:dyDescent="0.3">
      <c r="A175" s="20">
        <v>45386</v>
      </c>
      <c r="B175" s="21" t="s">
        <v>1678</v>
      </c>
      <c r="C175" s="22" t="s">
        <v>854</v>
      </c>
      <c r="D175" s="22" t="s">
        <v>23</v>
      </c>
      <c r="E175" s="22" t="s">
        <v>51</v>
      </c>
      <c r="F175" s="22" t="s">
        <v>53</v>
      </c>
      <c r="G175" s="22" t="s">
        <v>855</v>
      </c>
      <c r="H175" s="22" t="s">
        <v>23</v>
      </c>
      <c r="I175" s="22" t="s">
        <v>856</v>
      </c>
      <c r="J175" s="22" t="s">
        <v>53</v>
      </c>
      <c r="K175" s="23" t="s">
        <v>729</v>
      </c>
      <c r="L175" s="22" t="s">
        <v>93</v>
      </c>
      <c r="M175" s="22" t="s">
        <v>23</v>
      </c>
      <c r="N175" s="22" t="s">
        <v>288</v>
      </c>
      <c r="O175" s="22" t="s">
        <v>23</v>
      </c>
      <c r="P175" s="22">
        <v>229</v>
      </c>
      <c r="Q175" s="22">
        <v>0</v>
      </c>
    </row>
    <row r="176" spans="1:17" x14ac:dyDescent="0.3">
      <c r="A176" s="20">
        <v>45398</v>
      </c>
      <c r="B176" s="21" t="s">
        <v>1676</v>
      </c>
      <c r="C176" s="24" t="s">
        <v>787</v>
      </c>
      <c r="D176" s="24" t="s">
        <v>23</v>
      </c>
      <c r="E176" s="24" t="s">
        <v>115</v>
      </c>
      <c r="F176" s="24" t="s">
        <v>69</v>
      </c>
      <c r="G176" s="24" t="s">
        <v>1170</v>
      </c>
      <c r="H176" s="24" t="s">
        <v>23</v>
      </c>
      <c r="I176" s="24" t="s">
        <v>1372</v>
      </c>
      <c r="J176" s="24" t="s">
        <v>60</v>
      </c>
      <c r="K176" s="25" t="s">
        <v>541</v>
      </c>
      <c r="L176" s="24" t="s">
        <v>826</v>
      </c>
      <c r="M176" s="24" t="s">
        <v>23</v>
      </c>
      <c r="N176" s="24" t="s">
        <v>381</v>
      </c>
      <c r="O176" s="24" t="s">
        <v>1173</v>
      </c>
      <c r="P176" s="24">
        <v>259</v>
      </c>
      <c r="Q176" s="24">
        <v>1</v>
      </c>
    </row>
    <row r="177" spans="1:17" x14ac:dyDescent="0.3">
      <c r="A177" s="20">
        <v>45393</v>
      </c>
      <c r="B177" s="21" t="s">
        <v>1670</v>
      </c>
      <c r="C177" s="24" t="s">
        <v>1225</v>
      </c>
      <c r="D177" s="24" t="s">
        <v>23</v>
      </c>
      <c r="E177" s="24" t="s">
        <v>148</v>
      </c>
      <c r="F177" s="24" t="s">
        <v>448</v>
      </c>
      <c r="G177" s="24" t="s">
        <v>1289</v>
      </c>
      <c r="H177" s="24" t="s">
        <v>44</v>
      </c>
      <c r="I177" s="24" t="s">
        <v>1290</v>
      </c>
      <c r="J177" s="24" t="s">
        <v>97</v>
      </c>
      <c r="K177" s="25" t="s">
        <v>667</v>
      </c>
      <c r="L177" s="24" t="s">
        <v>23</v>
      </c>
      <c r="M177" s="24" t="s">
        <v>370</v>
      </c>
      <c r="N177" s="24" t="s">
        <v>1162</v>
      </c>
      <c r="O177" s="24" t="s">
        <v>238</v>
      </c>
      <c r="P177" s="24">
        <v>184</v>
      </c>
      <c r="Q177" s="24">
        <v>8</v>
      </c>
    </row>
    <row r="178" spans="1:17" x14ac:dyDescent="0.3">
      <c r="A178" s="20">
        <v>45386</v>
      </c>
      <c r="B178" s="21" t="s">
        <v>1680</v>
      </c>
      <c r="C178" s="22" t="s">
        <v>861</v>
      </c>
      <c r="D178" s="22" t="s">
        <v>23</v>
      </c>
      <c r="E178" s="22" t="s">
        <v>47</v>
      </c>
      <c r="F178" s="22" t="s">
        <v>420</v>
      </c>
      <c r="G178" s="22" t="s">
        <v>862</v>
      </c>
      <c r="H178" s="22" t="s">
        <v>44</v>
      </c>
      <c r="I178" s="22" t="s">
        <v>863</v>
      </c>
      <c r="J178" s="22" t="s">
        <v>42</v>
      </c>
      <c r="K178" s="23" t="s">
        <v>429</v>
      </c>
      <c r="L178" s="22" t="s">
        <v>47</v>
      </c>
      <c r="M178" s="22" t="s">
        <v>38</v>
      </c>
      <c r="N178" s="22" t="s">
        <v>658</v>
      </c>
      <c r="O178" s="22" t="s">
        <v>864</v>
      </c>
      <c r="P178" s="22">
        <v>288</v>
      </c>
      <c r="Q178" s="22">
        <v>3</v>
      </c>
    </row>
    <row r="179" spans="1:17" x14ac:dyDescent="0.3">
      <c r="A179" s="20">
        <v>45405</v>
      </c>
      <c r="B179" s="21" t="s">
        <v>1680</v>
      </c>
      <c r="C179" s="22" t="s">
        <v>1186</v>
      </c>
      <c r="D179" s="22" t="s">
        <v>23</v>
      </c>
      <c r="E179" s="22" t="s">
        <v>29</v>
      </c>
      <c r="F179" s="22" t="s">
        <v>28</v>
      </c>
      <c r="G179" s="22" t="s">
        <v>1594</v>
      </c>
      <c r="H179" s="22" t="s">
        <v>23</v>
      </c>
      <c r="I179" s="22" t="s">
        <v>1390</v>
      </c>
      <c r="J179" s="22" t="s">
        <v>297</v>
      </c>
      <c r="K179" s="23" t="s">
        <v>718</v>
      </c>
      <c r="L179" s="22" t="s">
        <v>23</v>
      </c>
      <c r="M179" s="22" t="s">
        <v>948</v>
      </c>
      <c r="N179" s="22" t="s">
        <v>297</v>
      </c>
      <c r="O179" s="22" t="s">
        <v>386</v>
      </c>
      <c r="P179" s="22">
        <v>232</v>
      </c>
      <c r="Q179" s="22">
        <v>2</v>
      </c>
    </row>
    <row r="180" spans="1:17" x14ac:dyDescent="0.3">
      <c r="A180" s="20">
        <v>45406</v>
      </c>
      <c r="B180" s="21" t="s">
        <v>1679</v>
      </c>
      <c r="C180" s="24" t="s">
        <v>734</v>
      </c>
      <c r="D180" s="24" t="s">
        <v>23</v>
      </c>
      <c r="E180" s="24" t="s">
        <v>38</v>
      </c>
      <c r="F180" s="24" t="s">
        <v>28</v>
      </c>
      <c r="G180" s="24" t="s">
        <v>1612</v>
      </c>
      <c r="H180" s="24" t="s">
        <v>44</v>
      </c>
      <c r="I180" s="24" t="s">
        <v>1438</v>
      </c>
      <c r="J180" s="24" t="s">
        <v>174</v>
      </c>
      <c r="K180" s="25" t="s">
        <v>191</v>
      </c>
      <c r="L180" s="24" t="s">
        <v>727</v>
      </c>
      <c r="M180" s="24" t="s">
        <v>23</v>
      </c>
      <c r="N180" s="24" t="s">
        <v>171</v>
      </c>
      <c r="O180" s="24" t="s">
        <v>765</v>
      </c>
      <c r="P180" s="24">
        <v>288</v>
      </c>
      <c r="Q180" s="24">
        <v>2</v>
      </c>
    </row>
    <row r="181" spans="1:17" x14ac:dyDescent="0.3">
      <c r="A181" s="20">
        <v>45401</v>
      </c>
      <c r="B181" s="21" t="s">
        <v>1679</v>
      </c>
      <c r="C181" s="22" t="s">
        <v>1486</v>
      </c>
      <c r="D181" s="22" t="s">
        <v>23</v>
      </c>
      <c r="E181" s="22" t="s">
        <v>60</v>
      </c>
      <c r="F181" s="22" t="s">
        <v>69</v>
      </c>
      <c r="G181" s="22" t="s">
        <v>588</v>
      </c>
      <c r="H181" s="22" t="s">
        <v>23</v>
      </c>
      <c r="I181" s="22" t="s">
        <v>1542</v>
      </c>
      <c r="J181" s="22" t="s">
        <v>29</v>
      </c>
      <c r="K181" s="23" t="s">
        <v>1259</v>
      </c>
      <c r="L181" s="22" t="s">
        <v>670</v>
      </c>
      <c r="M181" s="22" t="s">
        <v>23</v>
      </c>
      <c r="N181" s="22" t="s">
        <v>660</v>
      </c>
      <c r="O181" s="22" t="s">
        <v>1500</v>
      </c>
      <c r="P181" s="22">
        <v>262</v>
      </c>
      <c r="Q181" s="22">
        <v>1</v>
      </c>
    </row>
    <row r="182" spans="1:17" x14ac:dyDescent="0.3">
      <c r="A182" s="20">
        <v>45405</v>
      </c>
      <c r="B182" s="21" t="s">
        <v>1679</v>
      </c>
      <c r="C182" s="22" t="s">
        <v>565</v>
      </c>
      <c r="D182" s="22" t="s">
        <v>23</v>
      </c>
      <c r="E182" s="22" t="s">
        <v>72</v>
      </c>
      <c r="F182" s="22" t="s">
        <v>53</v>
      </c>
      <c r="G182" s="22" t="s">
        <v>1595</v>
      </c>
      <c r="H182" s="22" t="s">
        <v>23</v>
      </c>
      <c r="I182" s="22" t="s">
        <v>559</v>
      </c>
      <c r="J182" s="22" t="s">
        <v>24</v>
      </c>
      <c r="K182" s="23" t="s">
        <v>316</v>
      </c>
      <c r="L182" s="22" t="s">
        <v>178</v>
      </c>
      <c r="M182" s="22" t="s">
        <v>660</v>
      </c>
      <c r="N182" s="22" t="s">
        <v>1114</v>
      </c>
      <c r="O182" s="22" t="s">
        <v>1191</v>
      </c>
      <c r="P182" s="22">
        <v>241</v>
      </c>
      <c r="Q182" s="22">
        <v>2</v>
      </c>
    </row>
    <row r="183" spans="1:17" x14ac:dyDescent="0.3">
      <c r="A183" s="20">
        <v>45407</v>
      </c>
      <c r="B183" s="21" t="s">
        <v>1674</v>
      </c>
      <c r="C183" s="22" t="s">
        <v>1374</v>
      </c>
      <c r="D183" s="22" t="s">
        <v>23</v>
      </c>
      <c r="E183" s="22" t="s">
        <v>61</v>
      </c>
      <c r="F183" s="22" t="s">
        <v>62</v>
      </c>
      <c r="G183" s="22" t="s">
        <v>592</v>
      </c>
      <c r="H183" s="22" t="s">
        <v>23</v>
      </c>
      <c r="I183" s="22" t="s">
        <v>1067</v>
      </c>
      <c r="J183" s="22" t="s">
        <v>58</v>
      </c>
      <c r="K183" s="23" t="s">
        <v>360</v>
      </c>
      <c r="L183" s="22" t="s">
        <v>23</v>
      </c>
      <c r="M183" s="22" t="s">
        <v>740</v>
      </c>
      <c r="N183" s="22" t="s">
        <v>185</v>
      </c>
      <c r="O183" s="22" t="s">
        <v>23</v>
      </c>
      <c r="P183" s="22">
        <v>192</v>
      </c>
      <c r="Q183" s="22">
        <v>0</v>
      </c>
    </row>
    <row r="184" spans="1:17" x14ac:dyDescent="0.3">
      <c r="A184" s="20">
        <v>45386</v>
      </c>
      <c r="B184" s="21" t="s">
        <v>1674</v>
      </c>
      <c r="C184" s="24" t="s">
        <v>707</v>
      </c>
      <c r="D184" s="24" t="s">
        <v>23</v>
      </c>
      <c r="E184" s="24" t="s">
        <v>103</v>
      </c>
      <c r="F184" s="24" t="s">
        <v>69</v>
      </c>
      <c r="G184" s="24" t="s">
        <v>708</v>
      </c>
      <c r="H184" s="24" t="s">
        <v>23</v>
      </c>
      <c r="I184" s="24" t="s">
        <v>709</v>
      </c>
      <c r="J184" s="24" t="s">
        <v>85</v>
      </c>
      <c r="K184" s="25" t="s">
        <v>551</v>
      </c>
      <c r="L184" s="24" t="s">
        <v>23</v>
      </c>
      <c r="M184" s="24" t="s">
        <v>23</v>
      </c>
      <c r="N184" s="24" t="s">
        <v>643</v>
      </c>
      <c r="O184" s="24" t="s">
        <v>23</v>
      </c>
      <c r="P184" s="24">
        <v>268</v>
      </c>
      <c r="Q184" s="24">
        <v>1</v>
      </c>
    </row>
    <row r="185" spans="1:17" x14ac:dyDescent="0.3">
      <c r="A185" s="20">
        <v>45391</v>
      </c>
      <c r="B185" s="21" t="s">
        <v>1674</v>
      </c>
      <c r="C185" s="24" t="s">
        <v>1132</v>
      </c>
      <c r="D185" s="24" t="s">
        <v>23</v>
      </c>
      <c r="E185" s="24" t="s">
        <v>73</v>
      </c>
      <c r="F185" s="24" t="s">
        <v>53</v>
      </c>
      <c r="G185" s="24" t="s">
        <v>941</v>
      </c>
      <c r="H185" s="24" t="s">
        <v>23</v>
      </c>
      <c r="I185" s="24" t="s">
        <v>1133</v>
      </c>
      <c r="J185" s="24" t="s">
        <v>92</v>
      </c>
      <c r="K185" s="25" t="s">
        <v>1134</v>
      </c>
      <c r="L185" s="24" t="s">
        <v>23</v>
      </c>
      <c r="M185" s="24" t="s">
        <v>23</v>
      </c>
      <c r="N185" s="24" t="s">
        <v>281</v>
      </c>
      <c r="O185" s="24" t="s">
        <v>23</v>
      </c>
      <c r="P185" s="24">
        <v>205</v>
      </c>
      <c r="Q185" s="24">
        <v>0</v>
      </c>
    </row>
    <row r="186" spans="1:17" x14ac:dyDescent="0.3">
      <c r="A186" s="20">
        <v>45407</v>
      </c>
      <c r="B186" s="21" t="s">
        <v>1671</v>
      </c>
      <c r="C186" s="22" t="s">
        <v>1296</v>
      </c>
      <c r="D186" s="22" t="s">
        <v>23</v>
      </c>
      <c r="E186" s="22" t="s">
        <v>66</v>
      </c>
      <c r="F186" s="22" t="s">
        <v>42</v>
      </c>
      <c r="G186" s="22" t="s">
        <v>1620</v>
      </c>
      <c r="H186" s="22" t="s">
        <v>23</v>
      </c>
      <c r="I186" s="22" t="s">
        <v>599</v>
      </c>
      <c r="J186" s="22" t="s">
        <v>67</v>
      </c>
      <c r="K186" s="23" t="s">
        <v>874</v>
      </c>
      <c r="L186" s="22" t="s">
        <v>1547</v>
      </c>
      <c r="M186" s="22" t="s">
        <v>23</v>
      </c>
      <c r="N186" s="22" t="s">
        <v>1184</v>
      </c>
      <c r="O186" s="22" t="s">
        <v>401</v>
      </c>
      <c r="P186" s="22">
        <v>130</v>
      </c>
      <c r="Q186" s="22">
        <v>0</v>
      </c>
    </row>
    <row r="187" spans="1:17" x14ac:dyDescent="0.3">
      <c r="A187" s="20">
        <v>45393</v>
      </c>
      <c r="B187" s="21" t="s">
        <v>1674</v>
      </c>
      <c r="C187" s="24" t="s">
        <v>1299</v>
      </c>
      <c r="D187" s="24" t="s">
        <v>23</v>
      </c>
      <c r="E187" s="24" t="s">
        <v>54</v>
      </c>
      <c r="F187" s="24" t="s">
        <v>53</v>
      </c>
      <c r="G187" s="24" t="s">
        <v>1300</v>
      </c>
      <c r="H187" s="24" t="s">
        <v>23</v>
      </c>
      <c r="I187" s="24" t="s">
        <v>1301</v>
      </c>
      <c r="J187" s="24" t="s">
        <v>91</v>
      </c>
      <c r="K187" s="25" t="s">
        <v>1163</v>
      </c>
      <c r="L187" s="24" t="s">
        <v>23</v>
      </c>
      <c r="M187" s="24" t="s">
        <v>23</v>
      </c>
      <c r="N187" s="24" t="s">
        <v>366</v>
      </c>
      <c r="O187" s="24" t="s">
        <v>23</v>
      </c>
      <c r="P187" s="24">
        <v>227</v>
      </c>
      <c r="Q187" s="24">
        <v>0</v>
      </c>
    </row>
    <row r="188" spans="1:17" x14ac:dyDescent="0.3">
      <c r="A188" s="20">
        <v>45405</v>
      </c>
      <c r="B188" s="21" t="s">
        <v>1674</v>
      </c>
      <c r="C188" s="22" t="s">
        <v>1135</v>
      </c>
      <c r="D188" s="22" t="s">
        <v>23</v>
      </c>
      <c r="E188" s="22" t="s">
        <v>127</v>
      </c>
      <c r="F188" s="22" t="s">
        <v>53</v>
      </c>
      <c r="G188" s="22" t="s">
        <v>1568</v>
      </c>
      <c r="H188" s="22" t="s">
        <v>790</v>
      </c>
      <c r="I188" s="22" t="s">
        <v>1565</v>
      </c>
      <c r="J188" s="22" t="s">
        <v>92</v>
      </c>
      <c r="K188" s="23" t="s">
        <v>1168</v>
      </c>
      <c r="L188" s="22" t="s">
        <v>23</v>
      </c>
      <c r="M188" s="22" t="s">
        <v>23</v>
      </c>
      <c r="N188" s="22" t="s">
        <v>151</v>
      </c>
      <c r="O188" s="22" t="s">
        <v>23</v>
      </c>
      <c r="P188" s="22">
        <v>218</v>
      </c>
      <c r="Q188" s="22">
        <v>1</v>
      </c>
    </row>
    <row r="189" spans="1:17" x14ac:dyDescent="0.3">
      <c r="A189" s="20">
        <v>45386</v>
      </c>
      <c r="B189" s="21" t="s">
        <v>1671</v>
      </c>
      <c r="C189" s="22" t="s">
        <v>721</v>
      </c>
      <c r="D189" s="22" t="s">
        <v>23</v>
      </c>
      <c r="E189" s="22" t="s">
        <v>60</v>
      </c>
      <c r="F189" s="22" t="s">
        <v>69</v>
      </c>
      <c r="G189" s="22" t="s">
        <v>722</v>
      </c>
      <c r="H189" s="22" t="s">
        <v>23</v>
      </c>
      <c r="I189" s="22" t="s">
        <v>723</v>
      </c>
      <c r="J189" s="22" t="s">
        <v>71</v>
      </c>
      <c r="K189" s="23" t="s">
        <v>724</v>
      </c>
      <c r="L189" s="22" t="s">
        <v>523</v>
      </c>
      <c r="M189" s="22" t="s">
        <v>23</v>
      </c>
      <c r="N189" s="22" t="s">
        <v>452</v>
      </c>
      <c r="O189" s="22" t="s">
        <v>725</v>
      </c>
      <c r="P189" s="22">
        <v>270</v>
      </c>
      <c r="Q189" s="22">
        <v>0</v>
      </c>
    </row>
    <row r="190" spans="1:17" x14ac:dyDescent="0.3">
      <c r="A190" s="20">
        <v>45398</v>
      </c>
      <c r="B190" s="21" t="s">
        <v>1673</v>
      </c>
      <c r="C190" s="24" t="s">
        <v>1442</v>
      </c>
      <c r="D190" s="24" t="s">
        <v>23</v>
      </c>
      <c r="E190" s="24" t="s">
        <v>30</v>
      </c>
      <c r="F190" s="24" t="s">
        <v>42</v>
      </c>
      <c r="G190" s="24" t="s">
        <v>957</v>
      </c>
      <c r="H190" s="24" t="s">
        <v>23</v>
      </c>
      <c r="I190" s="24" t="s">
        <v>425</v>
      </c>
      <c r="J190" s="24" t="s">
        <v>127</v>
      </c>
      <c r="K190" s="25" t="s">
        <v>645</v>
      </c>
      <c r="L190" s="24" t="s">
        <v>823</v>
      </c>
      <c r="M190" s="24" t="s">
        <v>139</v>
      </c>
      <c r="N190" s="24" t="s">
        <v>945</v>
      </c>
      <c r="O190" s="24" t="s">
        <v>1061</v>
      </c>
      <c r="P190" s="24">
        <v>129</v>
      </c>
      <c r="Q190" s="24">
        <v>0</v>
      </c>
    </row>
    <row r="191" spans="1:17" x14ac:dyDescent="0.3">
      <c r="A191" s="20">
        <v>45386</v>
      </c>
      <c r="B191" s="21" t="s">
        <v>1673</v>
      </c>
      <c r="C191" s="24" t="s">
        <v>572</v>
      </c>
      <c r="D191" s="24" t="s">
        <v>23</v>
      </c>
      <c r="E191" s="24" t="s">
        <v>92</v>
      </c>
      <c r="F191" s="24" t="s">
        <v>62</v>
      </c>
      <c r="G191" s="24" t="s">
        <v>680</v>
      </c>
      <c r="H191" s="24" t="s">
        <v>23</v>
      </c>
      <c r="I191" s="24" t="s">
        <v>681</v>
      </c>
      <c r="J191" s="24" t="s">
        <v>67</v>
      </c>
      <c r="K191" s="25" t="s">
        <v>682</v>
      </c>
      <c r="L191" s="24" t="s">
        <v>23</v>
      </c>
      <c r="M191" s="24" t="s">
        <v>307</v>
      </c>
      <c r="N191" s="24" t="s">
        <v>683</v>
      </c>
      <c r="O191" s="24" t="s">
        <v>684</v>
      </c>
      <c r="P191" s="24">
        <v>160</v>
      </c>
      <c r="Q191" s="24">
        <v>0</v>
      </c>
    </row>
    <row r="192" spans="1:17" x14ac:dyDescent="0.3">
      <c r="A192" s="20">
        <v>45393</v>
      </c>
      <c r="B192" s="21" t="s">
        <v>1679</v>
      </c>
      <c r="C192" s="22" t="s">
        <v>788</v>
      </c>
      <c r="D192" s="22" t="s">
        <v>23</v>
      </c>
      <c r="E192" s="22" t="s">
        <v>49</v>
      </c>
      <c r="F192" s="22" t="s">
        <v>45</v>
      </c>
      <c r="G192" s="22" t="s">
        <v>1304</v>
      </c>
      <c r="H192" s="22" t="s">
        <v>23</v>
      </c>
      <c r="I192" s="22" t="s">
        <v>358</v>
      </c>
      <c r="J192" s="22" t="s">
        <v>165</v>
      </c>
      <c r="K192" s="23" t="s">
        <v>976</v>
      </c>
      <c r="L192" s="22" t="s">
        <v>23</v>
      </c>
      <c r="M192" s="22" t="s">
        <v>421</v>
      </c>
      <c r="N192" s="22" t="s">
        <v>704</v>
      </c>
      <c r="O192" s="22" t="s">
        <v>649</v>
      </c>
      <c r="P192" s="22">
        <v>295</v>
      </c>
      <c r="Q192" s="22">
        <v>0</v>
      </c>
    </row>
    <row r="193" spans="1:17" x14ac:dyDescent="0.3">
      <c r="A193" s="20">
        <v>45386</v>
      </c>
      <c r="B193" s="21" t="s">
        <v>1681</v>
      </c>
      <c r="C193" s="22" t="s">
        <v>866</v>
      </c>
      <c r="D193" s="22" t="s">
        <v>23</v>
      </c>
      <c r="E193" s="22" t="s">
        <v>58</v>
      </c>
      <c r="F193" s="22" t="s">
        <v>42</v>
      </c>
      <c r="G193" s="22" t="s">
        <v>602</v>
      </c>
      <c r="H193" s="22" t="s">
        <v>23</v>
      </c>
      <c r="I193" s="22" t="s">
        <v>867</v>
      </c>
      <c r="J193" s="22" t="s">
        <v>285</v>
      </c>
      <c r="K193" s="23" t="s">
        <v>868</v>
      </c>
      <c r="L193" s="22" t="s">
        <v>506</v>
      </c>
      <c r="M193" s="22" t="s">
        <v>23</v>
      </c>
      <c r="N193" s="22" t="s">
        <v>23</v>
      </c>
      <c r="O193" s="22" t="s">
        <v>726</v>
      </c>
      <c r="P193" s="22">
        <v>135</v>
      </c>
      <c r="Q193" s="22">
        <v>0</v>
      </c>
    </row>
    <row r="194" spans="1:17" x14ac:dyDescent="0.3">
      <c r="A194" s="20">
        <v>45407</v>
      </c>
      <c r="B194" s="21" t="s">
        <v>1673</v>
      </c>
      <c r="C194" s="24" t="s">
        <v>1385</v>
      </c>
      <c r="D194" s="24" t="s">
        <v>23</v>
      </c>
      <c r="E194" s="24" t="s">
        <v>30</v>
      </c>
      <c r="F194" s="24" t="s">
        <v>62</v>
      </c>
      <c r="G194" s="24" t="s">
        <v>1619</v>
      </c>
      <c r="H194" s="24" t="s">
        <v>23</v>
      </c>
      <c r="I194" s="24" t="s">
        <v>1608</v>
      </c>
      <c r="J194" s="24" t="s">
        <v>67</v>
      </c>
      <c r="K194" s="25" t="s">
        <v>1499</v>
      </c>
      <c r="L194" s="24" t="s">
        <v>23</v>
      </c>
      <c r="M194" s="24" t="s">
        <v>810</v>
      </c>
      <c r="N194" s="24" t="s">
        <v>304</v>
      </c>
      <c r="O194" s="24" t="s">
        <v>338</v>
      </c>
      <c r="P194" s="24">
        <v>156</v>
      </c>
      <c r="Q194" s="24">
        <v>1</v>
      </c>
    </row>
    <row r="195" spans="1:17" x14ac:dyDescent="0.3">
      <c r="A195" s="20">
        <v>45391</v>
      </c>
      <c r="B195" s="21" t="s">
        <v>1672</v>
      </c>
      <c r="C195" s="24" t="s">
        <v>1118</v>
      </c>
      <c r="D195" s="24" t="s">
        <v>23</v>
      </c>
      <c r="E195" s="24" t="s">
        <v>86</v>
      </c>
      <c r="F195" s="24" t="s">
        <v>67</v>
      </c>
      <c r="G195" s="24" t="s">
        <v>1119</v>
      </c>
      <c r="H195" s="24" t="s">
        <v>23</v>
      </c>
      <c r="I195" s="24" t="s">
        <v>808</v>
      </c>
      <c r="J195" s="24" t="s">
        <v>53</v>
      </c>
      <c r="K195" s="25" t="s">
        <v>815</v>
      </c>
      <c r="L195" s="24" t="s">
        <v>23</v>
      </c>
      <c r="M195" s="24" t="s">
        <v>180</v>
      </c>
      <c r="N195" s="24" t="s">
        <v>33</v>
      </c>
      <c r="O195" s="24" t="s">
        <v>444</v>
      </c>
      <c r="P195" s="24">
        <v>317</v>
      </c>
      <c r="Q195" s="24">
        <v>1</v>
      </c>
    </row>
    <row r="196" spans="1:17" x14ac:dyDescent="0.3">
      <c r="A196" s="20">
        <v>45405</v>
      </c>
      <c r="B196" s="21" t="s">
        <v>1671</v>
      </c>
      <c r="C196" s="22" t="s">
        <v>1406</v>
      </c>
      <c r="D196" s="22" t="s">
        <v>23</v>
      </c>
      <c r="E196" s="22" t="s">
        <v>31</v>
      </c>
      <c r="F196" s="22" t="s">
        <v>62</v>
      </c>
      <c r="G196" s="22" t="s">
        <v>1585</v>
      </c>
      <c r="H196" s="22" t="s">
        <v>23</v>
      </c>
      <c r="I196" s="22" t="s">
        <v>1276</v>
      </c>
      <c r="J196" s="22" t="s">
        <v>62</v>
      </c>
      <c r="K196" s="23" t="s">
        <v>661</v>
      </c>
      <c r="L196" s="22" t="s">
        <v>1550</v>
      </c>
      <c r="M196" s="22" t="s">
        <v>23</v>
      </c>
      <c r="N196" s="22" t="s">
        <v>903</v>
      </c>
      <c r="O196" s="22" t="s">
        <v>580</v>
      </c>
      <c r="P196" s="22">
        <v>163</v>
      </c>
      <c r="Q196" s="22">
        <v>0</v>
      </c>
    </row>
    <row r="197" spans="1:17" x14ac:dyDescent="0.3">
      <c r="A197" s="20">
        <v>45405</v>
      </c>
      <c r="B197" s="21" t="s">
        <v>1673</v>
      </c>
      <c r="C197" s="22" t="s">
        <v>1079</v>
      </c>
      <c r="D197" s="22" t="s">
        <v>23</v>
      </c>
      <c r="E197" s="22" t="s">
        <v>73</v>
      </c>
      <c r="F197" s="22" t="s">
        <v>62</v>
      </c>
      <c r="G197" s="22" t="s">
        <v>1345</v>
      </c>
      <c r="H197" s="22" t="s">
        <v>23</v>
      </c>
      <c r="I197" s="22" t="s">
        <v>1246</v>
      </c>
      <c r="J197" s="22" t="s">
        <v>69</v>
      </c>
      <c r="K197" s="23" t="s">
        <v>1323</v>
      </c>
      <c r="L197" s="22" t="s">
        <v>23</v>
      </c>
      <c r="M197" s="22" t="s">
        <v>357</v>
      </c>
      <c r="N197" s="22" t="s">
        <v>430</v>
      </c>
      <c r="O197" s="22" t="s">
        <v>321</v>
      </c>
      <c r="P197" s="22">
        <v>179</v>
      </c>
      <c r="Q197" s="22">
        <v>0</v>
      </c>
    </row>
    <row r="198" spans="1:17" x14ac:dyDescent="0.3">
      <c r="A198" s="20">
        <v>45386</v>
      </c>
      <c r="B198" s="21" t="s">
        <v>1672</v>
      </c>
      <c r="C198" s="24" t="s">
        <v>654</v>
      </c>
      <c r="D198" s="24" t="s">
        <v>23</v>
      </c>
      <c r="E198" s="24" t="s">
        <v>29</v>
      </c>
      <c r="F198" s="24" t="s">
        <v>69</v>
      </c>
      <c r="G198" s="24" t="s">
        <v>655</v>
      </c>
      <c r="H198" s="24" t="s">
        <v>23</v>
      </c>
      <c r="I198" s="24" t="s">
        <v>608</v>
      </c>
      <c r="J198" s="24" t="s">
        <v>42</v>
      </c>
      <c r="K198" s="25" t="s">
        <v>656</v>
      </c>
      <c r="L198" s="24" t="s">
        <v>23</v>
      </c>
      <c r="M198" s="24" t="s">
        <v>512</v>
      </c>
      <c r="N198" s="24" t="s">
        <v>170</v>
      </c>
      <c r="O198" s="24" t="s">
        <v>657</v>
      </c>
      <c r="P198" s="24">
        <v>260</v>
      </c>
      <c r="Q198" s="24">
        <v>1</v>
      </c>
    </row>
    <row r="199" spans="1:17" x14ac:dyDescent="0.3">
      <c r="A199" s="20">
        <v>45404</v>
      </c>
      <c r="B199" s="21" t="s">
        <v>1668</v>
      </c>
      <c r="C199" s="24" t="s">
        <v>1459</v>
      </c>
      <c r="D199" s="24" t="s">
        <v>23</v>
      </c>
      <c r="E199" s="24" t="s">
        <v>91</v>
      </c>
      <c r="F199" s="24" t="s">
        <v>69</v>
      </c>
      <c r="G199" s="24" t="s">
        <v>1317</v>
      </c>
      <c r="H199" s="24" t="s">
        <v>23</v>
      </c>
      <c r="I199" s="24" t="s">
        <v>1561</v>
      </c>
      <c r="J199" s="24" t="s">
        <v>51</v>
      </c>
      <c r="K199" s="25" t="s">
        <v>182</v>
      </c>
      <c r="L199" s="24" t="s">
        <v>128</v>
      </c>
      <c r="M199" s="24" t="s">
        <v>23</v>
      </c>
      <c r="N199" s="24" t="s">
        <v>388</v>
      </c>
      <c r="O199" s="24" t="s">
        <v>72</v>
      </c>
      <c r="P199" s="24">
        <v>253</v>
      </c>
      <c r="Q199" s="24">
        <v>0</v>
      </c>
    </row>
    <row r="200" spans="1:17" x14ac:dyDescent="0.3">
      <c r="A200" s="20">
        <v>45394</v>
      </c>
      <c r="B200" s="21" t="s">
        <v>1671</v>
      </c>
      <c r="C200" s="24" t="s">
        <v>1140</v>
      </c>
      <c r="D200" s="24" t="s">
        <v>23</v>
      </c>
      <c r="E200" s="24" t="s">
        <v>72</v>
      </c>
      <c r="F200" s="24" t="s">
        <v>62</v>
      </c>
      <c r="G200" s="24" t="s">
        <v>1120</v>
      </c>
      <c r="H200" s="24" t="s">
        <v>23</v>
      </c>
      <c r="I200" s="24" t="s">
        <v>623</v>
      </c>
      <c r="J200" s="24" t="s">
        <v>67</v>
      </c>
      <c r="K200" s="25" t="s">
        <v>931</v>
      </c>
      <c r="L200" s="24" t="s">
        <v>1060</v>
      </c>
      <c r="M200" s="24" t="s">
        <v>23</v>
      </c>
      <c r="N200" s="24" t="s">
        <v>1082</v>
      </c>
      <c r="O200" s="24" t="s">
        <v>1351</v>
      </c>
      <c r="P200" s="24">
        <v>162</v>
      </c>
      <c r="Q200" s="24">
        <v>1</v>
      </c>
    </row>
    <row r="201" spans="1:17" x14ac:dyDescent="0.3">
      <c r="A201" s="20">
        <v>45390</v>
      </c>
      <c r="B201" s="21" t="s">
        <v>1670</v>
      </c>
      <c r="C201" s="24" t="s">
        <v>1027</v>
      </c>
      <c r="D201" s="24" t="s">
        <v>23</v>
      </c>
      <c r="E201" s="24" t="s">
        <v>56</v>
      </c>
      <c r="F201" s="24" t="s">
        <v>159</v>
      </c>
      <c r="G201" s="24" t="s">
        <v>807</v>
      </c>
      <c r="H201" s="24" t="s">
        <v>62</v>
      </c>
      <c r="I201" s="24" t="s">
        <v>876</v>
      </c>
      <c r="J201" s="24" t="s">
        <v>27</v>
      </c>
      <c r="K201" s="25" t="s">
        <v>537</v>
      </c>
      <c r="L201" s="24" t="s">
        <v>23</v>
      </c>
      <c r="M201" s="24" t="s">
        <v>143</v>
      </c>
      <c r="N201" s="24" t="s">
        <v>1028</v>
      </c>
      <c r="O201" s="24" t="s">
        <v>701</v>
      </c>
      <c r="P201" s="24">
        <v>286</v>
      </c>
      <c r="Q201" s="24">
        <v>5</v>
      </c>
    </row>
    <row r="202" spans="1:17" x14ac:dyDescent="0.3">
      <c r="A202" s="20">
        <v>45405</v>
      </c>
      <c r="B202" s="21" t="s">
        <v>1670</v>
      </c>
      <c r="C202" s="24" t="s">
        <v>1275</v>
      </c>
      <c r="D202" s="24" t="s">
        <v>23</v>
      </c>
      <c r="E202" s="24" t="s">
        <v>798</v>
      </c>
      <c r="F202" s="24" t="s">
        <v>890</v>
      </c>
      <c r="G202" s="24" t="s">
        <v>1548</v>
      </c>
      <c r="H202" s="24" t="s">
        <v>23</v>
      </c>
      <c r="I202" s="24" t="s">
        <v>1582</v>
      </c>
      <c r="J202" s="24" t="s">
        <v>31</v>
      </c>
      <c r="K202" s="25" t="s">
        <v>1325</v>
      </c>
      <c r="L202" s="24" t="s">
        <v>23</v>
      </c>
      <c r="M202" s="24" t="s">
        <v>646</v>
      </c>
      <c r="N202" s="24" t="s">
        <v>301</v>
      </c>
      <c r="O202" s="24" t="s">
        <v>371</v>
      </c>
      <c r="P202" s="24">
        <v>292</v>
      </c>
      <c r="Q202" s="24">
        <v>7</v>
      </c>
    </row>
    <row r="203" spans="1:17" x14ac:dyDescent="0.3">
      <c r="A203" s="20">
        <v>45405</v>
      </c>
      <c r="B203" s="21" t="s">
        <v>1676</v>
      </c>
      <c r="C203" s="22" t="s">
        <v>1518</v>
      </c>
      <c r="D203" s="22" t="s">
        <v>23</v>
      </c>
      <c r="E203" s="22" t="s">
        <v>29</v>
      </c>
      <c r="F203" s="22" t="s">
        <v>69</v>
      </c>
      <c r="G203" s="22" t="s">
        <v>1592</v>
      </c>
      <c r="H203" s="22" t="s">
        <v>44</v>
      </c>
      <c r="I203" s="22" t="s">
        <v>744</v>
      </c>
      <c r="J203" s="22" t="s">
        <v>54</v>
      </c>
      <c r="K203" s="23" t="s">
        <v>1457</v>
      </c>
      <c r="L203" s="22" t="s">
        <v>1302</v>
      </c>
      <c r="M203" s="22" t="s">
        <v>23</v>
      </c>
      <c r="N203" s="22" t="s">
        <v>448</v>
      </c>
      <c r="O203" s="22" t="s">
        <v>669</v>
      </c>
      <c r="P203" s="22">
        <v>271</v>
      </c>
      <c r="Q203" s="22">
        <v>0</v>
      </c>
    </row>
    <row r="204" spans="1:17" x14ac:dyDescent="0.3">
      <c r="A204" s="20">
        <v>45407</v>
      </c>
      <c r="B204" s="21" t="s">
        <v>1670</v>
      </c>
      <c r="C204" s="22" t="s">
        <v>543</v>
      </c>
      <c r="D204" s="22" t="s">
        <v>23</v>
      </c>
      <c r="E204" s="22" t="s">
        <v>130</v>
      </c>
      <c r="F204" s="22" t="s">
        <v>929</v>
      </c>
      <c r="G204" s="22" t="s">
        <v>1136</v>
      </c>
      <c r="H204" s="22" t="s">
        <v>42</v>
      </c>
      <c r="I204" s="22" t="s">
        <v>1093</v>
      </c>
      <c r="J204" s="22" t="s">
        <v>106</v>
      </c>
      <c r="K204" s="23" t="s">
        <v>667</v>
      </c>
      <c r="L204" s="22" t="s">
        <v>23</v>
      </c>
      <c r="M204" s="22" t="s">
        <v>365</v>
      </c>
      <c r="N204" s="22" t="s">
        <v>749</v>
      </c>
      <c r="O204" s="22" t="s">
        <v>278</v>
      </c>
      <c r="P204" s="22">
        <v>262</v>
      </c>
      <c r="Q204" s="22">
        <v>1</v>
      </c>
    </row>
    <row r="205" spans="1:17" x14ac:dyDescent="0.3">
      <c r="A205" s="20">
        <v>45391</v>
      </c>
      <c r="B205" s="21" t="s">
        <v>1673</v>
      </c>
      <c r="C205" s="24" t="s">
        <v>1126</v>
      </c>
      <c r="D205" s="24" t="s">
        <v>23</v>
      </c>
      <c r="E205" s="24" t="s">
        <v>30</v>
      </c>
      <c r="F205" s="24" t="s">
        <v>62</v>
      </c>
      <c r="G205" s="24" t="s">
        <v>1127</v>
      </c>
      <c r="H205" s="24" t="s">
        <v>23</v>
      </c>
      <c r="I205" s="24" t="s">
        <v>1128</v>
      </c>
      <c r="J205" s="24" t="s">
        <v>53</v>
      </c>
      <c r="K205" s="25" t="s">
        <v>524</v>
      </c>
      <c r="L205" s="24" t="s">
        <v>23</v>
      </c>
      <c r="M205" s="24" t="s">
        <v>528</v>
      </c>
      <c r="N205" s="24" t="s">
        <v>389</v>
      </c>
      <c r="O205" s="24" t="s">
        <v>461</v>
      </c>
      <c r="P205" s="24">
        <v>185</v>
      </c>
      <c r="Q205" s="24">
        <v>1</v>
      </c>
    </row>
    <row r="206" spans="1:17" x14ac:dyDescent="0.3">
      <c r="A206" s="20">
        <v>45400</v>
      </c>
      <c r="B206" s="21" t="s">
        <v>1680</v>
      </c>
      <c r="C206" s="24" t="s">
        <v>1514</v>
      </c>
      <c r="D206" s="24" t="s">
        <v>23</v>
      </c>
      <c r="E206" s="24" t="s">
        <v>60</v>
      </c>
      <c r="F206" s="24" t="s">
        <v>118</v>
      </c>
      <c r="G206" s="24" t="s">
        <v>1515</v>
      </c>
      <c r="H206" s="24" t="s">
        <v>23</v>
      </c>
      <c r="I206" s="24" t="s">
        <v>1130</v>
      </c>
      <c r="J206" s="24" t="s">
        <v>770</v>
      </c>
      <c r="K206" s="25" t="s">
        <v>1031</v>
      </c>
      <c r="L206" s="24" t="s">
        <v>23</v>
      </c>
      <c r="M206" s="24" t="s">
        <v>1335</v>
      </c>
      <c r="N206" s="24" t="s">
        <v>752</v>
      </c>
      <c r="O206" s="24" t="s">
        <v>419</v>
      </c>
      <c r="P206" s="24">
        <v>222</v>
      </c>
      <c r="Q206" s="24">
        <v>0</v>
      </c>
    </row>
    <row r="207" spans="1:17" x14ac:dyDescent="0.3">
      <c r="A207" s="20">
        <v>45400</v>
      </c>
      <c r="B207" s="21" t="s">
        <v>1673</v>
      </c>
      <c r="C207" s="22" t="s">
        <v>1260</v>
      </c>
      <c r="D207" s="22" t="s">
        <v>23</v>
      </c>
      <c r="E207" s="22" t="s">
        <v>31</v>
      </c>
      <c r="F207" s="22" t="s">
        <v>62</v>
      </c>
      <c r="G207" s="22" t="s">
        <v>1497</v>
      </c>
      <c r="H207" s="22" t="s">
        <v>23</v>
      </c>
      <c r="I207" s="22" t="s">
        <v>1498</v>
      </c>
      <c r="J207" s="22" t="s">
        <v>42</v>
      </c>
      <c r="K207" s="23" t="s">
        <v>1499</v>
      </c>
      <c r="L207" s="22" t="s">
        <v>23</v>
      </c>
      <c r="M207" s="22" t="s">
        <v>517</v>
      </c>
      <c r="N207" s="22" t="s">
        <v>145</v>
      </c>
      <c r="O207" s="22" t="s">
        <v>971</v>
      </c>
      <c r="P207" s="22">
        <v>169</v>
      </c>
      <c r="Q207" s="22">
        <v>0</v>
      </c>
    </row>
    <row r="208" spans="1:17" x14ac:dyDescent="0.3">
      <c r="A208" s="20">
        <v>45405</v>
      </c>
      <c r="B208" s="21" t="s">
        <v>1681</v>
      </c>
      <c r="C208" s="22" t="s">
        <v>1549</v>
      </c>
      <c r="D208" s="22" t="s">
        <v>23</v>
      </c>
      <c r="E208" s="22" t="s">
        <v>127</v>
      </c>
      <c r="F208" s="22" t="s">
        <v>53</v>
      </c>
      <c r="G208" s="22" t="s">
        <v>1597</v>
      </c>
      <c r="H208" s="22" t="s">
        <v>23</v>
      </c>
      <c r="I208" s="22" t="s">
        <v>1313</v>
      </c>
      <c r="J208" s="22" t="s">
        <v>164</v>
      </c>
      <c r="K208" s="23" t="s">
        <v>1172</v>
      </c>
      <c r="L208" s="22" t="s">
        <v>1193</v>
      </c>
      <c r="M208" s="22" t="s">
        <v>23</v>
      </c>
      <c r="N208" s="22" t="s">
        <v>385</v>
      </c>
      <c r="O208" s="22" t="s">
        <v>77</v>
      </c>
      <c r="P208" s="22">
        <v>229</v>
      </c>
      <c r="Q208" s="22">
        <v>0</v>
      </c>
    </row>
    <row r="209" spans="1:17" x14ac:dyDescent="0.3">
      <c r="A209" s="20">
        <v>45401</v>
      </c>
      <c r="B209" s="21" t="s">
        <v>1681</v>
      </c>
      <c r="C209" s="24" t="s">
        <v>612</v>
      </c>
      <c r="D209" s="24" t="s">
        <v>23</v>
      </c>
      <c r="E209" s="24" t="s">
        <v>109</v>
      </c>
      <c r="F209" s="24" t="s">
        <v>62</v>
      </c>
      <c r="G209" s="24" t="s">
        <v>909</v>
      </c>
      <c r="H209" s="24" t="s">
        <v>23</v>
      </c>
      <c r="I209" s="24" t="s">
        <v>1544</v>
      </c>
      <c r="J209" s="24" t="s">
        <v>131</v>
      </c>
      <c r="K209" s="25" t="s">
        <v>193</v>
      </c>
      <c r="L209" s="24" t="s">
        <v>1210</v>
      </c>
      <c r="M209" s="24" t="s">
        <v>23</v>
      </c>
      <c r="N209" s="24" t="s">
        <v>121</v>
      </c>
      <c r="O209" s="24" t="s">
        <v>362</v>
      </c>
      <c r="P209" s="24">
        <v>195</v>
      </c>
      <c r="Q209" s="24">
        <v>1</v>
      </c>
    </row>
    <row r="210" spans="1:17" x14ac:dyDescent="0.3">
      <c r="A210" s="20">
        <v>45408</v>
      </c>
      <c r="B210" s="21" t="s">
        <v>1668</v>
      </c>
      <c r="C210" s="24" t="s">
        <v>1639</v>
      </c>
      <c r="D210" s="24" t="s">
        <v>23</v>
      </c>
      <c r="E210" s="24" t="s">
        <v>28</v>
      </c>
      <c r="F210" s="24" t="s">
        <v>67</v>
      </c>
      <c r="G210" s="24" t="s">
        <v>1640</v>
      </c>
      <c r="H210" s="24" t="s">
        <v>23</v>
      </c>
      <c r="I210" s="24" t="s">
        <v>709</v>
      </c>
      <c r="J210" s="24" t="s">
        <v>113</v>
      </c>
      <c r="K210" s="25" t="s">
        <v>134</v>
      </c>
      <c r="L210" s="24" t="s">
        <v>672</v>
      </c>
      <c r="M210" s="24" t="s">
        <v>23</v>
      </c>
      <c r="N210" s="24" t="s">
        <v>440</v>
      </c>
      <c r="O210" s="24" t="s">
        <v>26</v>
      </c>
      <c r="P210" s="24">
        <v>309</v>
      </c>
      <c r="Q210" s="24">
        <v>0</v>
      </c>
    </row>
    <row r="211" spans="1:17" x14ac:dyDescent="0.3">
      <c r="A211" s="20">
        <v>45408</v>
      </c>
      <c r="B211" s="21" t="s">
        <v>1680</v>
      </c>
      <c r="C211" s="24" t="s">
        <v>900</v>
      </c>
      <c r="D211" s="24" t="s">
        <v>23</v>
      </c>
      <c r="E211" s="24" t="s">
        <v>29</v>
      </c>
      <c r="F211" s="24" t="s">
        <v>92</v>
      </c>
      <c r="G211" s="24" t="s">
        <v>1278</v>
      </c>
      <c r="H211" s="24" t="s">
        <v>23</v>
      </c>
      <c r="I211" s="24" t="s">
        <v>1425</v>
      </c>
      <c r="J211" s="24" t="s">
        <v>297</v>
      </c>
      <c r="K211" s="25" t="s">
        <v>541</v>
      </c>
      <c r="L211" s="24" t="s">
        <v>719</v>
      </c>
      <c r="M211" s="24" t="s">
        <v>359</v>
      </c>
      <c r="N211" s="24" t="s">
        <v>860</v>
      </c>
      <c r="O211" s="24" t="s">
        <v>753</v>
      </c>
      <c r="P211" s="24">
        <v>205</v>
      </c>
      <c r="Q211" s="24">
        <v>1</v>
      </c>
    </row>
    <row r="212" spans="1:17" x14ac:dyDescent="0.3">
      <c r="A212" s="20">
        <v>45398</v>
      </c>
      <c r="B212" s="21" t="s">
        <v>1681</v>
      </c>
      <c r="C212" s="22" t="s">
        <v>877</v>
      </c>
      <c r="D212" s="22" t="s">
        <v>23</v>
      </c>
      <c r="E212" s="22" t="s">
        <v>73</v>
      </c>
      <c r="F212" s="22" t="s">
        <v>53</v>
      </c>
      <c r="G212" s="22" t="s">
        <v>1242</v>
      </c>
      <c r="H212" s="22" t="s">
        <v>23</v>
      </c>
      <c r="I212" s="22" t="s">
        <v>897</v>
      </c>
      <c r="J212" s="22" t="s">
        <v>100</v>
      </c>
      <c r="K212" s="23" t="s">
        <v>1248</v>
      </c>
      <c r="L212" s="22" t="s">
        <v>450</v>
      </c>
      <c r="M212" s="22" t="s">
        <v>23</v>
      </c>
      <c r="N212" s="22" t="s">
        <v>371</v>
      </c>
      <c r="O212" s="22" t="s">
        <v>156</v>
      </c>
      <c r="P212" s="22">
        <v>211</v>
      </c>
      <c r="Q212" s="22">
        <v>0</v>
      </c>
    </row>
    <row r="213" spans="1:17" x14ac:dyDescent="0.3">
      <c r="A213" s="20">
        <v>45400</v>
      </c>
      <c r="B213" s="21" t="s">
        <v>1675</v>
      </c>
      <c r="C213" s="24" t="s">
        <v>1428</v>
      </c>
      <c r="D213" s="24" t="s">
        <v>23</v>
      </c>
      <c r="E213" s="24" t="s">
        <v>113</v>
      </c>
      <c r="F213" s="24" t="s">
        <v>31</v>
      </c>
      <c r="G213" s="24" t="s">
        <v>1510</v>
      </c>
      <c r="H213" s="24" t="s">
        <v>44</v>
      </c>
      <c r="I213" s="24" t="s">
        <v>1483</v>
      </c>
      <c r="J213" s="24" t="s">
        <v>658</v>
      </c>
      <c r="K213" s="25" t="s">
        <v>718</v>
      </c>
      <c r="L213" s="24" t="s">
        <v>244</v>
      </c>
      <c r="M213" s="24" t="s">
        <v>23</v>
      </c>
      <c r="N213" s="24" t="s">
        <v>826</v>
      </c>
      <c r="O213" s="24" t="s">
        <v>65</v>
      </c>
      <c r="P213" s="24">
        <v>466</v>
      </c>
      <c r="Q213" s="24">
        <v>0</v>
      </c>
    </row>
    <row r="214" spans="1:17" x14ac:dyDescent="0.3">
      <c r="A214" s="20">
        <v>45405</v>
      </c>
      <c r="B214" s="21" t="s">
        <v>1668</v>
      </c>
      <c r="C214" s="22" t="s">
        <v>1584</v>
      </c>
      <c r="D214" s="22" t="s">
        <v>23</v>
      </c>
      <c r="E214" s="22" t="s">
        <v>28</v>
      </c>
      <c r="F214" s="22" t="s">
        <v>69</v>
      </c>
      <c r="G214" s="22" t="s">
        <v>1277</v>
      </c>
      <c r="H214" s="22" t="s">
        <v>67</v>
      </c>
      <c r="I214" s="22" t="s">
        <v>1159</v>
      </c>
      <c r="J214" s="22" t="s">
        <v>126</v>
      </c>
      <c r="K214" s="23" t="s">
        <v>988</v>
      </c>
      <c r="L214" s="22" t="s">
        <v>1167</v>
      </c>
      <c r="M214" s="22" t="s">
        <v>23</v>
      </c>
      <c r="N214" s="22" t="s">
        <v>1083</v>
      </c>
      <c r="O214" s="22" t="s">
        <v>72</v>
      </c>
      <c r="P214" s="22">
        <v>272</v>
      </c>
      <c r="Q214" s="22">
        <v>1</v>
      </c>
    </row>
    <row r="215" spans="1:17" x14ac:dyDescent="0.3">
      <c r="A215" s="20">
        <v>45393</v>
      </c>
      <c r="B215" s="21" t="s">
        <v>1676</v>
      </c>
      <c r="C215" s="24" t="s">
        <v>1222</v>
      </c>
      <c r="D215" s="24" t="s">
        <v>23</v>
      </c>
      <c r="E215" s="24" t="s">
        <v>60</v>
      </c>
      <c r="F215" s="24" t="s">
        <v>53</v>
      </c>
      <c r="G215" s="24" t="s">
        <v>1326</v>
      </c>
      <c r="H215" s="24" t="s">
        <v>23</v>
      </c>
      <c r="I215" s="24" t="s">
        <v>1327</v>
      </c>
      <c r="J215" s="24" t="s">
        <v>798</v>
      </c>
      <c r="K215" s="25" t="s">
        <v>1274</v>
      </c>
      <c r="L215" s="24" t="s">
        <v>1047</v>
      </c>
      <c r="M215" s="24" t="s">
        <v>23</v>
      </c>
      <c r="N215" s="24" t="s">
        <v>433</v>
      </c>
      <c r="O215" s="24" t="s">
        <v>1189</v>
      </c>
      <c r="P215" s="24">
        <v>214</v>
      </c>
      <c r="Q215" s="24">
        <v>6</v>
      </c>
    </row>
    <row r="216" spans="1:17" x14ac:dyDescent="0.3">
      <c r="A216" s="20">
        <v>45398</v>
      </c>
      <c r="B216" s="21" t="s">
        <v>1674</v>
      </c>
      <c r="C216" s="24" t="s">
        <v>1443</v>
      </c>
      <c r="D216" s="24" t="s">
        <v>23</v>
      </c>
      <c r="E216" s="24" t="s">
        <v>68</v>
      </c>
      <c r="F216" s="24" t="s">
        <v>62</v>
      </c>
      <c r="G216" s="24" t="s">
        <v>1444</v>
      </c>
      <c r="H216" s="24" t="s">
        <v>69</v>
      </c>
      <c r="I216" s="24" t="s">
        <v>1209</v>
      </c>
      <c r="J216" s="24" t="s">
        <v>80</v>
      </c>
      <c r="K216" s="25" t="s">
        <v>778</v>
      </c>
      <c r="L216" s="24" t="s">
        <v>23</v>
      </c>
      <c r="M216" s="24" t="s">
        <v>23</v>
      </c>
      <c r="N216" s="24" t="s">
        <v>222</v>
      </c>
      <c r="O216" s="24" t="s">
        <v>23</v>
      </c>
      <c r="P216" s="24">
        <v>175</v>
      </c>
      <c r="Q216" s="24">
        <v>1</v>
      </c>
    </row>
    <row r="217" spans="1:17" x14ac:dyDescent="0.3">
      <c r="A217" s="20">
        <v>45400</v>
      </c>
      <c r="B217" s="21" t="s">
        <v>1668</v>
      </c>
      <c r="C217" s="24" t="s">
        <v>1243</v>
      </c>
      <c r="D217" s="24" t="s">
        <v>23</v>
      </c>
      <c r="E217" s="24" t="s">
        <v>103</v>
      </c>
      <c r="F217" s="24" t="s">
        <v>69</v>
      </c>
      <c r="G217" s="24" t="s">
        <v>1503</v>
      </c>
      <c r="H217" s="24" t="s">
        <v>23</v>
      </c>
      <c r="I217" s="24" t="s">
        <v>1334</v>
      </c>
      <c r="J217" s="24" t="s">
        <v>53</v>
      </c>
      <c r="K217" s="25" t="s">
        <v>812</v>
      </c>
      <c r="L217" s="24" t="s">
        <v>449</v>
      </c>
      <c r="M217" s="24" t="s">
        <v>23</v>
      </c>
      <c r="N217" s="24" t="s">
        <v>515</v>
      </c>
      <c r="O217" s="24" t="s">
        <v>80</v>
      </c>
      <c r="P217" s="24">
        <v>245</v>
      </c>
      <c r="Q217" s="24">
        <v>1</v>
      </c>
    </row>
    <row r="218" spans="1:17" x14ac:dyDescent="0.3">
      <c r="A218" s="20">
        <v>45394</v>
      </c>
      <c r="B218" s="21" t="s">
        <v>1681</v>
      </c>
      <c r="C218" s="24" t="s">
        <v>1305</v>
      </c>
      <c r="D218" s="24" t="s">
        <v>23</v>
      </c>
      <c r="E218" s="24" t="s">
        <v>58</v>
      </c>
      <c r="F218" s="24" t="s">
        <v>42</v>
      </c>
      <c r="G218" s="24" t="s">
        <v>1383</v>
      </c>
      <c r="H218" s="24" t="s">
        <v>23</v>
      </c>
      <c r="I218" s="24" t="s">
        <v>1384</v>
      </c>
      <c r="J218" s="24" t="s">
        <v>175</v>
      </c>
      <c r="K218" s="25" t="s">
        <v>193</v>
      </c>
      <c r="L218" s="24" t="s">
        <v>800</v>
      </c>
      <c r="M218" s="24" t="s">
        <v>23</v>
      </c>
      <c r="N218" s="24" t="s">
        <v>1337</v>
      </c>
      <c r="O218" s="24" t="s">
        <v>115</v>
      </c>
      <c r="P218" s="24">
        <v>151</v>
      </c>
      <c r="Q218" s="24">
        <v>0</v>
      </c>
    </row>
    <row r="219" spans="1:17" x14ac:dyDescent="0.3">
      <c r="A219" s="20">
        <v>45407</v>
      </c>
      <c r="B219" s="21" t="s">
        <v>1675</v>
      </c>
      <c r="C219" s="24" t="s">
        <v>1624</v>
      </c>
      <c r="D219" s="24" t="s">
        <v>23</v>
      </c>
      <c r="E219" s="24" t="s">
        <v>111</v>
      </c>
      <c r="F219" s="24" t="s">
        <v>85</v>
      </c>
      <c r="G219" s="24" t="s">
        <v>1625</v>
      </c>
      <c r="H219" s="24" t="s">
        <v>44</v>
      </c>
      <c r="I219" s="24" t="s">
        <v>1491</v>
      </c>
      <c r="J219" s="24" t="s">
        <v>114</v>
      </c>
      <c r="K219" s="25" t="s">
        <v>1626</v>
      </c>
      <c r="L219" s="24" t="s">
        <v>827</v>
      </c>
      <c r="M219" s="24" t="s">
        <v>23</v>
      </c>
      <c r="N219" s="24" t="s">
        <v>961</v>
      </c>
      <c r="O219" s="24" t="s">
        <v>27</v>
      </c>
      <c r="P219" s="24">
        <v>398</v>
      </c>
      <c r="Q219" s="24">
        <v>3</v>
      </c>
    </row>
    <row r="220" spans="1:17" x14ac:dyDescent="0.3">
      <c r="A220" s="20">
        <v>45391</v>
      </c>
      <c r="B220" s="21" t="s">
        <v>1680</v>
      </c>
      <c r="C220" s="22" t="s">
        <v>1201</v>
      </c>
      <c r="D220" s="22" t="s">
        <v>23</v>
      </c>
      <c r="E220" s="22" t="s">
        <v>103</v>
      </c>
      <c r="F220" s="22" t="s">
        <v>67</v>
      </c>
      <c r="G220" s="22" t="s">
        <v>1141</v>
      </c>
      <c r="H220" s="22" t="s">
        <v>23</v>
      </c>
      <c r="I220" s="22" t="s">
        <v>1084</v>
      </c>
      <c r="J220" s="22" t="s">
        <v>24</v>
      </c>
      <c r="K220" s="23" t="s">
        <v>1202</v>
      </c>
      <c r="L220" s="22" t="s">
        <v>23</v>
      </c>
      <c r="M220" s="22" t="s">
        <v>23</v>
      </c>
      <c r="N220" s="22" t="s">
        <v>1203</v>
      </c>
      <c r="O220" s="22" t="s">
        <v>477</v>
      </c>
      <c r="P220" s="22">
        <v>293</v>
      </c>
      <c r="Q220" s="22">
        <v>0</v>
      </c>
    </row>
    <row r="221" spans="1:17" x14ac:dyDescent="0.3">
      <c r="A221" s="20">
        <v>45398</v>
      </c>
      <c r="B221" s="21" t="s">
        <v>1671</v>
      </c>
      <c r="C221" s="24" t="s">
        <v>873</v>
      </c>
      <c r="D221" s="24" t="s">
        <v>23</v>
      </c>
      <c r="E221" s="24" t="s">
        <v>30</v>
      </c>
      <c r="F221" s="24" t="s">
        <v>62</v>
      </c>
      <c r="G221" s="24" t="s">
        <v>1447</v>
      </c>
      <c r="H221" s="24" t="s">
        <v>23</v>
      </c>
      <c r="I221" s="24" t="s">
        <v>1448</v>
      </c>
      <c r="J221" s="24" t="s">
        <v>62</v>
      </c>
      <c r="K221" s="25" t="s">
        <v>1288</v>
      </c>
      <c r="L221" s="24" t="s">
        <v>1109</v>
      </c>
      <c r="M221" s="24" t="s">
        <v>23</v>
      </c>
      <c r="N221" s="24" t="s">
        <v>1358</v>
      </c>
      <c r="O221" s="24" t="s">
        <v>1449</v>
      </c>
      <c r="P221" s="24">
        <v>160</v>
      </c>
      <c r="Q221" s="24">
        <v>1</v>
      </c>
    </row>
    <row r="222" spans="1:17" x14ac:dyDescent="0.3">
      <c r="A222" s="20">
        <v>45391</v>
      </c>
      <c r="B222" s="21" t="s">
        <v>1677</v>
      </c>
      <c r="C222" s="24" t="s">
        <v>1152</v>
      </c>
      <c r="D222" s="24" t="s">
        <v>23</v>
      </c>
      <c r="E222" s="24" t="s">
        <v>77</v>
      </c>
      <c r="F222" s="24" t="s">
        <v>55</v>
      </c>
      <c r="G222" s="24" t="s">
        <v>1153</v>
      </c>
      <c r="H222" s="24" t="s">
        <v>42</v>
      </c>
      <c r="I222" s="24" t="s">
        <v>1154</v>
      </c>
      <c r="J222" s="24" t="s">
        <v>66</v>
      </c>
      <c r="K222" s="25" t="s">
        <v>1155</v>
      </c>
      <c r="L222" s="24" t="s">
        <v>23</v>
      </c>
      <c r="M222" s="24" t="s">
        <v>265</v>
      </c>
      <c r="N222" s="24" t="s">
        <v>436</v>
      </c>
      <c r="O222" s="24" t="s">
        <v>756</v>
      </c>
      <c r="P222" s="24">
        <v>222</v>
      </c>
      <c r="Q222" s="24">
        <v>3</v>
      </c>
    </row>
    <row r="223" spans="1:17" x14ac:dyDescent="0.3">
      <c r="A223" s="20">
        <v>45408</v>
      </c>
      <c r="B223" s="21" t="s">
        <v>1676</v>
      </c>
      <c r="C223" s="24" t="s">
        <v>1591</v>
      </c>
      <c r="D223" s="24" t="s">
        <v>23</v>
      </c>
      <c r="E223" s="24" t="s">
        <v>72</v>
      </c>
      <c r="F223" s="24" t="s">
        <v>85</v>
      </c>
      <c r="G223" s="24" t="s">
        <v>1512</v>
      </c>
      <c r="H223" s="24" t="s">
        <v>23</v>
      </c>
      <c r="I223" s="24" t="s">
        <v>1647</v>
      </c>
      <c r="J223" s="24" t="s">
        <v>68</v>
      </c>
      <c r="K223" s="25" t="s">
        <v>682</v>
      </c>
      <c r="L223" s="24" t="s">
        <v>1386</v>
      </c>
      <c r="M223" s="24" t="s">
        <v>71</v>
      </c>
      <c r="N223" s="24" t="s">
        <v>1268</v>
      </c>
      <c r="O223" s="24" t="s">
        <v>950</v>
      </c>
      <c r="P223" s="24">
        <v>233</v>
      </c>
      <c r="Q223" s="24">
        <v>0</v>
      </c>
    </row>
    <row r="224" spans="1:17" x14ac:dyDescent="0.3">
      <c r="A224" s="20">
        <v>45397</v>
      </c>
      <c r="B224" s="21" t="s">
        <v>1668</v>
      </c>
      <c r="C224" s="24" t="s">
        <v>1407</v>
      </c>
      <c r="D224" s="24" t="s">
        <v>23</v>
      </c>
      <c r="E224" s="24" t="s">
        <v>115</v>
      </c>
      <c r="F224" s="24" t="s">
        <v>53</v>
      </c>
      <c r="G224" s="24" t="s">
        <v>1377</v>
      </c>
      <c r="H224" s="24" t="s">
        <v>23</v>
      </c>
      <c r="I224" s="24" t="s">
        <v>1408</v>
      </c>
      <c r="J224" s="24" t="s">
        <v>28</v>
      </c>
      <c r="K224" s="25" t="s">
        <v>313</v>
      </c>
      <c r="L224" s="24" t="s">
        <v>478</v>
      </c>
      <c r="M224" s="24" t="s">
        <v>23</v>
      </c>
      <c r="N224" s="24" t="s">
        <v>419</v>
      </c>
      <c r="O224" s="24" t="s">
        <v>87</v>
      </c>
      <c r="P224" s="24">
        <v>230</v>
      </c>
      <c r="Q224" s="24">
        <v>1</v>
      </c>
    </row>
    <row r="225" spans="1:17" x14ac:dyDescent="0.3">
      <c r="A225" s="20">
        <v>45406</v>
      </c>
      <c r="B225" s="21" t="s">
        <v>1681</v>
      </c>
      <c r="C225" s="24" t="s">
        <v>633</v>
      </c>
      <c r="D225" s="24" t="s">
        <v>23</v>
      </c>
      <c r="E225" s="24" t="s">
        <v>63</v>
      </c>
      <c r="F225" s="24" t="s">
        <v>53</v>
      </c>
      <c r="G225" s="24" t="s">
        <v>1614</v>
      </c>
      <c r="H225" s="24" t="s">
        <v>23</v>
      </c>
      <c r="I225" s="24" t="s">
        <v>792</v>
      </c>
      <c r="J225" s="24" t="s">
        <v>701</v>
      </c>
      <c r="K225" s="25" t="s">
        <v>789</v>
      </c>
      <c r="L225" s="24" t="s">
        <v>1456</v>
      </c>
      <c r="M225" s="24" t="s">
        <v>23</v>
      </c>
      <c r="N225" s="24" t="s">
        <v>396</v>
      </c>
      <c r="O225" s="24" t="s">
        <v>482</v>
      </c>
      <c r="P225" s="24">
        <v>234</v>
      </c>
      <c r="Q225" s="24">
        <v>0</v>
      </c>
    </row>
    <row r="226" spans="1:17" x14ac:dyDescent="0.3">
      <c r="A226" s="20">
        <v>45407</v>
      </c>
      <c r="B226" s="21" t="s">
        <v>1681</v>
      </c>
      <c r="C226" s="22" t="s">
        <v>1017</v>
      </c>
      <c r="D226" s="22" t="s">
        <v>23</v>
      </c>
      <c r="E226" s="22" t="s">
        <v>91</v>
      </c>
      <c r="F226" s="22" t="s">
        <v>69</v>
      </c>
      <c r="G226" s="22" t="s">
        <v>1633</v>
      </c>
      <c r="H226" s="22" t="s">
        <v>23</v>
      </c>
      <c r="I226" s="22" t="s">
        <v>653</v>
      </c>
      <c r="J226" s="22" t="s">
        <v>133</v>
      </c>
      <c r="K226" s="23" t="s">
        <v>1335</v>
      </c>
      <c r="L226" s="22" t="s">
        <v>1078</v>
      </c>
      <c r="M226" s="22" t="s">
        <v>23</v>
      </c>
      <c r="N226" s="22" t="s">
        <v>23</v>
      </c>
      <c r="O226" s="22" t="s">
        <v>88</v>
      </c>
      <c r="P226" s="22">
        <v>240</v>
      </c>
      <c r="Q226" s="22">
        <v>0</v>
      </c>
    </row>
    <row r="227" spans="1:17" x14ac:dyDescent="0.3">
      <c r="A227" s="20">
        <v>45398</v>
      </c>
      <c r="B227" s="21" t="s">
        <v>1669</v>
      </c>
      <c r="C227" s="24" t="s">
        <v>610</v>
      </c>
      <c r="D227" s="24" t="s">
        <v>23</v>
      </c>
      <c r="E227" s="24" t="s">
        <v>30</v>
      </c>
      <c r="F227" s="24" t="s">
        <v>53</v>
      </c>
      <c r="G227" s="24" t="s">
        <v>1247</v>
      </c>
      <c r="H227" s="24" t="s">
        <v>23</v>
      </c>
      <c r="I227" s="24" t="s">
        <v>1095</v>
      </c>
      <c r="J227" s="24" t="s">
        <v>790</v>
      </c>
      <c r="K227" s="25" t="s">
        <v>632</v>
      </c>
      <c r="L227" s="24" t="s">
        <v>23</v>
      </c>
      <c r="M227" s="24" t="s">
        <v>23</v>
      </c>
      <c r="N227" s="24" t="s">
        <v>1320</v>
      </c>
      <c r="O227" s="24" t="s">
        <v>490</v>
      </c>
      <c r="P227" s="24">
        <v>194</v>
      </c>
      <c r="Q227" s="24">
        <v>0</v>
      </c>
    </row>
    <row r="228" spans="1:17" x14ac:dyDescent="0.3">
      <c r="A228" s="20">
        <v>45385</v>
      </c>
      <c r="B228" s="21" t="s">
        <v>1675</v>
      </c>
      <c r="C228" s="24" t="s">
        <v>622</v>
      </c>
      <c r="D228" s="24" t="s">
        <v>23</v>
      </c>
      <c r="E228" s="24" t="s">
        <v>98</v>
      </c>
      <c r="F228" s="24" t="s">
        <v>40</v>
      </c>
      <c r="G228" s="24" t="s">
        <v>569</v>
      </c>
      <c r="H228" s="24" t="s">
        <v>44</v>
      </c>
      <c r="I228" s="24" t="s">
        <v>493</v>
      </c>
      <c r="J228" s="24" t="s">
        <v>97</v>
      </c>
      <c r="K228" s="25" t="s">
        <v>469</v>
      </c>
      <c r="L228" s="24" t="s">
        <v>487</v>
      </c>
      <c r="M228" s="24" t="s">
        <v>23</v>
      </c>
      <c r="N228" s="24" t="s">
        <v>240</v>
      </c>
      <c r="O228" s="24" t="s">
        <v>23</v>
      </c>
      <c r="P228" s="24">
        <v>444</v>
      </c>
      <c r="Q228" s="24">
        <v>3</v>
      </c>
    </row>
    <row r="229" spans="1:17" x14ac:dyDescent="0.3">
      <c r="A229" s="20">
        <v>45401</v>
      </c>
      <c r="B229" s="21" t="s">
        <v>1669</v>
      </c>
      <c r="C229" s="24" t="s">
        <v>1307</v>
      </c>
      <c r="D229" s="24" t="s">
        <v>23</v>
      </c>
      <c r="E229" s="24" t="s">
        <v>54</v>
      </c>
      <c r="F229" s="24" t="s">
        <v>53</v>
      </c>
      <c r="G229" s="24" t="s">
        <v>910</v>
      </c>
      <c r="H229" s="24" t="s">
        <v>44</v>
      </c>
      <c r="I229" s="24" t="s">
        <v>1523</v>
      </c>
      <c r="J229" s="24" t="s">
        <v>280</v>
      </c>
      <c r="K229" s="25" t="s">
        <v>570</v>
      </c>
      <c r="L229" s="24" t="s">
        <v>1138</v>
      </c>
      <c r="M229" s="24" t="s">
        <v>23</v>
      </c>
      <c r="N229" s="24" t="s">
        <v>465</v>
      </c>
      <c r="O229" s="24" t="s">
        <v>1165</v>
      </c>
      <c r="P229" s="24">
        <v>207</v>
      </c>
      <c r="Q229" s="24">
        <v>0</v>
      </c>
    </row>
    <row r="230" spans="1:17" x14ac:dyDescent="0.3">
      <c r="A230" s="20">
        <v>45408</v>
      </c>
      <c r="B230" s="21" t="s">
        <v>1681</v>
      </c>
      <c r="C230" s="22" t="s">
        <v>1306</v>
      </c>
      <c r="D230" s="22" t="s">
        <v>23</v>
      </c>
      <c r="E230" s="22" t="s">
        <v>103</v>
      </c>
      <c r="F230" s="22" t="s">
        <v>53</v>
      </c>
      <c r="G230" s="22" t="s">
        <v>1649</v>
      </c>
      <c r="H230" s="22" t="s">
        <v>23</v>
      </c>
      <c r="I230" s="22" t="s">
        <v>1321</v>
      </c>
      <c r="J230" s="22" t="s">
        <v>27</v>
      </c>
      <c r="K230" s="23" t="s">
        <v>437</v>
      </c>
      <c r="L230" s="22" t="s">
        <v>1328</v>
      </c>
      <c r="M230" s="22" t="s">
        <v>23</v>
      </c>
      <c r="N230" s="22" t="s">
        <v>491</v>
      </c>
      <c r="O230" s="22" t="s">
        <v>386</v>
      </c>
      <c r="P230" s="22">
        <v>210</v>
      </c>
      <c r="Q230" s="22">
        <v>2</v>
      </c>
    </row>
    <row r="231" spans="1:17" x14ac:dyDescent="0.3">
      <c r="A231" s="20">
        <v>45406</v>
      </c>
      <c r="B231" s="21" t="s">
        <v>1671</v>
      </c>
      <c r="C231" s="22" t="s">
        <v>1324</v>
      </c>
      <c r="D231" s="22" t="s">
        <v>23</v>
      </c>
      <c r="E231" s="22" t="s">
        <v>51</v>
      </c>
      <c r="F231" s="22" t="s">
        <v>53</v>
      </c>
      <c r="G231" s="22" t="s">
        <v>1605</v>
      </c>
      <c r="H231" s="22" t="s">
        <v>23</v>
      </c>
      <c r="I231" s="22" t="s">
        <v>1606</v>
      </c>
      <c r="J231" s="22" t="s">
        <v>62</v>
      </c>
      <c r="K231" s="23" t="s">
        <v>522</v>
      </c>
      <c r="L231" s="22" t="s">
        <v>1526</v>
      </c>
      <c r="M231" s="22" t="s">
        <v>23</v>
      </c>
      <c r="N231" s="22" t="s">
        <v>414</v>
      </c>
      <c r="O231" s="22" t="s">
        <v>676</v>
      </c>
      <c r="P231" s="22">
        <v>215</v>
      </c>
      <c r="Q231" s="22">
        <v>1</v>
      </c>
    </row>
    <row r="232" spans="1:17" x14ac:dyDescent="0.3">
      <c r="A232" s="20">
        <v>45401</v>
      </c>
      <c r="B232" s="21" t="s">
        <v>1676</v>
      </c>
      <c r="C232" s="22" t="s">
        <v>1263</v>
      </c>
      <c r="D232" s="22" t="s">
        <v>23</v>
      </c>
      <c r="E232" s="22" t="s">
        <v>63</v>
      </c>
      <c r="F232" s="22" t="s">
        <v>69</v>
      </c>
      <c r="G232" s="22" t="s">
        <v>1492</v>
      </c>
      <c r="H232" s="22" t="s">
        <v>23</v>
      </c>
      <c r="I232" s="22" t="s">
        <v>1188</v>
      </c>
      <c r="J232" s="22" t="s">
        <v>70</v>
      </c>
      <c r="K232" s="23" t="s">
        <v>586</v>
      </c>
      <c r="L232" s="22" t="s">
        <v>797</v>
      </c>
      <c r="M232" s="22" t="s">
        <v>23</v>
      </c>
      <c r="N232" s="22" t="s">
        <v>374</v>
      </c>
      <c r="O232" s="22" t="s">
        <v>999</v>
      </c>
      <c r="P232" s="22">
        <v>277</v>
      </c>
      <c r="Q232" s="22">
        <v>1</v>
      </c>
    </row>
    <row r="233" spans="1:17" x14ac:dyDescent="0.3">
      <c r="A233" s="20">
        <v>45400</v>
      </c>
      <c r="B233" s="21" t="s">
        <v>1671</v>
      </c>
      <c r="C233" s="24" t="s">
        <v>1253</v>
      </c>
      <c r="D233" s="24" t="s">
        <v>23</v>
      </c>
      <c r="E233" s="24" t="s">
        <v>36</v>
      </c>
      <c r="F233" s="24" t="s">
        <v>62</v>
      </c>
      <c r="G233" s="24" t="s">
        <v>1452</v>
      </c>
      <c r="H233" s="24" t="s">
        <v>23</v>
      </c>
      <c r="I233" s="24" t="s">
        <v>1066</v>
      </c>
      <c r="J233" s="24" t="s">
        <v>53</v>
      </c>
      <c r="K233" s="25" t="s">
        <v>1258</v>
      </c>
      <c r="L233" s="24" t="s">
        <v>1504</v>
      </c>
      <c r="M233" s="24" t="s">
        <v>23</v>
      </c>
      <c r="N233" s="24" t="s">
        <v>410</v>
      </c>
      <c r="O233" s="24" t="s">
        <v>1092</v>
      </c>
      <c r="P233" s="24">
        <v>185</v>
      </c>
      <c r="Q233" s="24">
        <v>0</v>
      </c>
    </row>
    <row r="234" spans="1:17" x14ac:dyDescent="0.3">
      <c r="A234" s="20">
        <v>45386</v>
      </c>
      <c r="B234" s="21" t="s">
        <v>1675</v>
      </c>
      <c r="C234" s="24" t="s">
        <v>759</v>
      </c>
      <c r="D234" s="24" t="s">
        <v>23</v>
      </c>
      <c r="E234" s="24" t="s">
        <v>90</v>
      </c>
      <c r="F234" s="24" t="s">
        <v>40</v>
      </c>
      <c r="G234" s="24" t="s">
        <v>760</v>
      </c>
      <c r="H234" s="24" t="s">
        <v>44</v>
      </c>
      <c r="I234" s="24" t="s">
        <v>761</v>
      </c>
      <c r="J234" s="24" t="s">
        <v>99</v>
      </c>
      <c r="K234" s="25" t="s">
        <v>762</v>
      </c>
      <c r="L234" s="24" t="s">
        <v>763</v>
      </c>
      <c r="M234" s="24" t="s">
        <v>23</v>
      </c>
      <c r="N234" s="24" t="s">
        <v>742</v>
      </c>
      <c r="O234" s="24" t="s">
        <v>519</v>
      </c>
      <c r="P234" s="24">
        <v>466</v>
      </c>
      <c r="Q234" s="24">
        <v>2</v>
      </c>
    </row>
    <row r="235" spans="1:17" x14ac:dyDescent="0.3">
      <c r="A235" s="20">
        <v>45405</v>
      </c>
      <c r="B235" s="21" t="s">
        <v>1672</v>
      </c>
      <c r="C235" s="24" t="s">
        <v>1578</v>
      </c>
      <c r="D235" s="24" t="s">
        <v>23</v>
      </c>
      <c r="E235" s="24" t="s">
        <v>113</v>
      </c>
      <c r="F235" s="24" t="s">
        <v>69</v>
      </c>
      <c r="G235" s="24" t="s">
        <v>1579</v>
      </c>
      <c r="H235" s="24" t="s">
        <v>23</v>
      </c>
      <c r="I235" s="24" t="s">
        <v>1580</v>
      </c>
      <c r="J235" s="24" t="s">
        <v>24</v>
      </c>
      <c r="K235" s="25" t="s">
        <v>733</v>
      </c>
      <c r="L235" s="24" t="s">
        <v>23</v>
      </c>
      <c r="M235" s="24" t="s">
        <v>640</v>
      </c>
      <c r="N235" s="24" t="s">
        <v>869</v>
      </c>
      <c r="O235" s="24" t="s">
        <v>281</v>
      </c>
      <c r="P235" s="24">
        <v>278</v>
      </c>
      <c r="Q235" s="24">
        <v>3</v>
      </c>
    </row>
    <row r="236" spans="1:17" x14ac:dyDescent="0.3">
      <c r="A236" s="20">
        <v>45398</v>
      </c>
      <c r="B236" s="21" t="s">
        <v>1672</v>
      </c>
      <c r="C236" s="24" t="s">
        <v>1053</v>
      </c>
      <c r="D236" s="24" t="s">
        <v>23</v>
      </c>
      <c r="E236" s="24" t="s">
        <v>54</v>
      </c>
      <c r="F236" s="24" t="s">
        <v>53</v>
      </c>
      <c r="G236" s="24" t="s">
        <v>1177</v>
      </c>
      <c r="H236" s="24" t="s">
        <v>23</v>
      </c>
      <c r="I236" s="24" t="s">
        <v>1439</v>
      </c>
      <c r="J236" s="24" t="s">
        <v>67</v>
      </c>
      <c r="K236" s="25" t="s">
        <v>336</v>
      </c>
      <c r="L236" s="24" t="s">
        <v>1166</v>
      </c>
      <c r="M236" s="24" t="s">
        <v>274</v>
      </c>
      <c r="N236" s="24" t="s">
        <v>689</v>
      </c>
      <c r="O236" s="24" t="s">
        <v>494</v>
      </c>
      <c r="P236" s="24">
        <v>199</v>
      </c>
      <c r="Q236" s="24">
        <v>2</v>
      </c>
    </row>
    <row r="237" spans="1:17" x14ac:dyDescent="0.3">
      <c r="A237" s="20">
        <v>45398</v>
      </c>
      <c r="B237" s="21" t="s">
        <v>1677</v>
      </c>
      <c r="C237" s="22" t="s">
        <v>1094</v>
      </c>
      <c r="D237" s="22" t="s">
        <v>23</v>
      </c>
      <c r="E237" s="22" t="s">
        <v>103</v>
      </c>
      <c r="F237" s="22" t="s">
        <v>34</v>
      </c>
      <c r="G237" s="22" t="s">
        <v>1192</v>
      </c>
      <c r="H237" s="22" t="s">
        <v>23</v>
      </c>
      <c r="I237" s="22" t="s">
        <v>1276</v>
      </c>
      <c r="J237" s="22" t="s">
        <v>68</v>
      </c>
      <c r="K237" s="23" t="s">
        <v>1415</v>
      </c>
      <c r="L237" s="22" t="s">
        <v>1018</v>
      </c>
      <c r="M237" s="22" t="s">
        <v>1451</v>
      </c>
      <c r="N237" s="22" t="s">
        <v>234</v>
      </c>
      <c r="O237" s="22" t="s">
        <v>383</v>
      </c>
      <c r="P237" s="22">
        <v>204</v>
      </c>
      <c r="Q237" s="22">
        <v>1</v>
      </c>
    </row>
    <row r="238" spans="1:17" x14ac:dyDescent="0.3">
      <c r="A238" s="20">
        <v>45407</v>
      </c>
      <c r="B238" s="21" t="s">
        <v>1672</v>
      </c>
      <c r="C238" s="22" t="s">
        <v>1511</v>
      </c>
      <c r="D238" s="22" t="s">
        <v>23</v>
      </c>
      <c r="E238" s="22" t="s">
        <v>29</v>
      </c>
      <c r="F238" s="22" t="s">
        <v>69</v>
      </c>
      <c r="G238" s="22" t="s">
        <v>1616</v>
      </c>
      <c r="H238" s="22" t="s">
        <v>23</v>
      </c>
      <c r="I238" s="22" t="s">
        <v>1617</v>
      </c>
      <c r="J238" s="22" t="s">
        <v>55</v>
      </c>
      <c r="K238" s="23" t="s">
        <v>231</v>
      </c>
      <c r="L238" s="22" t="s">
        <v>23</v>
      </c>
      <c r="M238" s="22" t="s">
        <v>1359</v>
      </c>
      <c r="N238" s="22" t="s">
        <v>220</v>
      </c>
      <c r="O238" s="22" t="s">
        <v>399</v>
      </c>
      <c r="P238" s="22">
        <v>259</v>
      </c>
      <c r="Q238" s="22">
        <v>0</v>
      </c>
    </row>
    <row r="239" spans="1:17" x14ac:dyDescent="0.3">
      <c r="A239" s="20">
        <v>45400</v>
      </c>
      <c r="B239" s="21" t="s">
        <v>1672</v>
      </c>
      <c r="C239" s="24" t="s">
        <v>925</v>
      </c>
      <c r="D239" s="24" t="s">
        <v>23</v>
      </c>
      <c r="E239" s="24" t="s">
        <v>54</v>
      </c>
      <c r="F239" s="24" t="s">
        <v>53</v>
      </c>
      <c r="G239" s="24" t="s">
        <v>1495</v>
      </c>
      <c r="H239" s="24" t="s">
        <v>23</v>
      </c>
      <c r="I239" s="24" t="s">
        <v>1392</v>
      </c>
      <c r="J239" s="24" t="s">
        <v>53</v>
      </c>
      <c r="K239" s="25" t="s">
        <v>767</v>
      </c>
      <c r="L239" s="24" t="s">
        <v>23</v>
      </c>
      <c r="M239" s="24" t="s">
        <v>1089</v>
      </c>
      <c r="N239" s="24" t="s">
        <v>319</v>
      </c>
      <c r="O239" s="24" t="s">
        <v>1371</v>
      </c>
      <c r="P239" s="24">
        <v>203</v>
      </c>
      <c r="Q239" s="24">
        <v>0</v>
      </c>
    </row>
    <row r="240" spans="1:17" x14ac:dyDescent="0.3">
      <c r="A240" s="20">
        <v>45399</v>
      </c>
      <c r="B240" s="21" t="s">
        <v>1672</v>
      </c>
      <c r="C240" s="24" t="s">
        <v>1470</v>
      </c>
      <c r="D240" s="24" t="s">
        <v>23</v>
      </c>
      <c r="E240" s="24" t="s">
        <v>31</v>
      </c>
      <c r="F240" s="24" t="s">
        <v>62</v>
      </c>
      <c r="G240" s="24" t="s">
        <v>1471</v>
      </c>
      <c r="H240" s="24" t="s">
        <v>23</v>
      </c>
      <c r="I240" s="24" t="s">
        <v>1435</v>
      </c>
      <c r="J240" s="24" t="s">
        <v>62</v>
      </c>
      <c r="K240" s="25" t="s">
        <v>1472</v>
      </c>
      <c r="L240" s="24" t="s">
        <v>23</v>
      </c>
      <c r="M240" s="24" t="s">
        <v>791</v>
      </c>
      <c r="N240" s="24" t="s">
        <v>441</v>
      </c>
      <c r="O240" s="24" t="s">
        <v>1122</v>
      </c>
      <c r="P240" s="24">
        <v>171</v>
      </c>
      <c r="Q240" s="24">
        <v>0</v>
      </c>
    </row>
    <row r="241" spans="1:17" x14ac:dyDescent="0.3">
      <c r="A241" s="20">
        <v>45406</v>
      </c>
      <c r="B241" s="21" t="s">
        <v>1669</v>
      </c>
      <c r="C241" s="22" t="s">
        <v>1418</v>
      </c>
      <c r="D241" s="22" t="s">
        <v>23</v>
      </c>
      <c r="E241" s="22" t="s">
        <v>70</v>
      </c>
      <c r="F241" s="22" t="s">
        <v>69</v>
      </c>
      <c r="G241" s="22" t="s">
        <v>1598</v>
      </c>
      <c r="H241" s="22" t="s">
        <v>71</v>
      </c>
      <c r="I241" s="22" t="s">
        <v>1599</v>
      </c>
      <c r="J241" s="22" t="s">
        <v>66</v>
      </c>
      <c r="K241" s="23" t="s">
        <v>1472</v>
      </c>
      <c r="L241" s="22" t="s">
        <v>771</v>
      </c>
      <c r="M241" s="22" t="s">
        <v>23</v>
      </c>
      <c r="N241" s="22" t="s">
        <v>822</v>
      </c>
      <c r="O241" s="22" t="s">
        <v>898</v>
      </c>
      <c r="P241" s="22">
        <v>260</v>
      </c>
      <c r="Q241" s="22">
        <v>0</v>
      </c>
    </row>
    <row r="242" spans="1:17" x14ac:dyDescent="0.3">
      <c r="A242" s="20">
        <v>45411</v>
      </c>
      <c r="B242" s="21" t="s">
        <v>1669</v>
      </c>
      <c r="C242" s="24" t="s">
        <v>1650</v>
      </c>
      <c r="D242" s="24" t="s">
        <v>23</v>
      </c>
      <c r="E242" s="24" t="s">
        <v>73</v>
      </c>
      <c r="F242" s="24" t="s">
        <v>62</v>
      </c>
      <c r="G242" s="24" t="s">
        <v>1590</v>
      </c>
      <c r="H242" s="24" t="s">
        <v>23</v>
      </c>
      <c r="I242" s="24" t="s">
        <v>1651</v>
      </c>
      <c r="J242" s="24" t="s">
        <v>152</v>
      </c>
      <c r="K242" s="25" t="s">
        <v>1362</v>
      </c>
      <c r="L242" s="24" t="s">
        <v>947</v>
      </c>
      <c r="M242" s="24" t="s">
        <v>23</v>
      </c>
      <c r="N242" s="24" t="s">
        <v>882</v>
      </c>
      <c r="O242" s="24" t="s">
        <v>1116</v>
      </c>
      <c r="P242" s="24">
        <v>180</v>
      </c>
      <c r="Q242" s="24">
        <v>0</v>
      </c>
    </row>
    <row r="243" spans="1:17" x14ac:dyDescent="0.3">
      <c r="A243" s="20">
        <v>45408</v>
      </c>
      <c r="B243" s="21" t="s">
        <v>1677</v>
      </c>
      <c r="C243" s="24" t="s">
        <v>1632</v>
      </c>
      <c r="D243" s="24" t="s">
        <v>23</v>
      </c>
      <c r="E243" s="24" t="s">
        <v>103</v>
      </c>
      <c r="F243" s="24" t="s">
        <v>109</v>
      </c>
      <c r="G243" s="24" t="s">
        <v>1314</v>
      </c>
      <c r="H243" s="24" t="s">
        <v>23</v>
      </c>
      <c r="I243" s="24" t="s">
        <v>1618</v>
      </c>
      <c r="J243" s="24" t="s">
        <v>36</v>
      </c>
      <c r="K243" s="25" t="s">
        <v>638</v>
      </c>
      <c r="L243" s="24" t="s">
        <v>444</v>
      </c>
      <c r="M243" s="24" t="s">
        <v>1224</v>
      </c>
      <c r="N243" s="24" t="s">
        <v>376</v>
      </c>
      <c r="O243" s="24" t="s">
        <v>1230</v>
      </c>
      <c r="P243" s="24">
        <v>249</v>
      </c>
      <c r="Q243" s="24">
        <v>0</v>
      </c>
    </row>
    <row r="244" spans="1:17" x14ac:dyDescent="0.3">
      <c r="A244" s="20">
        <v>45397</v>
      </c>
      <c r="B244" s="21" t="s">
        <v>1675</v>
      </c>
      <c r="C244" s="24" t="s">
        <v>1414</v>
      </c>
      <c r="D244" s="24" t="s">
        <v>23</v>
      </c>
      <c r="E244" s="24" t="s">
        <v>144</v>
      </c>
      <c r="F244" s="24" t="s">
        <v>34</v>
      </c>
      <c r="G244" s="24" t="s">
        <v>848</v>
      </c>
      <c r="H244" s="24" t="s">
        <v>23</v>
      </c>
      <c r="I244" s="24" t="s">
        <v>926</v>
      </c>
      <c r="J244" s="24" t="s">
        <v>223</v>
      </c>
      <c r="K244" s="25" t="s">
        <v>1415</v>
      </c>
      <c r="L244" s="24" t="s">
        <v>77</v>
      </c>
      <c r="M244" s="24" t="s">
        <v>23</v>
      </c>
      <c r="N244" s="24" t="s">
        <v>728</v>
      </c>
      <c r="O244" s="24" t="s">
        <v>30</v>
      </c>
      <c r="P244" s="24">
        <v>594</v>
      </c>
      <c r="Q244" s="24">
        <v>2</v>
      </c>
    </row>
    <row r="245" spans="1:17" x14ac:dyDescent="0.3">
      <c r="A245" s="20">
        <v>45397</v>
      </c>
      <c r="B245" s="21" t="s">
        <v>1672</v>
      </c>
      <c r="C245" s="24" t="s">
        <v>1291</v>
      </c>
      <c r="D245" s="24" t="s">
        <v>23</v>
      </c>
      <c r="E245" s="24" t="s">
        <v>73</v>
      </c>
      <c r="F245" s="24" t="s">
        <v>53</v>
      </c>
      <c r="G245" s="24" t="s">
        <v>987</v>
      </c>
      <c r="H245" s="24" t="s">
        <v>23</v>
      </c>
      <c r="I245" s="24" t="s">
        <v>1005</v>
      </c>
      <c r="J245" s="24" t="s">
        <v>71</v>
      </c>
      <c r="K245" s="25" t="s">
        <v>706</v>
      </c>
      <c r="L245" s="24" t="s">
        <v>23</v>
      </c>
      <c r="M245" s="24" t="s">
        <v>243</v>
      </c>
      <c r="N245" s="24" t="s">
        <v>93</v>
      </c>
      <c r="O245" s="24" t="s">
        <v>981</v>
      </c>
      <c r="P245" s="24">
        <v>209</v>
      </c>
      <c r="Q245" s="24">
        <v>0</v>
      </c>
    </row>
    <row r="246" spans="1:17" x14ac:dyDescent="0.3">
      <c r="A246" s="20">
        <v>45405</v>
      </c>
      <c r="B246" s="21" t="s">
        <v>1677</v>
      </c>
      <c r="C246" s="24" t="s">
        <v>1251</v>
      </c>
      <c r="D246" s="24" t="s">
        <v>23</v>
      </c>
      <c r="E246" s="24" t="s">
        <v>29</v>
      </c>
      <c r="F246" s="24" t="s">
        <v>69</v>
      </c>
      <c r="G246" s="24" t="s">
        <v>607</v>
      </c>
      <c r="H246" s="24" t="s">
        <v>71</v>
      </c>
      <c r="I246" s="24" t="s">
        <v>1588</v>
      </c>
      <c r="J246" s="24" t="s">
        <v>31</v>
      </c>
      <c r="K246" s="25" t="s">
        <v>1232</v>
      </c>
      <c r="L246" s="24" t="s">
        <v>23</v>
      </c>
      <c r="M246" s="24" t="s">
        <v>951</v>
      </c>
      <c r="N246" s="24" t="s">
        <v>642</v>
      </c>
      <c r="O246" s="24" t="s">
        <v>464</v>
      </c>
      <c r="P246" s="24">
        <v>248</v>
      </c>
      <c r="Q246" s="24">
        <v>2</v>
      </c>
    </row>
    <row r="247" spans="1:17" x14ac:dyDescent="0.3">
      <c r="A247" s="20">
        <v>45408</v>
      </c>
      <c r="B247" s="21" t="s">
        <v>1669</v>
      </c>
      <c r="C247" s="22" t="s">
        <v>1631</v>
      </c>
      <c r="D247" s="22" t="s">
        <v>23</v>
      </c>
      <c r="E247" s="22" t="s">
        <v>73</v>
      </c>
      <c r="F247" s="22" t="s">
        <v>53</v>
      </c>
      <c r="G247" s="22" t="s">
        <v>1634</v>
      </c>
      <c r="H247" s="22" t="s">
        <v>23</v>
      </c>
      <c r="I247" s="22" t="s">
        <v>1635</v>
      </c>
      <c r="J247" s="22" t="s">
        <v>58</v>
      </c>
      <c r="K247" s="23" t="s">
        <v>800</v>
      </c>
      <c r="L247" s="22" t="s">
        <v>714</v>
      </c>
      <c r="M247" s="22" t="s">
        <v>23</v>
      </c>
      <c r="N247" s="22" t="s">
        <v>457</v>
      </c>
      <c r="O247" s="22" t="s">
        <v>597</v>
      </c>
      <c r="P247" s="22">
        <v>202</v>
      </c>
      <c r="Q247" s="22">
        <v>0</v>
      </c>
    </row>
    <row r="248" spans="1:17" x14ac:dyDescent="0.3">
      <c r="A248" s="20">
        <v>45407</v>
      </c>
      <c r="B248" s="21" t="s">
        <v>1669</v>
      </c>
      <c r="C248" s="22" t="s">
        <v>1615</v>
      </c>
      <c r="D248" s="22" t="s">
        <v>23</v>
      </c>
      <c r="E248" s="22" t="s">
        <v>89</v>
      </c>
      <c r="F248" s="22" t="s">
        <v>53</v>
      </c>
      <c r="G248" s="22" t="s">
        <v>1433</v>
      </c>
      <c r="H248" s="22" t="s">
        <v>44</v>
      </c>
      <c r="I248" s="22" t="s">
        <v>1090</v>
      </c>
      <c r="J248" s="22" t="s">
        <v>535</v>
      </c>
      <c r="K248" s="23" t="s">
        <v>1480</v>
      </c>
      <c r="L248" s="22" t="s">
        <v>359</v>
      </c>
      <c r="M248" s="22" t="s">
        <v>23</v>
      </c>
      <c r="N248" s="22" t="s">
        <v>1596</v>
      </c>
      <c r="O248" s="22" t="s">
        <v>1541</v>
      </c>
      <c r="P248" s="22">
        <v>223</v>
      </c>
      <c r="Q248" s="22">
        <v>0</v>
      </c>
    </row>
    <row r="249" spans="1:17" x14ac:dyDescent="0.3">
      <c r="A249" s="20">
        <v>45401</v>
      </c>
      <c r="B249" s="21" t="s">
        <v>1682</v>
      </c>
      <c r="C249" s="24" t="s">
        <v>1532</v>
      </c>
      <c r="D249" s="24" t="s">
        <v>23</v>
      </c>
      <c r="E249" s="24" t="s">
        <v>84</v>
      </c>
      <c r="F249" s="24" t="s">
        <v>371</v>
      </c>
      <c r="G249" s="24" t="s">
        <v>1416</v>
      </c>
      <c r="H249" s="24" t="s">
        <v>23</v>
      </c>
      <c r="I249" s="24" t="s">
        <v>1235</v>
      </c>
      <c r="J249" s="24" t="s">
        <v>85</v>
      </c>
      <c r="K249" s="25" t="s">
        <v>1520</v>
      </c>
      <c r="L249" s="24" t="s">
        <v>1264</v>
      </c>
      <c r="M249" s="24" t="s">
        <v>23</v>
      </c>
      <c r="N249" s="24" t="s">
        <v>1064</v>
      </c>
      <c r="O249" s="24" t="s">
        <v>993</v>
      </c>
      <c r="P249" s="24">
        <v>186</v>
      </c>
      <c r="Q249" s="24">
        <v>1</v>
      </c>
    </row>
    <row r="250" spans="1:17" x14ac:dyDescent="0.3">
      <c r="A250" s="20">
        <v>45385</v>
      </c>
      <c r="B250" s="21" t="s">
        <v>1669</v>
      </c>
      <c r="C250" s="24" t="s">
        <v>489</v>
      </c>
      <c r="D250" s="24" t="s">
        <v>23</v>
      </c>
      <c r="E250" s="24" t="s">
        <v>73</v>
      </c>
      <c r="F250" s="24" t="s">
        <v>53</v>
      </c>
      <c r="G250" s="24" t="s">
        <v>613</v>
      </c>
      <c r="H250" s="24" t="s">
        <v>71</v>
      </c>
      <c r="I250" s="24" t="s">
        <v>585</v>
      </c>
      <c r="J250" s="24" t="s">
        <v>49</v>
      </c>
      <c r="K250" s="25" t="s">
        <v>455</v>
      </c>
      <c r="L250" s="24" t="s">
        <v>516</v>
      </c>
      <c r="M250" s="24" t="s">
        <v>23</v>
      </c>
      <c r="N250" s="24" t="s">
        <v>598</v>
      </c>
      <c r="O250" s="24" t="s">
        <v>538</v>
      </c>
      <c r="P250" s="24">
        <v>203</v>
      </c>
      <c r="Q250" s="24">
        <v>0</v>
      </c>
    </row>
    <row r="251" spans="1:17" x14ac:dyDescent="0.3">
      <c r="A251" s="20">
        <v>45404</v>
      </c>
      <c r="B251" s="21" t="s">
        <v>1677</v>
      </c>
      <c r="C251" s="24" t="s">
        <v>1461</v>
      </c>
      <c r="D251" s="24" t="s">
        <v>23</v>
      </c>
      <c r="E251" s="24" t="s">
        <v>84</v>
      </c>
      <c r="F251" s="24" t="s">
        <v>69</v>
      </c>
      <c r="G251" s="24" t="s">
        <v>1527</v>
      </c>
      <c r="H251" s="24" t="s">
        <v>23</v>
      </c>
      <c r="I251" s="24" t="s">
        <v>1564</v>
      </c>
      <c r="J251" s="24" t="s">
        <v>51</v>
      </c>
      <c r="K251" s="25" t="s">
        <v>1332</v>
      </c>
      <c r="L251" s="24" t="s">
        <v>23</v>
      </c>
      <c r="M251" s="24" t="s">
        <v>956</v>
      </c>
      <c r="N251" s="24" t="s">
        <v>261</v>
      </c>
      <c r="O251" s="24" t="s">
        <v>1117</v>
      </c>
      <c r="P251" s="24">
        <v>275</v>
      </c>
      <c r="Q251" s="24">
        <v>1</v>
      </c>
    </row>
    <row r="252" spans="1:17" x14ac:dyDescent="0.3">
      <c r="A252" s="20">
        <v>45405</v>
      </c>
      <c r="B252" s="21" t="s">
        <v>1669</v>
      </c>
      <c r="C252" s="24" t="s">
        <v>1417</v>
      </c>
      <c r="D252" s="24" t="s">
        <v>23</v>
      </c>
      <c r="E252" s="24" t="s">
        <v>61</v>
      </c>
      <c r="F252" s="24" t="s">
        <v>53</v>
      </c>
      <c r="G252" s="24" t="s">
        <v>1576</v>
      </c>
      <c r="H252" s="24" t="s">
        <v>23</v>
      </c>
      <c r="I252" s="24" t="s">
        <v>594</v>
      </c>
      <c r="J252" s="24" t="s">
        <v>72</v>
      </c>
      <c r="K252" s="25" t="s">
        <v>1437</v>
      </c>
      <c r="L252" s="24" t="s">
        <v>380</v>
      </c>
      <c r="M252" s="24" t="s">
        <v>23</v>
      </c>
      <c r="N252" s="24" t="s">
        <v>227</v>
      </c>
      <c r="O252" s="24" t="s">
        <v>495</v>
      </c>
      <c r="P252" s="24">
        <v>224</v>
      </c>
      <c r="Q252" s="24">
        <v>0</v>
      </c>
    </row>
    <row r="253" spans="1:17" x14ac:dyDescent="0.3">
      <c r="A253" s="20">
        <v>45407</v>
      </c>
      <c r="B253" s="21" t="s">
        <v>1677</v>
      </c>
      <c r="C253" s="22" t="s">
        <v>1622</v>
      </c>
      <c r="D253" s="22" t="s">
        <v>23</v>
      </c>
      <c r="E253" s="22" t="s">
        <v>28</v>
      </c>
      <c r="F253" s="22" t="s">
        <v>26</v>
      </c>
      <c r="G253" s="22" t="s">
        <v>1502</v>
      </c>
      <c r="H253" s="22" t="s">
        <v>44</v>
      </c>
      <c r="I253" s="22" t="s">
        <v>1623</v>
      </c>
      <c r="J253" s="22" t="s">
        <v>126</v>
      </c>
      <c r="K253" s="23" t="s">
        <v>1388</v>
      </c>
      <c r="L253" s="22" t="s">
        <v>23</v>
      </c>
      <c r="M253" s="22" t="s">
        <v>1240</v>
      </c>
      <c r="N253" s="22" t="s">
        <v>754</v>
      </c>
      <c r="O253" s="22" t="s">
        <v>403</v>
      </c>
      <c r="P253" s="22">
        <v>263</v>
      </c>
      <c r="Q253" s="22">
        <v>0</v>
      </c>
    </row>
    <row r="254" spans="1:17" x14ac:dyDescent="0.3">
      <c r="A254" s="20">
        <v>45399</v>
      </c>
      <c r="B254" s="21" t="s">
        <v>1677</v>
      </c>
      <c r="C254" s="22" t="s">
        <v>1476</v>
      </c>
      <c r="D254" s="22" t="s">
        <v>23</v>
      </c>
      <c r="E254" s="22" t="s">
        <v>51</v>
      </c>
      <c r="F254" s="22" t="s">
        <v>69</v>
      </c>
      <c r="G254" s="22" t="s">
        <v>1477</v>
      </c>
      <c r="H254" s="22" t="s">
        <v>23</v>
      </c>
      <c r="I254" s="22" t="s">
        <v>1478</v>
      </c>
      <c r="J254" s="22" t="s">
        <v>27</v>
      </c>
      <c r="K254" s="23" t="s">
        <v>1252</v>
      </c>
      <c r="L254" s="22" t="s">
        <v>23</v>
      </c>
      <c r="M254" s="22" t="s">
        <v>825</v>
      </c>
      <c r="N254" s="22" t="s">
        <v>147</v>
      </c>
      <c r="O254" s="22" t="s">
        <v>574</v>
      </c>
      <c r="P254" s="22">
        <v>243</v>
      </c>
      <c r="Q254" s="22">
        <v>2</v>
      </c>
    </row>
    <row r="255" spans="1:17" x14ac:dyDescent="0.3">
      <c r="A255" s="20">
        <v>45411</v>
      </c>
      <c r="B255" s="21" t="s">
        <v>1682</v>
      </c>
      <c r="C255" s="24" t="s">
        <v>1641</v>
      </c>
      <c r="D255" s="24" t="s">
        <v>23</v>
      </c>
      <c r="E255" s="24" t="s">
        <v>50</v>
      </c>
      <c r="F255" s="24" t="s">
        <v>64</v>
      </c>
      <c r="G255" s="24" t="s">
        <v>409</v>
      </c>
      <c r="H255" s="24" t="s">
        <v>23</v>
      </c>
      <c r="I255" s="24" t="s">
        <v>1295</v>
      </c>
      <c r="J255" s="24" t="s">
        <v>737</v>
      </c>
      <c r="K255" s="25" t="s">
        <v>1509</v>
      </c>
      <c r="L255" s="24" t="s">
        <v>839</v>
      </c>
      <c r="M255" s="24" t="s">
        <v>23</v>
      </c>
      <c r="N255" s="24" t="s">
        <v>938</v>
      </c>
      <c r="O255" s="24" t="s">
        <v>406</v>
      </c>
      <c r="P255" s="24">
        <v>250</v>
      </c>
      <c r="Q255" s="24">
        <v>0</v>
      </c>
    </row>
    <row r="256" spans="1:17" x14ac:dyDescent="0.3">
      <c r="A256" s="20">
        <v>45411</v>
      </c>
      <c r="B256" s="21" t="s">
        <v>1677</v>
      </c>
      <c r="C256" s="22" t="s">
        <v>1656</v>
      </c>
      <c r="D256" s="22" t="s">
        <v>23</v>
      </c>
      <c r="E256" s="22" t="s">
        <v>47</v>
      </c>
      <c r="F256" s="22" t="s">
        <v>69</v>
      </c>
      <c r="G256" s="22" t="s">
        <v>1657</v>
      </c>
      <c r="H256" s="22" t="s">
        <v>44</v>
      </c>
      <c r="I256" s="22" t="s">
        <v>1658</v>
      </c>
      <c r="J256" s="22" t="s">
        <v>123</v>
      </c>
      <c r="K256" s="23" t="s">
        <v>960</v>
      </c>
      <c r="L256" s="22" t="s">
        <v>23</v>
      </c>
      <c r="M256" s="22" t="s">
        <v>1212</v>
      </c>
      <c r="N256" s="22" t="s">
        <v>1097</v>
      </c>
      <c r="O256" s="22" t="s">
        <v>696</v>
      </c>
      <c r="P256" s="22">
        <v>232</v>
      </c>
      <c r="Q256" s="22">
        <v>1</v>
      </c>
    </row>
    <row r="257" spans="1:17" x14ac:dyDescent="0.3">
      <c r="A257" s="20">
        <v>45401</v>
      </c>
      <c r="B257" s="21" t="s">
        <v>1677</v>
      </c>
      <c r="C257" s="24" t="s">
        <v>1534</v>
      </c>
      <c r="D257" s="24" t="s">
        <v>23</v>
      </c>
      <c r="E257" s="24" t="s">
        <v>63</v>
      </c>
      <c r="F257" s="24" t="s">
        <v>109</v>
      </c>
      <c r="G257" s="24" t="s">
        <v>1535</v>
      </c>
      <c r="H257" s="24" t="s">
        <v>23</v>
      </c>
      <c r="I257" s="24" t="s">
        <v>1536</v>
      </c>
      <c r="J257" s="24" t="s">
        <v>45</v>
      </c>
      <c r="K257" s="25" t="s">
        <v>1425</v>
      </c>
      <c r="L257" s="24" t="s">
        <v>23</v>
      </c>
      <c r="M257" s="24" t="s">
        <v>501</v>
      </c>
      <c r="N257" s="24" t="s">
        <v>990</v>
      </c>
      <c r="O257" s="24" t="s">
        <v>1369</v>
      </c>
      <c r="P257" s="24">
        <v>294</v>
      </c>
      <c r="Q257" s="24">
        <v>0</v>
      </c>
    </row>
    <row r="258" spans="1:17" x14ac:dyDescent="0.3">
      <c r="A258" s="20">
        <v>45404</v>
      </c>
      <c r="B258" s="21" t="s">
        <v>1669</v>
      </c>
      <c r="C258" s="24" t="s">
        <v>1257</v>
      </c>
      <c r="D258" s="24" t="s">
        <v>23</v>
      </c>
      <c r="E258" s="24" t="s">
        <v>72</v>
      </c>
      <c r="F258" s="24" t="s">
        <v>69</v>
      </c>
      <c r="G258" s="24" t="s">
        <v>1554</v>
      </c>
      <c r="H258" s="24" t="s">
        <v>85</v>
      </c>
      <c r="I258" s="24" t="s">
        <v>1485</v>
      </c>
      <c r="J258" s="24" t="s">
        <v>230</v>
      </c>
      <c r="K258" s="25" t="s">
        <v>1555</v>
      </c>
      <c r="L258" s="24" t="s">
        <v>994</v>
      </c>
      <c r="M258" s="24" t="s">
        <v>23</v>
      </c>
      <c r="N258" s="24" t="s">
        <v>1065</v>
      </c>
      <c r="O258" s="24" t="s">
        <v>1185</v>
      </c>
      <c r="P258" s="24">
        <v>243</v>
      </c>
      <c r="Q258" s="24">
        <v>0</v>
      </c>
    </row>
    <row r="259" spans="1:17" x14ac:dyDescent="0.3">
      <c r="A259" s="20">
        <v>45412</v>
      </c>
      <c r="B259" s="21" t="s">
        <v>1669</v>
      </c>
      <c r="C259" s="22" t="s">
        <v>1436</v>
      </c>
      <c r="D259" s="22" t="s">
        <v>23</v>
      </c>
      <c r="E259" s="22" t="s">
        <v>60</v>
      </c>
      <c r="F259" s="22" t="s">
        <v>53</v>
      </c>
      <c r="G259" s="22" t="s">
        <v>1662</v>
      </c>
      <c r="H259" s="22" t="s">
        <v>38</v>
      </c>
      <c r="I259" s="22" t="s">
        <v>1602</v>
      </c>
      <c r="J259" s="22" t="s">
        <v>162</v>
      </c>
      <c r="K259" s="23" t="s">
        <v>1398</v>
      </c>
      <c r="L259" s="22" t="s">
        <v>1229</v>
      </c>
      <c r="M259" s="22" t="s">
        <v>23</v>
      </c>
      <c r="N259" s="22" t="s">
        <v>1212</v>
      </c>
      <c r="O259" s="22" t="s">
        <v>699</v>
      </c>
      <c r="P259" s="22">
        <v>220</v>
      </c>
      <c r="Q259" s="22">
        <v>0</v>
      </c>
    </row>
    <row r="260" spans="1:17" x14ac:dyDescent="0.3">
      <c r="A260" s="20">
        <v>45408</v>
      </c>
      <c r="B260" s="21" t="s">
        <v>1682</v>
      </c>
      <c r="C260" s="24" t="s">
        <v>685</v>
      </c>
      <c r="D260" s="24" t="s">
        <v>23</v>
      </c>
      <c r="E260" s="24" t="s">
        <v>106</v>
      </c>
      <c r="F260" s="24" t="s">
        <v>272</v>
      </c>
      <c r="G260" s="24" t="s">
        <v>1642</v>
      </c>
      <c r="H260" s="24" t="s">
        <v>23</v>
      </c>
      <c r="I260" s="24" t="s">
        <v>1643</v>
      </c>
      <c r="J260" s="24" t="s">
        <v>73</v>
      </c>
      <c r="K260" s="25" t="s">
        <v>1644</v>
      </c>
      <c r="L260" s="24" t="s">
        <v>1440</v>
      </c>
      <c r="M260" s="24" t="s">
        <v>23</v>
      </c>
      <c r="N260" s="24" t="s">
        <v>1393</v>
      </c>
      <c r="O260" s="24" t="s">
        <v>286</v>
      </c>
      <c r="P260" s="24">
        <v>233</v>
      </c>
      <c r="Q260" s="24">
        <v>0</v>
      </c>
    </row>
    <row r="261" spans="1:17" x14ac:dyDescent="0.3">
      <c r="A261" s="20">
        <v>45400</v>
      </c>
      <c r="B261" s="26" t="s">
        <v>1677</v>
      </c>
      <c r="C261" s="27" t="s">
        <v>1507</v>
      </c>
      <c r="D261" s="27" t="s">
        <v>23</v>
      </c>
      <c r="E261" s="27" t="s">
        <v>38</v>
      </c>
      <c r="F261" s="27" t="s">
        <v>103</v>
      </c>
      <c r="G261" s="27" t="s">
        <v>1508</v>
      </c>
      <c r="H261" s="27" t="s">
        <v>44</v>
      </c>
      <c r="I261" s="27" t="s">
        <v>1462</v>
      </c>
      <c r="J261" s="27" t="s">
        <v>65</v>
      </c>
      <c r="K261" s="28" t="s">
        <v>875</v>
      </c>
      <c r="L261" s="27" t="s">
        <v>23</v>
      </c>
      <c r="M261" s="27" t="s">
        <v>553</v>
      </c>
      <c r="N261" s="27" t="s">
        <v>766</v>
      </c>
      <c r="O261" s="27" t="s">
        <v>1279</v>
      </c>
      <c r="P261" s="27">
        <v>308</v>
      </c>
      <c r="Q261" s="27">
        <v>0</v>
      </c>
    </row>
    <row r="262" spans="1:17" x14ac:dyDescent="0.3">
      <c r="A262" s="20">
        <v>45407</v>
      </c>
      <c r="B262" s="26" t="s">
        <v>1682</v>
      </c>
      <c r="C262" s="29" t="s">
        <v>536</v>
      </c>
      <c r="D262" s="29" t="s">
        <v>23</v>
      </c>
      <c r="E262" s="29" t="s">
        <v>37</v>
      </c>
      <c r="F262" s="29" t="s">
        <v>43</v>
      </c>
      <c r="G262" s="29" t="s">
        <v>1559</v>
      </c>
      <c r="H262" s="29" t="s">
        <v>23</v>
      </c>
      <c r="I262" s="29" t="s">
        <v>1621</v>
      </c>
      <c r="J262" s="29" t="s">
        <v>92</v>
      </c>
      <c r="K262" s="30" t="s">
        <v>741</v>
      </c>
      <c r="L262" s="29" t="s">
        <v>548</v>
      </c>
      <c r="M262" s="29" t="s">
        <v>23</v>
      </c>
      <c r="N262" s="29" t="s">
        <v>1105</v>
      </c>
      <c r="O262" s="29" t="s">
        <v>492</v>
      </c>
      <c r="P262" s="29">
        <v>282</v>
      </c>
      <c r="Q262" s="29">
        <v>1</v>
      </c>
    </row>
    <row r="263" spans="1:17" x14ac:dyDescent="0.3">
      <c r="A263" s="20">
        <v>45405</v>
      </c>
      <c r="B263" s="26" t="s">
        <v>1682</v>
      </c>
      <c r="C263" s="29" t="s">
        <v>1297</v>
      </c>
      <c r="D263" s="29" t="s">
        <v>23</v>
      </c>
      <c r="E263" s="29" t="s">
        <v>37</v>
      </c>
      <c r="F263" s="29" t="s">
        <v>60</v>
      </c>
      <c r="G263" s="29" t="s">
        <v>1183</v>
      </c>
      <c r="H263" s="29" t="s">
        <v>23</v>
      </c>
      <c r="I263" s="29" t="s">
        <v>1586</v>
      </c>
      <c r="J263" s="29" t="s">
        <v>58</v>
      </c>
      <c r="K263" s="30" t="s">
        <v>998</v>
      </c>
      <c r="L263" s="29" t="s">
        <v>1145</v>
      </c>
      <c r="M263" s="29" t="s">
        <v>23</v>
      </c>
      <c r="N263" s="29" t="s">
        <v>1241</v>
      </c>
      <c r="O263" s="29" t="s">
        <v>156</v>
      </c>
      <c r="P263" s="29">
        <v>284</v>
      </c>
      <c r="Q263" s="29">
        <v>1</v>
      </c>
    </row>
  </sheetData>
  <phoneticPr fontId="3" type="noConversion"/>
  <conditionalFormatting sqref="B96">
    <cfRule type="duplicateValues" dxfId="1" priority="13"/>
  </conditionalFormatting>
  <conditionalFormatting sqref="B97">
    <cfRule type="duplicateValues" dxfId="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91975-FA03-4297-A72F-52DC4C5FE054}">
  <sheetPr>
    <tabColor theme="9"/>
  </sheetPr>
  <dimension ref="A1:AP448"/>
  <sheetViews>
    <sheetView zoomScale="70" zoomScaleNormal="70" workbookViewId="0">
      <pane ySplit="1" topLeftCell="A136" activePane="bottomLeft" state="frozen"/>
      <selection pane="bottomLeft" activeCell="D160" sqref="D160"/>
    </sheetView>
  </sheetViews>
  <sheetFormatPr baseColWidth="10" defaultRowHeight="14.4" x14ac:dyDescent="0.3"/>
  <cols>
    <col min="1" max="1" width="27.44140625" style="5" bestFit="1" customWidth="1"/>
    <col min="2" max="2" width="24" bestFit="1" customWidth="1"/>
    <col min="4" max="5" width="30.109375" bestFit="1" customWidth="1"/>
    <col min="7" max="7" width="28.109375" bestFit="1" customWidth="1"/>
    <col min="8" max="8" width="19.6640625" bestFit="1" customWidth="1"/>
    <col min="9" max="9" width="9.5546875" bestFit="1" customWidth="1"/>
    <col min="12" max="12" width="25.6640625" bestFit="1" customWidth="1"/>
    <col min="14" max="14" width="14.88671875" bestFit="1" customWidth="1"/>
    <col min="15" max="15" width="8.6640625" bestFit="1" customWidth="1"/>
    <col min="16" max="16" width="19.109375" bestFit="1" customWidth="1"/>
    <col min="17" max="17" width="13.5546875" bestFit="1" customWidth="1"/>
    <col min="19" max="19" width="11.44140625" style="14"/>
    <col min="22" max="22" width="23.5546875" bestFit="1" customWidth="1"/>
    <col min="23" max="23" width="29.109375" customWidth="1"/>
    <col min="27" max="27" width="21" customWidth="1"/>
  </cols>
  <sheetData>
    <row r="1" spans="1:42" ht="18" x14ac:dyDescent="0.3">
      <c r="A1" s="11" t="s">
        <v>212</v>
      </c>
      <c r="B1" s="8" t="s">
        <v>213</v>
      </c>
      <c r="C1" s="8" t="s">
        <v>4</v>
      </c>
      <c r="D1" s="8" t="s">
        <v>235</v>
      </c>
      <c r="E1" s="8" t="s">
        <v>6</v>
      </c>
      <c r="F1" s="8" t="s">
        <v>10</v>
      </c>
      <c r="G1" s="8" t="s">
        <v>16</v>
      </c>
      <c r="H1" s="8" t="s">
        <v>214</v>
      </c>
      <c r="I1" s="8" t="s">
        <v>14</v>
      </c>
      <c r="J1" s="8" t="s">
        <v>15</v>
      </c>
      <c r="K1" s="8" t="s">
        <v>17</v>
      </c>
      <c r="L1" s="8" t="s">
        <v>215</v>
      </c>
      <c r="M1" s="8" t="s">
        <v>216</v>
      </c>
      <c r="N1" s="8" t="s">
        <v>19</v>
      </c>
      <c r="O1" s="8" t="s">
        <v>5</v>
      </c>
      <c r="P1" s="8" t="s">
        <v>8</v>
      </c>
      <c r="Q1" s="8" t="s">
        <v>217</v>
      </c>
      <c r="R1" s="8" t="s">
        <v>11</v>
      </c>
      <c r="S1" s="12"/>
      <c r="T1" s="1" t="s">
        <v>236</v>
      </c>
      <c r="U1" s="1" t="s">
        <v>1</v>
      </c>
      <c r="V1" s="1" t="s">
        <v>2</v>
      </c>
      <c r="W1" s="1" t="s">
        <v>3</v>
      </c>
      <c r="X1" s="2" t="s">
        <v>4</v>
      </c>
      <c r="Y1" s="2" t="s">
        <v>5</v>
      </c>
      <c r="Z1" s="2" t="s">
        <v>6</v>
      </c>
      <c r="AA1" s="10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10" t="s">
        <v>13</v>
      </c>
      <c r="AH1" s="3" t="s">
        <v>14</v>
      </c>
      <c r="AI1" s="2" t="s">
        <v>15</v>
      </c>
      <c r="AJ1" s="2" t="s">
        <v>16</v>
      </c>
      <c r="AK1" s="2" t="s">
        <v>17</v>
      </c>
      <c r="AL1" s="2" t="s">
        <v>18</v>
      </c>
      <c r="AM1" s="2" t="s">
        <v>19</v>
      </c>
      <c r="AN1" s="2" t="s">
        <v>20</v>
      </c>
      <c r="AO1" s="2" t="s">
        <v>21</v>
      </c>
      <c r="AP1" s="2" t="s">
        <v>22</v>
      </c>
    </row>
    <row r="2" spans="1:42" x14ac:dyDescent="0.3">
      <c r="A2" s="6">
        <v>45323</v>
      </c>
      <c r="B2" t="s">
        <v>198</v>
      </c>
      <c r="C2" s="4">
        <v>0.24164822916666667</v>
      </c>
      <c r="D2" s="4">
        <v>2.4859953703703703E-4</v>
      </c>
      <c r="E2" s="4">
        <v>0</v>
      </c>
      <c r="F2" s="4">
        <v>0</v>
      </c>
      <c r="G2" s="4">
        <v>0</v>
      </c>
      <c r="H2" s="4">
        <v>7.7196759259259254E-4</v>
      </c>
      <c r="I2" s="4">
        <v>2.0777800925925925E-2</v>
      </c>
      <c r="J2" s="4">
        <v>0</v>
      </c>
      <c r="K2" s="4">
        <v>1.2672233796296296E-2</v>
      </c>
      <c r="L2" s="4">
        <v>0</v>
      </c>
      <c r="M2">
        <v>237</v>
      </c>
      <c r="N2">
        <v>237</v>
      </c>
      <c r="O2" s="4">
        <v>0.11036287037037038</v>
      </c>
      <c r="P2" s="4">
        <v>0</v>
      </c>
      <c r="Q2" s="4">
        <v>4.4826030092592589E-2</v>
      </c>
      <c r="R2" s="4">
        <v>6.4323958333333334E-2</v>
      </c>
      <c r="S2" s="13"/>
      <c r="T2" s="9">
        <f t="shared" ref="T2:T10" si="0">A2</f>
        <v>45323</v>
      </c>
      <c r="U2" t="e">
        <f>VLOOKUP(B2,#REF!,2,0)</f>
        <v>#REF!</v>
      </c>
      <c r="V2" t="e">
        <f>VLOOKUP(B2,#REF!,3,0)</f>
        <v>#REF!</v>
      </c>
      <c r="W2" s="7" t="e">
        <f>VLOOKUP(U2,#REF!,2,0)</f>
        <v>#REF!</v>
      </c>
      <c r="X2" t="str">
        <f t="shared" ref="X2:X10" si="1">TEXT(SUM(D2:R2),"HH:MM:SS")</f>
        <v>06:05:44</v>
      </c>
      <c r="Y2" t="str">
        <f t="shared" ref="Y2:Y10" si="2">TEXT(O2,"HH:MM:SS")</f>
        <v>02:38:55</v>
      </c>
      <c r="Z2" t="str">
        <f t="shared" ref="Z2:Z10" si="3">IF(E2="",TEXT("00:00:00","HH:MM:SS"),TEXT(E2,"HH:MM:SS"))</f>
        <v>00:00:00</v>
      </c>
      <c r="AA2" t="str">
        <f t="shared" ref="AA2:AA64" si="4">TEXT("00:00:00","HH:MM:SS")</f>
        <v>00:00:00</v>
      </c>
      <c r="AB2" t="str">
        <f t="shared" ref="AB2:AB10" si="5">TEXT(P2,"HH:MM:SS")</f>
        <v>00:00:00</v>
      </c>
      <c r="AC2" t="str">
        <f t="shared" ref="AC2:AC10" si="6">TEXT(Q2,"HH:MM:SS")</f>
        <v>01:04:33</v>
      </c>
      <c r="AD2" t="str">
        <f t="shared" ref="AD2:AD10" si="7">IF(F2="",TEXT("00:00:00","HH:MM:SS"),TEXT(F2,"HH:MM:SS"))</f>
        <v>00:00:00</v>
      </c>
      <c r="AE2" t="str">
        <f t="shared" ref="AE2:AE10" si="8">TEXT(R2,"HH:MM:SS")</f>
        <v>01:32:38</v>
      </c>
      <c r="AF2" t="str">
        <f t="shared" ref="AF2:AF10" si="9">TEXT(H2,"HH:MM:SS")</f>
        <v>00:01:07</v>
      </c>
      <c r="AG2" t="str">
        <f t="shared" ref="AG2:AG64" si="10">TEXT("00:00:00","HH:MM:SS")</f>
        <v>00:00:00</v>
      </c>
      <c r="AH2" t="str">
        <f t="shared" ref="AH2:AH10" si="11">TEXT(I2,"HH:MM:SS")</f>
        <v>00:29:55</v>
      </c>
      <c r="AI2" t="str">
        <f t="shared" ref="AI2:AI10" si="12">TEXT(J2,"HH:MM:SS")</f>
        <v>00:00:00</v>
      </c>
      <c r="AJ2" t="str">
        <f t="shared" ref="AJ2:AJ10" si="13">TEXT(G2,"HH:MM:SS")</f>
        <v>00:00:00</v>
      </c>
      <c r="AK2" t="str">
        <f t="shared" ref="AK2:AK10" si="14">TEXT(K2,"HH:MM:SS")</f>
        <v>00:18:15</v>
      </c>
      <c r="AL2" t="str">
        <f t="shared" ref="AL2:AL10" si="15">TEXT(D2,"HH:MM:SS")</f>
        <v>00:00:21</v>
      </c>
      <c r="AM2">
        <f t="shared" ref="AM2:AM10" si="16">N2</f>
        <v>237</v>
      </c>
      <c r="AN2">
        <f t="shared" ref="AN2:AN10" si="17">IFERROR(M2-N2,0)</f>
        <v>0</v>
      </c>
      <c r="AO2">
        <v>0</v>
      </c>
      <c r="AP2">
        <v>0</v>
      </c>
    </row>
    <row r="3" spans="1:42" x14ac:dyDescent="0.3">
      <c r="A3" s="6">
        <v>45323</v>
      </c>
      <c r="B3" t="s">
        <v>197</v>
      </c>
      <c r="C3" s="4">
        <v>0.24044320601851851</v>
      </c>
      <c r="D3" s="4">
        <v>2.0118055555555555E-4</v>
      </c>
      <c r="E3" s="4">
        <v>4.6516203703703704E-4</v>
      </c>
      <c r="F3" s="4">
        <v>0</v>
      </c>
      <c r="G3" s="4">
        <v>1.4541886574074073E-2</v>
      </c>
      <c r="H3" s="4">
        <v>3.9657407407407409E-4</v>
      </c>
      <c r="I3" s="4">
        <v>2.0703993055555557E-2</v>
      </c>
      <c r="J3" s="4">
        <v>1.6596967592592594E-2</v>
      </c>
      <c r="K3" s="4">
        <v>7.4364236111111115E-3</v>
      </c>
      <c r="L3" s="4">
        <v>0</v>
      </c>
      <c r="M3">
        <v>222</v>
      </c>
      <c r="N3">
        <v>219</v>
      </c>
      <c r="O3" s="4">
        <v>9.709831018518518E-2</v>
      </c>
      <c r="P3" s="4">
        <v>2.7245370370370368E-4</v>
      </c>
      <c r="Q3" s="4">
        <v>4.8316354166666665E-2</v>
      </c>
      <c r="R3" s="4">
        <v>4.1161122685185188E-2</v>
      </c>
      <c r="S3" s="13"/>
      <c r="T3" s="9">
        <f t="shared" si="0"/>
        <v>45323</v>
      </c>
      <c r="U3" t="e">
        <f>VLOOKUP(B3,#REF!,2,0)</f>
        <v>#REF!</v>
      </c>
      <c r="V3" t="e">
        <f>VLOOKUP(B3,#REF!,3,0)</f>
        <v>#REF!</v>
      </c>
      <c r="W3" s="7" t="e">
        <f>VLOOKUP(U3,#REF!,2,0)</f>
        <v>#REF!</v>
      </c>
      <c r="X3" t="str">
        <f t="shared" si="1"/>
        <v>05:55:57</v>
      </c>
      <c r="Y3" t="str">
        <f t="shared" si="2"/>
        <v>02:19:49</v>
      </c>
      <c r="Z3" t="str">
        <f t="shared" si="3"/>
        <v>00:00:40</v>
      </c>
      <c r="AA3" t="str">
        <f t="shared" si="4"/>
        <v>00:00:00</v>
      </c>
      <c r="AB3" t="str">
        <f t="shared" si="5"/>
        <v>00:00:24</v>
      </c>
      <c r="AC3" t="str">
        <f t="shared" si="6"/>
        <v>01:09:35</v>
      </c>
      <c r="AD3" t="str">
        <f t="shared" si="7"/>
        <v>00:00:00</v>
      </c>
      <c r="AE3" t="str">
        <f t="shared" si="8"/>
        <v>00:59:16</v>
      </c>
      <c r="AF3" t="str">
        <f t="shared" si="9"/>
        <v>00:00:34</v>
      </c>
      <c r="AG3" t="str">
        <f t="shared" si="10"/>
        <v>00:00:00</v>
      </c>
      <c r="AH3" t="str">
        <f t="shared" si="11"/>
        <v>00:29:49</v>
      </c>
      <c r="AI3" t="str">
        <f t="shared" si="12"/>
        <v>00:23:54</v>
      </c>
      <c r="AJ3" t="str">
        <f t="shared" si="13"/>
        <v>00:20:56</v>
      </c>
      <c r="AK3" t="str">
        <f t="shared" si="14"/>
        <v>00:10:43</v>
      </c>
      <c r="AL3" t="str">
        <f t="shared" si="15"/>
        <v>00:00:17</v>
      </c>
      <c r="AM3">
        <f t="shared" si="16"/>
        <v>219</v>
      </c>
      <c r="AN3">
        <f t="shared" si="17"/>
        <v>3</v>
      </c>
      <c r="AO3">
        <v>0</v>
      </c>
      <c r="AP3">
        <v>0</v>
      </c>
    </row>
    <row r="4" spans="1:42" x14ac:dyDescent="0.3">
      <c r="A4" s="6">
        <v>45323</v>
      </c>
      <c r="B4" t="s">
        <v>205</v>
      </c>
      <c r="C4" s="4">
        <v>0.21027710648148148</v>
      </c>
      <c r="D4" s="4">
        <v>3.4660648148148146E-3</v>
      </c>
      <c r="E4" s="4">
        <v>5.5034722222222221E-5</v>
      </c>
      <c r="F4" s="4">
        <v>0</v>
      </c>
      <c r="G4" s="4">
        <v>4.0026041666666665E-3</v>
      </c>
      <c r="H4" s="4">
        <v>1.196875E-4</v>
      </c>
      <c r="I4" s="4">
        <v>2.0884548611111112E-2</v>
      </c>
      <c r="J4" s="4">
        <v>4.0621296296296299E-3</v>
      </c>
      <c r="K4" s="4">
        <v>5.5123263888888887E-3</v>
      </c>
      <c r="L4" s="4">
        <v>0</v>
      </c>
      <c r="M4">
        <v>223</v>
      </c>
      <c r="N4">
        <v>221</v>
      </c>
      <c r="O4" s="4">
        <v>8.7902858796296293E-2</v>
      </c>
      <c r="P4" s="4">
        <v>5.1517361111111111E-4</v>
      </c>
      <c r="Q4" s="4">
        <v>7.118270833333333E-2</v>
      </c>
      <c r="R4" s="4">
        <v>1.4382222222222222E-2</v>
      </c>
      <c r="S4" s="13"/>
      <c r="T4" s="9">
        <f t="shared" si="0"/>
        <v>45323</v>
      </c>
      <c r="U4" t="e">
        <f>VLOOKUP(B4,#REF!,2,0)</f>
        <v>#REF!</v>
      </c>
      <c r="V4" t="e">
        <f>VLOOKUP(B4,#REF!,3,0)</f>
        <v>#REF!</v>
      </c>
      <c r="W4" s="7" t="e">
        <f>VLOOKUP(U4,#REF!,2,0)</f>
        <v>#REF!</v>
      </c>
      <c r="X4" t="str">
        <f t="shared" si="1"/>
        <v>05:05:24</v>
      </c>
      <c r="Y4" t="str">
        <f t="shared" si="2"/>
        <v>02:06:35</v>
      </c>
      <c r="Z4" t="str">
        <f t="shared" si="3"/>
        <v>00:00:05</v>
      </c>
      <c r="AA4" t="str">
        <f t="shared" si="4"/>
        <v>00:00:00</v>
      </c>
      <c r="AB4" t="str">
        <f t="shared" si="5"/>
        <v>00:00:45</v>
      </c>
      <c r="AC4" t="str">
        <f t="shared" si="6"/>
        <v>01:42:30</v>
      </c>
      <c r="AD4" t="str">
        <f t="shared" si="7"/>
        <v>00:00:00</v>
      </c>
      <c r="AE4" t="str">
        <f t="shared" si="8"/>
        <v>00:20:43</v>
      </c>
      <c r="AF4" t="str">
        <f t="shared" si="9"/>
        <v>00:00:10</v>
      </c>
      <c r="AG4" t="str">
        <f t="shared" si="10"/>
        <v>00:00:00</v>
      </c>
      <c r="AH4" t="str">
        <f t="shared" si="11"/>
        <v>00:30:04</v>
      </c>
      <c r="AI4" t="str">
        <f t="shared" si="12"/>
        <v>00:05:51</v>
      </c>
      <c r="AJ4" t="str">
        <f t="shared" si="13"/>
        <v>00:05:46</v>
      </c>
      <c r="AK4" t="str">
        <f t="shared" si="14"/>
        <v>00:07:56</v>
      </c>
      <c r="AL4" t="str">
        <f t="shared" si="15"/>
        <v>00:04:59</v>
      </c>
      <c r="AM4">
        <f t="shared" si="16"/>
        <v>221</v>
      </c>
      <c r="AN4">
        <f t="shared" si="17"/>
        <v>2</v>
      </c>
      <c r="AO4">
        <v>0</v>
      </c>
      <c r="AP4">
        <v>0</v>
      </c>
    </row>
    <row r="5" spans="1:42" x14ac:dyDescent="0.3">
      <c r="A5" s="6">
        <v>45323</v>
      </c>
      <c r="B5" t="s">
        <v>196</v>
      </c>
      <c r="C5" s="4">
        <v>0.24612681712962964</v>
      </c>
      <c r="D5" s="4">
        <v>0</v>
      </c>
      <c r="E5" s="4">
        <v>0</v>
      </c>
      <c r="F5" s="4">
        <v>0</v>
      </c>
      <c r="G5" s="4">
        <v>2.0296527777777778E-3</v>
      </c>
      <c r="H5" s="4">
        <v>1.0451388888888889E-4</v>
      </c>
      <c r="I5" s="4">
        <v>2.1563090277777777E-2</v>
      </c>
      <c r="J5" s="4">
        <v>1.2412048611111112E-2</v>
      </c>
      <c r="K5" s="4">
        <v>2.9901041666666665E-3</v>
      </c>
      <c r="L5" s="4">
        <v>0</v>
      </c>
      <c r="M5">
        <v>218</v>
      </c>
      <c r="N5">
        <v>218</v>
      </c>
      <c r="O5" s="4">
        <v>9.6708020833333339E-2</v>
      </c>
      <c r="P5" s="4">
        <v>0</v>
      </c>
      <c r="Q5" s="4">
        <v>6.7612581018518525E-2</v>
      </c>
      <c r="R5" s="4">
        <v>4.0794236111111111E-2</v>
      </c>
      <c r="S5" s="13"/>
      <c r="T5" s="9">
        <f t="shared" si="0"/>
        <v>45323</v>
      </c>
      <c r="U5" t="e">
        <f>VLOOKUP(B5,#REF!,2,0)</f>
        <v>#REF!</v>
      </c>
      <c r="V5" t="e">
        <f>VLOOKUP(B5,#REF!,3,0)</f>
        <v>#REF!</v>
      </c>
      <c r="W5" s="7" t="e">
        <f>VLOOKUP(U5,#REF!,2,0)</f>
        <v>#REF!</v>
      </c>
      <c r="X5" t="str">
        <f t="shared" si="1"/>
        <v>05:51:40</v>
      </c>
      <c r="Y5" t="str">
        <f t="shared" si="2"/>
        <v>02:19:16</v>
      </c>
      <c r="Z5" t="str">
        <f t="shared" si="3"/>
        <v>00:00:00</v>
      </c>
      <c r="AA5" t="str">
        <f t="shared" si="4"/>
        <v>00:00:00</v>
      </c>
      <c r="AB5" t="str">
        <f t="shared" si="5"/>
        <v>00:00:00</v>
      </c>
      <c r="AC5" t="str">
        <f t="shared" si="6"/>
        <v>01:37:22</v>
      </c>
      <c r="AD5" t="str">
        <f t="shared" si="7"/>
        <v>00:00:00</v>
      </c>
      <c r="AE5" t="str">
        <f t="shared" si="8"/>
        <v>00:58:45</v>
      </c>
      <c r="AF5" t="str">
        <f t="shared" si="9"/>
        <v>00:00:09</v>
      </c>
      <c r="AG5" t="str">
        <f t="shared" si="10"/>
        <v>00:00:00</v>
      </c>
      <c r="AH5" t="str">
        <f t="shared" si="11"/>
        <v>00:31:03</v>
      </c>
      <c r="AI5" t="str">
        <f t="shared" si="12"/>
        <v>00:17:52</v>
      </c>
      <c r="AJ5" t="str">
        <f t="shared" si="13"/>
        <v>00:02:55</v>
      </c>
      <c r="AK5" t="str">
        <f t="shared" si="14"/>
        <v>00:04:18</v>
      </c>
      <c r="AL5" t="str">
        <f t="shared" si="15"/>
        <v>00:00:00</v>
      </c>
      <c r="AM5">
        <f t="shared" si="16"/>
        <v>218</v>
      </c>
      <c r="AN5">
        <f t="shared" si="17"/>
        <v>0</v>
      </c>
      <c r="AO5">
        <v>0</v>
      </c>
      <c r="AP5">
        <v>0</v>
      </c>
    </row>
    <row r="6" spans="1:42" x14ac:dyDescent="0.3">
      <c r="A6" s="6">
        <v>45323</v>
      </c>
      <c r="B6" t="s">
        <v>207</v>
      </c>
      <c r="C6" s="4">
        <v>0.24444274305555555</v>
      </c>
      <c r="D6" s="4">
        <v>0</v>
      </c>
      <c r="E6" s="4">
        <v>1.7503472222222223E-4</v>
      </c>
      <c r="F6" s="4">
        <v>1.0474537037037036E-5</v>
      </c>
      <c r="G6" s="4">
        <v>1.5504780092592593E-2</v>
      </c>
      <c r="H6" s="4">
        <v>1.4971875E-3</v>
      </c>
      <c r="I6" s="4">
        <v>2.109335648148148E-2</v>
      </c>
      <c r="J6" s="4">
        <v>1.7590810185185185E-2</v>
      </c>
      <c r="K6" s="4">
        <v>2.1809143518518519E-3</v>
      </c>
      <c r="L6" s="4">
        <v>0</v>
      </c>
      <c r="M6">
        <v>210</v>
      </c>
      <c r="N6">
        <v>207</v>
      </c>
      <c r="O6" s="4">
        <v>9.2372754629629628E-2</v>
      </c>
      <c r="P6" s="4">
        <v>0</v>
      </c>
      <c r="Q6" s="4">
        <v>5.8992430555555558E-2</v>
      </c>
      <c r="R6" s="4">
        <v>3.6722731481481481E-2</v>
      </c>
      <c r="S6" s="13"/>
      <c r="T6" s="9">
        <f t="shared" si="0"/>
        <v>45323</v>
      </c>
      <c r="U6" t="e">
        <f>VLOOKUP(B6,#REF!,2,0)</f>
        <v>#REF!</v>
      </c>
      <c r="V6" t="e">
        <f>VLOOKUP(B6,#REF!,3,0)</f>
        <v>#REF!</v>
      </c>
      <c r="W6" s="7" t="e">
        <f>VLOOKUP(U6,#REF!,2,0)</f>
        <v>#REF!</v>
      </c>
      <c r="X6" t="str">
        <f t="shared" si="1"/>
        <v>05:54:27</v>
      </c>
      <c r="Y6" t="str">
        <f t="shared" si="2"/>
        <v>02:13:01</v>
      </c>
      <c r="Z6" t="str">
        <f t="shared" si="3"/>
        <v>00:00:15</v>
      </c>
      <c r="AA6" t="str">
        <f t="shared" si="4"/>
        <v>00:00:00</v>
      </c>
      <c r="AB6" t="str">
        <f t="shared" si="5"/>
        <v>00:00:00</v>
      </c>
      <c r="AC6" t="str">
        <f t="shared" si="6"/>
        <v>01:24:57</v>
      </c>
      <c r="AD6" t="str">
        <f t="shared" si="7"/>
        <v>00:00:01</v>
      </c>
      <c r="AE6" t="str">
        <f t="shared" si="8"/>
        <v>00:52:53</v>
      </c>
      <c r="AF6" t="str">
        <f t="shared" si="9"/>
        <v>00:02:09</v>
      </c>
      <c r="AG6" t="str">
        <f t="shared" si="10"/>
        <v>00:00:00</v>
      </c>
      <c r="AH6" t="str">
        <f t="shared" si="11"/>
        <v>00:30:22</v>
      </c>
      <c r="AI6" t="str">
        <f t="shared" si="12"/>
        <v>00:25:20</v>
      </c>
      <c r="AJ6" t="str">
        <f t="shared" si="13"/>
        <v>00:22:20</v>
      </c>
      <c r="AK6" t="str">
        <f t="shared" si="14"/>
        <v>00:03:08</v>
      </c>
      <c r="AL6" t="str">
        <f t="shared" si="15"/>
        <v>00:00:00</v>
      </c>
      <c r="AM6">
        <f t="shared" si="16"/>
        <v>207</v>
      </c>
      <c r="AN6">
        <f t="shared" si="17"/>
        <v>3</v>
      </c>
      <c r="AO6">
        <v>0</v>
      </c>
      <c r="AP6">
        <v>0</v>
      </c>
    </row>
    <row r="7" spans="1:42" x14ac:dyDescent="0.3">
      <c r="A7" s="6">
        <v>45323</v>
      </c>
      <c r="B7" t="s">
        <v>211</v>
      </c>
      <c r="C7" s="4">
        <v>0.21966452546296297</v>
      </c>
      <c r="D7" s="4">
        <v>3.834259259259259E-3</v>
      </c>
      <c r="E7" s="4">
        <v>7.6817129629629628E-5</v>
      </c>
      <c r="F7" s="4">
        <v>0</v>
      </c>
      <c r="G7" s="4">
        <v>9.6773379629629622E-3</v>
      </c>
      <c r="H7" s="4">
        <v>1.4724537037037036E-4</v>
      </c>
      <c r="I7" s="4">
        <v>8.6816319444444449E-3</v>
      </c>
      <c r="J7" s="4">
        <v>0</v>
      </c>
      <c r="K7" s="4">
        <v>5.268252314814815E-3</v>
      </c>
      <c r="L7" s="4">
        <v>0</v>
      </c>
      <c r="M7">
        <v>195</v>
      </c>
      <c r="N7">
        <v>193</v>
      </c>
      <c r="O7" s="4">
        <v>9.1507106481481484E-2</v>
      </c>
      <c r="P7" s="4">
        <v>2.2712962962962964E-4</v>
      </c>
      <c r="Q7" s="4">
        <v>8.1176203703703709E-2</v>
      </c>
      <c r="R7" s="4">
        <v>2.4311342592592593E-2</v>
      </c>
      <c r="S7" s="13"/>
      <c r="T7" s="9">
        <f t="shared" si="0"/>
        <v>45323</v>
      </c>
      <c r="U7" t="e">
        <f>VLOOKUP(B7,#REF!,2,0)</f>
        <v>#REF!</v>
      </c>
      <c r="V7" t="e">
        <f>VLOOKUP(B7,#REF!,3,0)</f>
        <v>#REF!</v>
      </c>
      <c r="W7" s="7" t="e">
        <f>VLOOKUP(U7,#REF!,2,0)</f>
        <v>#REF!</v>
      </c>
      <c r="X7" t="str">
        <f t="shared" si="1"/>
        <v>05:23:52</v>
      </c>
      <c r="Y7" t="str">
        <f t="shared" si="2"/>
        <v>02:11:46</v>
      </c>
      <c r="Z7" t="str">
        <f t="shared" si="3"/>
        <v>00:00:07</v>
      </c>
      <c r="AA7" t="str">
        <f t="shared" si="4"/>
        <v>00:00:00</v>
      </c>
      <c r="AB7" t="str">
        <f t="shared" si="5"/>
        <v>00:00:20</v>
      </c>
      <c r="AC7" t="str">
        <f t="shared" si="6"/>
        <v>01:56:54</v>
      </c>
      <c r="AD7" t="str">
        <f t="shared" si="7"/>
        <v>00:00:00</v>
      </c>
      <c r="AE7" t="str">
        <f t="shared" si="8"/>
        <v>00:35:00</v>
      </c>
      <c r="AF7" t="str">
        <f t="shared" si="9"/>
        <v>00:00:13</v>
      </c>
      <c r="AG7" t="str">
        <f t="shared" si="10"/>
        <v>00:00:00</v>
      </c>
      <c r="AH7" t="str">
        <f t="shared" si="11"/>
        <v>00:12:30</v>
      </c>
      <c r="AI7" t="str">
        <f t="shared" si="12"/>
        <v>00:00:00</v>
      </c>
      <c r="AJ7" t="str">
        <f t="shared" si="13"/>
        <v>00:13:56</v>
      </c>
      <c r="AK7" t="str">
        <f t="shared" si="14"/>
        <v>00:07:35</v>
      </c>
      <c r="AL7" t="str">
        <f t="shared" si="15"/>
        <v>00:05:31</v>
      </c>
      <c r="AM7">
        <f t="shared" si="16"/>
        <v>193</v>
      </c>
      <c r="AN7">
        <f t="shared" si="17"/>
        <v>2</v>
      </c>
      <c r="AO7">
        <v>0</v>
      </c>
      <c r="AP7">
        <v>0</v>
      </c>
    </row>
    <row r="8" spans="1:42" x14ac:dyDescent="0.3">
      <c r="A8" s="6">
        <v>45323</v>
      </c>
      <c r="B8" t="s">
        <v>252</v>
      </c>
      <c r="C8" s="4">
        <v>0.23523969907407408</v>
      </c>
      <c r="D8" s="4">
        <v>0</v>
      </c>
      <c r="E8" s="4">
        <v>7.8171296296296303E-5</v>
      </c>
      <c r="F8" s="4">
        <v>0</v>
      </c>
      <c r="G8" s="4">
        <v>6.7769675925925922E-3</v>
      </c>
      <c r="H8" s="4">
        <v>4.2947916666666666E-4</v>
      </c>
      <c r="I8" s="4">
        <v>2.0638738425925927E-2</v>
      </c>
      <c r="J8" s="4">
        <v>1.8035185185185185E-3</v>
      </c>
      <c r="K8" s="4">
        <v>8.8964120370370369E-4</v>
      </c>
      <c r="L8" s="4">
        <v>0</v>
      </c>
      <c r="M8">
        <v>187</v>
      </c>
      <c r="N8">
        <v>187</v>
      </c>
      <c r="O8" s="4">
        <v>8.5732719907407412E-2</v>
      </c>
      <c r="P8" s="4">
        <v>0</v>
      </c>
      <c r="Q8" s="4">
        <v>7.7803171296296297E-2</v>
      </c>
      <c r="R8" s="4">
        <v>3.6433043981481485E-2</v>
      </c>
      <c r="S8" s="13"/>
      <c r="T8" s="9">
        <f t="shared" si="0"/>
        <v>45323</v>
      </c>
      <c r="U8" t="e">
        <f>VLOOKUP(B8,#REF!,2,0)</f>
        <v>#REF!</v>
      </c>
      <c r="V8" t="e">
        <f>VLOOKUP(B8,#REF!,3,0)</f>
        <v>#REF!</v>
      </c>
      <c r="W8" s="7" t="e">
        <f>VLOOKUP(U8,#REF!,2,0)</f>
        <v>#REF!</v>
      </c>
      <c r="X8" t="str">
        <f t="shared" si="1"/>
        <v>05:32:03</v>
      </c>
      <c r="Y8" t="str">
        <f t="shared" si="2"/>
        <v>02:03:27</v>
      </c>
      <c r="Z8" t="str">
        <f t="shared" si="3"/>
        <v>00:00:07</v>
      </c>
      <c r="AA8" t="str">
        <f t="shared" si="4"/>
        <v>00:00:00</v>
      </c>
      <c r="AB8" t="str">
        <f t="shared" si="5"/>
        <v>00:00:00</v>
      </c>
      <c r="AC8" t="str">
        <f t="shared" si="6"/>
        <v>01:52:02</v>
      </c>
      <c r="AD8" t="str">
        <f t="shared" si="7"/>
        <v>00:00:00</v>
      </c>
      <c r="AE8" t="str">
        <f t="shared" si="8"/>
        <v>00:52:28</v>
      </c>
      <c r="AF8" t="str">
        <f t="shared" si="9"/>
        <v>00:00:37</v>
      </c>
      <c r="AG8" t="str">
        <f t="shared" si="10"/>
        <v>00:00:00</v>
      </c>
      <c r="AH8" t="str">
        <f t="shared" si="11"/>
        <v>00:29:43</v>
      </c>
      <c r="AI8" t="str">
        <f t="shared" si="12"/>
        <v>00:02:36</v>
      </c>
      <c r="AJ8" t="str">
        <f t="shared" si="13"/>
        <v>00:09:46</v>
      </c>
      <c r="AK8" t="str">
        <f t="shared" si="14"/>
        <v>00:01:17</v>
      </c>
      <c r="AL8" t="str">
        <f t="shared" si="15"/>
        <v>00:00:00</v>
      </c>
      <c r="AM8">
        <f t="shared" si="16"/>
        <v>187</v>
      </c>
      <c r="AN8">
        <f t="shared" si="17"/>
        <v>0</v>
      </c>
      <c r="AO8">
        <v>0</v>
      </c>
      <c r="AP8">
        <v>0</v>
      </c>
    </row>
    <row r="9" spans="1:42" x14ac:dyDescent="0.3">
      <c r="A9" s="6">
        <v>45323</v>
      </c>
      <c r="B9" t="s">
        <v>204</v>
      </c>
      <c r="C9" s="4">
        <v>0.23966324074074075</v>
      </c>
      <c r="D9" s="4">
        <v>2.0621643518518519E-3</v>
      </c>
      <c r="E9" s="4">
        <v>0</v>
      </c>
      <c r="F9" s="4">
        <v>0</v>
      </c>
      <c r="G9" s="4">
        <v>1.9538206018518519E-2</v>
      </c>
      <c r="H9" s="4">
        <v>2.3504166666666665E-3</v>
      </c>
      <c r="I9" s="4">
        <v>2.0748032407407406E-2</v>
      </c>
      <c r="J9" s="4">
        <v>1.6206249999999998E-2</v>
      </c>
      <c r="K9" s="4">
        <v>9.811921296296296E-3</v>
      </c>
      <c r="L9" s="4">
        <v>0</v>
      </c>
      <c r="M9">
        <v>184</v>
      </c>
      <c r="N9">
        <v>181</v>
      </c>
      <c r="O9" s="4">
        <v>7.9819236111111108E-2</v>
      </c>
      <c r="P9" s="4">
        <v>1.1645949074074074E-3</v>
      </c>
      <c r="Q9" s="4">
        <v>5.9616331018518522E-2</v>
      </c>
      <c r="R9" s="4">
        <v>3.5487083333333336E-2</v>
      </c>
      <c r="S9" s="13"/>
      <c r="T9" s="9">
        <f t="shared" si="0"/>
        <v>45323</v>
      </c>
      <c r="U9" t="e">
        <f>VLOOKUP(B9,#REF!,2,0)</f>
        <v>#REF!</v>
      </c>
      <c r="V9" t="e">
        <f>VLOOKUP(B9,#REF!,3,0)</f>
        <v>#REF!</v>
      </c>
      <c r="W9" s="7" t="e">
        <f>VLOOKUP(U9,#REF!,2,0)</f>
        <v>#REF!</v>
      </c>
      <c r="X9" t="str">
        <f t="shared" si="1"/>
        <v>05:55:24</v>
      </c>
      <c r="Y9" t="str">
        <f t="shared" si="2"/>
        <v>01:54:56</v>
      </c>
      <c r="Z9" t="str">
        <f t="shared" si="3"/>
        <v>00:00:00</v>
      </c>
      <c r="AA9" t="str">
        <f t="shared" si="4"/>
        <v>00:00:00</v>
      </c>
      <c r="AB9" t="str">
        <f t="shared" si="5"/>
        <v>00:01:41</v>
      </c>
      <c r="AC9" t="str">
        <f t="shared" si="6"/>
        <v>01:25:51</v>
      </c>
      <c r="AD9" t="str">
        <f t="shared" si="7"/>
        <v>00:00:00</v>
      </c>
      <c r="AE9" t="str">
        <f t="shared" si="8"/>
        <v>00:51:06</v>
      </c>
      <c r="AF9" t="str">
        <f t="shared" si="9"/>
        <v>00:03:23</v>
      </c>
      <c r="AG9" t="str">
        <f t="shared" si="10"/>
        <v>00:00:00</v>
      </c>
      <c r="AH9" t="str">
        <f t="shared" si="11"/>
        <v>00:29:53</v>
      </c>
      <c r="AI9" t="str">
        <f t="shared" si="12"/>
        <v>00:23:20</v>
      </c>
      <c r="AJ9" t="str">
        <f t="shared" si="13"/>
        <v>00:28:08</v>
      </c>
      <c r="AK9" t="str">
        <f t="shared" si="14"/>
        <v>00:14:08</v>
      </c>
      <c r="AL9" t="str">
        <f t="shared" si="15"/>
        <v>00:02:58</v>
      </c>
      <c r="AM9">
        <f t="shared" si="16"/>
        <v>181</v>
      </c>
      <c r="AN9">
        <f t="shared" si="17"/>
        <v>3</v>
      </c>
      <c r="AO9">
        <v>0</v>
      </c>
      <c r="AP9">
        <v>0</v>
      </c>
    </row>
    <row r="10" spans="1:42" x14ac:dyDescent="0.3">
      <c r="A10" s="6">
        <v>45323</v>
      </c>
      <c r="B10" t="s">
        <v>206</v>
      </c>
      <c r="C10" s="4">
        <v>0.24201010416666666</v>
      </c>
      <c r="D10" s="4">
        <v>0</v>
      </c>
      <c r="E10" s="4">
        <v>0</v>
      </c>
      <c r="F10" s="4">
        <v>0</v>
      </c>
      <c r="G10" s="4">
        <v>5.8126041666666664E-3</v>
      </c>
      <c r="H10" s="4">
        <v>3.3234953703703703E-4</v>
      </c>
      <c r="I10" s="4">
        <v>9.5836458333333329E-3</v>
      </c>
      <c r="J10" s="4">
        <v>4.3430902777777782E-3</v>
      </c>
      <c r="K10" s="4">
        <v>3.7984375000000002E-3</v>
      </c>
      <c r="L10" s="4">
        <v>0</v>
      </c>
      <c r="M10">
        <v>173</v>
      </c>
      <c r="N10">
        <v>173</v>
      </c>
      <c r="O10" s="4">
        <v>8.8973634259259263E-2</v>
      </c>
      <c r="P10" s="4">
        <v>0</v>
      </c>
      <c r="Q10" s="4">
        <v>9.4717291666666661E-2</v>
      </c>
      <c r="R10" s="4">
        <v>3.7931932870370368E-2</v>
      </c>
      <c r="S10" s="13"/>
      <c r="T10" s="9">
        <f t="shared" si="0"/>
        <v>45323</v>
      </c>
      <c r="U10" t="e">
        <f>VLOOKUP(B10,#REF!,2,0)</f>
        <v>#REF!</v>
      </c>
      <c r="V10" t="e">
        <f>VLOOKUP(B10,#REF!,3,0)</f>
        <v>#REF!</v>
      </c>
      <c r="W10" s="7" t="e">
        <f>VLOOKUP(U10,#REF!,2,0)</f>
        <v>#REF!</v>
      </c>
      <c r="X10" t="str">
        <f t="shared" si="1"/>
        <v>05:53:31</v>
      </c>
      <c r="Y10" t="str">
        <f t="shared" si="2"/>
        <v>02:08:07</v>
      </c>
      <c r="Z10" t="str">
        <f t="shared" si="3"/>
        <v>00:00:00</v>
      </c>
      <c r="AA10" t="str">
        <f t="shared" si="4"/>
        <v>00:00:00</v>
      </c>
      <c r="AB10" t="str">
        <f t="shared" si="5"/>
        <v>00:00:00</v>
      </c>
      <c r="AC10" t="str">
        <f t="shared" si="6"/>
        <v>02:16:24</v>
      </c>
      <c r="AD10" t="str">
        <f t="shared" si="7"/>
        <v>00:00:00</v>
      </c>
      <c r="AE10" t="str">
        <f t="shared" si="8"/>
        <v>00:54:37</v>
      </c>
      <c r="AF10" t="str">
        <f t="shared" si="9"/>
        <v>00:00:29</v>
      </c>
      <c r="AG10" t="str">
        <f t="shared" si="10"/>
        <v>00:00:00</v>
      </c>
      <c r="AH10" t="str">
        <f t="shared" si="11"/>
        <v>00:13:48</v>
      </c>
      <c r="AI10" t="str">
        <f t="shared" si="12"/>
        <v>00:06:15</v>
      </c>
      <c r="AJ10" t="str">
        <f t="shared" si="13"/>
        <v>00:08:22</v>
      </c>
      <c r="AK10" t="str">
        <f t="shared" si="14"/>
        <v>00:05:28</v>
      </c>
      <c r="AL10" t="str">
        <f t="shared" si="15"/>
        <v>00:00:00</v>
      </c>
      <c r="AM10">
        <f t="shared" si="16"/>
        <v>173</v>
      </c>
      <c r="AN10">
        <f t="shared" si="17"/>
        <v>0</v>
      </c>
      <c r="AO10">
        <v>0</v>
      </c>
      <c r="AP10">
        <v>0</v>
      </c>
    </row>
    <row r="11" spans="1:42" x14ac:dyDescent="0.3">
      <c r="A11" s="6">
        <v>45323</v>
      </c>
      <c r="B11" t="s">
        <v>201</v>
      </c>
      <c r="C11" s="4">
        <v>0.26391040509259261</v>
      </c>
      <c r="D11" s="4">
        <v>1.0313078703703704E-3</v>
      </c>
      <c r="E11" s="4">
        <v>6.0567129629629626E-5</v>
      </c>
      <c r="F11" s="4">
        <v>0</v>
      </c>
      <c r="G11" s="4">
        <v>4.5236342592592594E-3</v>
      </c>
      <c r="H11" s="4">
        <v>4.225462962962963E-4</v>
      </c>
      <c r="I11" s="4">
        <v>2.1550416666666666E-2</v>
      </c>
      <c r="J11" s="4">
        <v>1.3244618055555556E-2</v>
      </c>
      <c r="K11" s="4">
        <v>5.5070370370370368E-3</v>
      </c>
      <c r="L11" s="4">
        <v>0</v>
      </c>
      <c r="M11">
        <v>173</v>
      </c>
      <c r="N11">
        <v>172</v>
      </c>
      <c r="O11" s="4">
        <v>7.9307997685185191E-2</v>
      </c>
      <c r="P11" s="4">
        <v>1.2512268518518519E-3</v>
      </c>
      <c r="Q11" s="4">
        <v>8.5398611111111106E-2</v>
      </c>
      <c r="R11" s="4">
        <v>5.6856319444444442E-2</v>
      </c>
      <c r="S11" s="13"/>
      <c r="T11" s="9">
        <f t="shared" ref="T11:T21" si="18">A11</f>
        <v>45323</v>
      </c>
      <c r="U11" t="e">
        <f>VLOOKUP(B11,#REF!,2,0)</f>
        <v>#REF!</v>
      </c>
      <c r="V11" t="e">
        <f>VLOOKUP(B11,#REF!,3,0)</f>
        <v>#REF!</v>
      </c>
      <c r="W11" s="7" t="e">
        <f>VLOOKUP(U11,#REF!,2,0)</f>
        <v>#REF!</v>
      </c>
      <c r="X11" t="str">
        <f t="shared" ref="X11:X21" si="19">TEXT(SUM(D11:R11),"HH:MM:SS")</f>
        <v>06:27:35</v>
      </c>
      <c r="Y11" t="str">
        <f t="shared" ref="Y11:Y21" si="20">TEXT(O11,"HH:MM:SS")</f>
        <v>01:54:12</v>
      </c>
      <c r="Z11" t="str">
        <f t="shared" ref="Z11:Z21" si="21">IF(E11="",TEXT("00:00:00","HH:MM:SS"),TEXT(E11,"HH:MM:SS"))</f>
        <v>00:00:05</v>
      </c>
      <c r="AA11" t="str">
        <f t="shared" si="4"/>
        <v>00:00:00</v>
      </c>
      <c r="AB11" t="str">
        <f t="shared" ref="AB11:AB21" si="22">TEXT(P11,"HH:MM:SS")</f>
        <v>00:01:48</v>
      </c>
      <c r="AC11" t="str">
        <f t="shared" ref="AC11:AC21" si="23">TEXT(Q11,"HH:MM:SS")</f>
        <v>02:02:58</v>
      </c>
      <c r="AD11" t="str">
        <f t="shared" ref="AD11:AD21" si="24">IF(F11="",TEXT("00:00:00","HH:MM:SS"),TEXT(F11,"HH:MM:SS"))</f>
        <v>00:00:00</v>
      </c>
      <c r="AE11" t="str">
        <f t="shared" ref="AE11:AE21" si="25">TEXT(R11,"HH:MM:SS")</f>
        <v>01:21:52</v>
      </c>
      <c r="AF11" t="str">
        <f t="shared" ref="AF11:AF21" si="26">TEXT(H11,"HH:MM:SS")</f>
        <v>00:00:37</v>
      </c>
      <c r="AG11" t="str">
        <f t="shared" si="10"/>
        <v>00:00:00</v>
      </c>
      <c r="AH11" t="str">
        <f t="shared" ref="AH11:AH21" si="27">TEXT(I11,"HH:MM:SS")</f>
        <v>00:31:02</v>
      </c>
      <c r="AI11" t="str">
        <f t="shared" ref="AI11:AI21" si="28">TEXT(J11,"HH:MM:SS")</f>
        <v>00:19:04</v>
      </c>
      <c r="AJ11" t="str">
        <f t="shared" ref="AJ11:AJ21" si="29">TEXT(G11,"HH:MM:SS")</f>
        <v>00:06:31</v>
      </c>
      <c r="AK11" t="str">
        <f t="shared" ref="AK11:AK21" si="30">TEXT(K11,"HH:MM:SS")</f>
        <v>00:07:56</v>
      </c>
      <c r="AL11" t="str">
        <f t="shared" ref="AL11:AL21" si="31">TEXT(D11,"HH:MM:SS")</f>
        <v>00:01:29</v>
      </c>
      <c r="AM11">
        <f t="shared" ref="AM11:AM21" si="32">N11</f>
        <v>172</v>
      </c>
      <c r="AN11">
        <f t="shared" ref="AN11:AN21" si="33">IFERROR(M11-N11,0)</f>
        <v>1</v>
      </c>
      <c r="AO11">
        <v>0</v>
      </c>
      <c r="AP11">
        <v>0</v>
      </c>
    </row>
    <row r="12" spans="1:42" x14ac:dyDescent="0.3">
      <c r="A12" s="6">
        <v>45323</v>
      </c>
      <c r="B12" t="s">
        <v>199</v>
      </c>
      <c r="C12" s="4">
        <v>0.2312761111111111</v>
      </c>
      <c r="D12" s="4">
        <v>0</v>
      </c>
      <c r="E12" s="4">
        <v>1.2810185185185185E-4</v>
      </c>
      <c r="F12" s="4">
        <v>0</v>
      </c>
      <c r="G12" s="4">
        <v>4.0575763888888887E-2</v>
      </c>
      <c r="H12" s="4">
        <v>1.2168171296296295E-3</v>
      </c>
      <c r="I12" s="4">
        <v>2.1197685185185184E-2</v>
      </c>
      <c r="J12" s="4">
        <v>1.5481724537037037E-2</v>
      </c>
      <c r="K12" s="4">
        <v>1.1236840277777778E-2</v>
      </c>
      <c r="L12" s="4">
        <v>0</v>
      </c>
      <c r="M12">
        <v>166</v>
      </c>
      <c r="N12">
        <v>165</v>
      </c>
      <c r="O12" s="4">
        <v>7.304943287037037E-2</v>
      </c>
      <c r="P12" s="4">
        <v>0</v>
      </c>
      <c r="Q12" s="4">
        <v>4.6755381944444445E-2</v>
      </c>
      <c r="R12" s="4">
        <v>3.5464942129629633E-2</v>
      </c>
      <c r="S12" s="13"/>
      <c r="T12" s="9">
        <f t="shared" si="18"/>
        <v>45323</v>
      </c>
      <c r="U12" t="e">
        <f>VLOOKUP(B12,#REF!,2,0)</f>
        <v>#REF!</v>
      </c>
      <c r="V12" t="e">
        <f>VLOOKUP(B12,#REF!,3,0)</f>
        <v>#REF!</v>
      </c>
      <c r="W12" s="7" t="e">
        <f>VLOOKUP(U12,#REF!,2,0)</f>
        <v>#REF!</v>
      </c>
      <c r="X12" t="str">
        <f t="shared" si="19"/>
        <v>05:52:57</v>
      </c>
      <c r="Y12" t="str">
        <f t="shared" si="20"/>
        <v>01:45:11</v>
      </c>
      <c r="Z12" t="str">
        <f t="shared" si="21"/>
        <v>00:00:11</v>
      </c>
      <c r="AA12" t="str">
        <f t="shared" si="4"/>
        <v>00:00:00</v>
      </c>
      <c r="AB12" t="str">
        <f t="shared" si="22"/>
        <v>00:00:00</v>
      </c>
      <c r="AC12" t="str">
        <f t="shared" si="23"/>
        <v>01:07:20</v>
      </c>
      <c r="AD12" t="str">
        <f t="shared" si="24"/>
        <v>00:00:00</v>
      </c>
      <c r="AE12" t="str">
        <f t="shared" si="25"/>
        <v>00:51:04</v>
      </c>
      <c r="AF12" t="str">
        <f t="shared" si="26"/>
        <v>00:01:45</v>
      </c>
      <c r="AG12" t="str">
        <f t="shared" si="10"/>
        <v>00:00:00</v>
      </c>
      <c r="AH12" t="str">
        <f t="shared" si="27"/>
        <v>00:30:31</v>
      </c>
      <c r="AI12" t="str">
        <f t="shared" si="28"/>
        <v>00:22:18</v>
      </c>
      <c r="AJ12" t="str">
        <f t="shared" si="29"/>
        <v>00:58:26</v>
      </c>
      <c r="AK12" t="str">
        <f t="shared" si="30"/>
        <v>00:16:11</v>
      </c>
      <c r="AL12" t="str">
        <f t="shared" si="31"/>
        <v>00:00:00</v>
      </c>
      <c r="AM12">
        <f t="shared" si="32"/>
        <v>165</v>
      </c>
      <c r="AN12">
        <f t="shared" si="33"/>
        <v>1</v>
      </c>
      <c r="AO12">
        <v>0</v>
      </c>
      <c r="AP12">
        <v>0</v>
      </c>
    </row>
    <row r="13" spans="1:42" x14ac:dyDescent="0.3">
      <c r="A13" s="6">
        <v>45323</v>
      </c>
      <c r="B13" t="s">
        <v>203</v>
      </c>
      <c r="C13" s="4">
        <v>0.22060525462962963</v>
      </c>
      <c r="D13" s="4">
        <v>3.1422337962962962E-3</v>
      </c>
      <c r="E13" s="4">
        <v>0</v>
      </c>
      <c r="F13" s="4">
        <v>0</v>
      </c>
      <c r="G13" s="4">
        <v>0</v>
      </c>
      <c r="H13" s="4">
        <v>2.1195601851851852E-4</v>
      </c>
      <c r="I13" s="4">
        <v>7.7406597222222226E-3</v>
      </c>
      <c r="J13" s="4">
        <v>2.5975578703703703E-3</v>
      </c>
      <c r="K13" s="4">
        <v>4.6786805555555557E-3</v>
      </c>
      <c r="L13" s="4">
        <v>0</v>
      </c>
      <c r="M13">
        <v>172</v>
      </c>
      <c r="N13">
        <v>170</v>
      </c>
      <c r="O13" s="4">
        <v>8.2154224537037038E-2</v>
      </c>
      <c r="P13" s="4">
        <v>6.0451388888888892E-4</v>
      </c>
      <c r="Q13" s="4">
        <v>8.1680173611111115E-2</v>
      </c>
      <c r="R13" s="4">
        <v>3.7070300925925927E-2</v>
      </c>
      <c r="S13" s="13"/>
      <c r="T13" s="9">
        <f t="shared" si="18"/>
        <v>45323</v>
      </c>
      <c r="U13" t="e">
        <f>VLOOKUP(B13,#REF!,2,0)</f>
        <v>#REF!</v>
      </c>
      <c r="V13" t="e">
        <f>VLOOKUP(B13,#REF!,3,0)</f>
        <v>#REF!</v>
      </c>
      <c r="W13" s="7" t="e">
        <f>VLOOKUP(U13,#REF!,2,0)</f>
        <v>#REF!</v>
      </c>
      <c r="X13" t="str">
        <f t="shared" si="19"/>
        <v>05:16:38</v>
      </c>
      <c r="Y13" t="str">
        <f t="shared" si="20"/>
        <v>01:58:18</v>
      </c>
      <c r="Z13" t="str">
        <f t="shared" si="21"/>
        <v>00:00:00</v>
      </c>
      <c r="AA13" t="str">
        <f t="shared" si="4"/>
        <v>00:00:00</v>
      </c>
      <c r="AB13" t="str">
        <f t="shared" si="22"/>
        <v>00:00:52</v>
      </c>
      <c r="AC13" t="str">
        <f t="shared" si="23"/>
        <v>01:57:37</v>
      </c>
      <c r="AD13" t="str">
        <f t="shared" si="24"/>
        <v>00:00:00</v>
      </c>
      <c r="AE13" t="str">
        <f t="shared" si="25"/>
        <v>00:53:23</v>
      </c>
      <c r="AF13" t="str">
        <f t="shared" si="26"/>
        <v>00:00:18</v>
      </c>
      <c r="AG13" t="str">
        <f t="shared" si="10"/>
        <v>00:00:00</v>
      </c>
      <c r="AH13" t="str">
        <f t="shared" si="27"/>
        <v>00:11:09</v>
      </c>
      <c r="AI13" t="str">
        <f t="shared" si="28"/>
        <v>00:03:44</v>
      </c>
      <c r="AJ13" t="str">
        <f t="shared" si="29"/>
        <v>00:00:00</v>
      </c>
      <c r="AK13" t="str">
        <f t="shared" si="30"/>
        <v>00:06:44</v>
      </c>
      <c r="AL13" t="str">
        <f t="shared" si="31"/>
        <v>00:04:31</v>
      </c>
      <c r="AM13">
        <f t="shared" si="32"/>
        <v>170</v>
      </c>
      <c r="AN13">
        <f t="shared" si="33"/>
        <v>2</v>
      </c>
      <c r="AO13">
        <v>0</v>
      </c>
      <c r="AP13">
        <v>0</v>
      </c>
    </row>
    <row r="14" spans="1:42" x14ac:dyDescent="0.3">
      <c r="A14" s="6">
        <v>45323</v>
      </c>
      <c r="B14" t="s">
        <v>210</v>
      </c>
      <c r="C14" s="4">
        <v>0.21872284722222221</v>
      </c>
      <c r="D14" s="4">
        <v>0</v>
      </c>
      <c r="E14" s="4">
        <v>4.2378472222222221E-4</v>
      </c>
      <c r="F14" s="4">
        <v>0</v>
      </c>
      <c r="G14" s="4">
        <v>2.4774479166666665E-2</v>
      </c>
      <c r="H14" s="4">
        <v>1.9225694444444444E-4</v>
      </c>
      <c r="I14" s="4">
        <v>1.0622476851851852E-2</v>
      </c>
      <c r="J14" s="4">
        <v>0</v>
      </c>
      <c r="K14" s="4">
        <v>6.026724537037037E-3</v>
      </c>
      <c r="L14" s="4">
        <v>0</v>
      </c>
      <c r="M14">
        <v>162</v>
      </c>
      <c r="N14">
        <v>160</v>
      </c>
      <c r="O14" s="4">
        <v>7.4045925925925932E-2</v>
      </c>
      <c r="P14" s="4">
        <v>0</v>
      </c>
      <c r="Q14" s="4">
        <v>8.2480347222222222E-2</v>
      </c>
      <c r="R14" s="4">
        <v>2.3671122685185186E-2</v>
      </c>
      <c r="S14" s="13"/>
      <c r="T14" s="9">
        <f t="shared" si="18"/>
        <v>45323</v>
      </c>
      <c r="U14" t="e">
        <f>VLOOKUP(B14,#REF!,2,0)</f>
        <v>#REF!</v>
      </c>
      <c r="V14" t="e">
        <f>VLOOKUP(B14,#REF!,3,0)</f>
        <v>#REF!</v>
      </c>
      <c r="W14" s="7" t="e">
        <f>VLOOKUP(U14,#REF!,2,0)</f>
        <v>#REF!</v>
      </c>
      <c r="X14" t="str">
        <f t="shared" si="19"/>
        <v>05:20:01</v>
      </c>
      <c r="Y14" t="str">
        <f t="shared" si="20"/>
        <v>01:46:38</v>
      </c>
      <c r="Z14" t="str">
        <f t="shared" si="21"/>
        <v>00:00:37</v>
      </c>
      <c r="AA14" t="str">
        <f t="shared" si="4"/>
        <v>00:00:00</v>
      </c>
      <c r="AB14" t="str">
        <f t="shared" si="22"/>
        <v>00:00:00</v>
      </c>
      <c r="AC14" t="str">
        <f t="shared" si="23"/>
        <v>01:58:46</v>
      </c>
      <c r="AD14" t="str">
        <f t="shared" si="24"/>
        <v>00:00:00</v>
      </c>
      <c r="AE14" t="str">
        <f t="shared" si="25"/>
        <v>00:34:05</v>
      </c>
      <c r="AF14" t="str">
        <f t="shared" si="26"/>
        <v>00:00:17</v>
      </c>
      <c r="AG14" t="str">
        <f t="shared" si="10"/>
        <v>00:00:00</v>
      </c>
      <c r="AH14" t="str">
        <f t="shared" si="27"/>
        <v>00:15:18</v>
      </c>
      <c r="AI14" t="str">
        <f t="shared" si="28"/>
        <v>00:00:00</v>
      </c>
      <c r="AJ14" t="str">
        <f t="shared" si="29"/>
        <v>00:35:41</v>
      </c>
      <c r="AK14" t="str">
        <f t="shared" si="30"/>
        <v>00:08:41</v>
      </c>
      <c r="AL14" t="str">
        <f t="shared" si="31"/>
        <v>00:00:00</v>
      </c>
      <c r="AM14">
        <f t="shared" si="32"/>
        <v>160</v>
      </c>
      <c r="AN14">
        <f t="shared" si="33"/>
        <v>2</v>
      </c>
      <c r="AO14">
        <v>0</v>
      </c>
      <c r="AP14">
        <v>0</v>
      </c>
    </row>
    <row r="15" spans="1:42" x14ac:dyDescent="0.3">
      <c r="A15" s="6">
        <v>45323</v>
      </c>
      <c r="B15" t="s">
        <v>246</v>
      </c>
      <c r="C15" s="4">
        <v>0.2480183449074074</v>
      </c>
      <c r="D15" s="4">
        <v>2.4935185185185184E-4</v>
      </c>
      <c r="E15" s="4">
        <v>0</v>
      </c>
      <c r="F15" s="4">
        <v>0</v>
      </c>
      <c r="G15" s="4">
        <v>1.5664699074074074E-2</v>
      </c>
      <c r="H15" s="4">
        <v>4.2344907407407408E-4</v>
      </c>
      <c r="I15" s="4">
        <v>2.0641331018518519E-2</v>
      </c>
      <c r="J15" s="4">
        <v>1.5344027777777778E-2</v>
      </c>
      <c r="K15" s="4">
        <v>2.0707291666666665E-3</v>
      </c>
      <c r="L15" s="4">
        <v>0</v>
      </c>
      <c r="M15">
        <v>165</v>
      </c>
      <c r="N15">
        <v>164</v>
      </c>
      <c r="O15" s="4">
        <v>7.7492893518518513E-2</v>
      </c>
      <c r="P15" s="4">
        <v>2.3965277777777779E-4</v>
      </c>
      <c r="Q15" s="4">
        <v>8.558327546296296E-2</v>
      </c>
      <c r="R15" s="4">
        <v>3.1493900462962965E-2</v>
      </c>
      <c r="S15" s="13"/>
      <c r="T15" s="9">
        <f t="shared" si="18"/>
        <v>45323</v>
      </c>
      <c r="U15" t="e">
        <f>VLOOKUP(B15,#REF!,2,0)</f>
        <v>#REF!</v>
      </c>
      <c r="V15" t="e">
        <f>VLOOKUP(B15,#REF!,3,0)</f>
        <v>#REF!</v>
      </c>
      <c r="W15" s="7" t="e">
        <f>VLOOKUP(U15,#REF!,2,0)</f>
        <v>#REF!</v>
      </c>
      <c r="X15" t="str">
        <f t="shared" si="19"/>
        <v>05:58:51</v>
      </c>
      <c r="Y15" t="str">
        <f t="shared" si="20"/>
        <v>01:51:35</v>
      </c>
      <c r="Z15" t="str">
        <f t="shared" si="21"/>
        <v>00:00:00</v>
      </c>
      <c r="AA15" t="str">
        <f t="shared" si="4"/>
        <v>00:00:00</v>
      </c>
      <c r="AB15" t="str">
        <f t="shared" si="22"/>
        <v>00:00:21</v>
      </c>
      <c r="AC15" t="str">
        <f t="shared" si="23"/>
        <v>02:03:14</v>
      </c>
      <c r="AD15" t="str">
        <f t="shared" si="24"/>
        <v>00:00:00</v>
      </c>
      <c r="AE15" t="str">
        <f t="shared" si="25"/>
        <v>00:45:21</v>
      </c>
      <c r="AF15" t="str">
        <f t="shared" si="26"/>
        <v>00:00:37</v>
      </c>
      <c r="AG15" t="str">
        <f t="shared" si="10"/>
        <v>00:00:00</v>
      </c>
      <c r="AH15" t="str">
        <f t="shared" si="27"/>
        <v>00:29:43</v>
      </c>
      <c r="AI15" t="str">
        <f t="shared" si="28"/>
        <v>00:22:06</v>
      </c>
      <c r="AJ15" t="str">
        <f t="shared" si="29"/>
        <v>00:22:33</v>
      </c>
      <c r="AK15" t="str">
        <f t="shared" si="30"/>
        <v>00:02:59</v>
      </c>
      <c r="AL15" t="str">
        <f t="shared" si="31"/>
        <v>00:00:22</v>
      </c>
      <c r="AM15">
        <f t="shared" si="32"/>
        <v>164</v>
      </c>
      <c r="AN15">
        <f t="shared" si="33"/>
        <v>1</v>
      </c>
      <c r="AO15">
        <v>0</v>
      </c>
      <c r="AP15">
        <v>0</v>
      </c>
    </row>
    <row r="16" spans="1:42" x14ac:dyDescent="0.3">
      <c r="A16" s="6">
        <v>45323</v>
      </c>
      <c r="B16" t="s">
        <v>209</v>
      </c>
      <c r="C16" s="4">
        <v>0.22211407407407407</v>
      </c>
      <c r="D16" s="4">
        <v>5.1652777777777775E-4</v>
      </c>
      <c r="E16" s="4">
        <v>0</v>
      </c>
      <c r="F16" s="4">
        <v>0</v>
      </c>
      <c r="G16" s="4">
        <v>7.6257754629629627E-3</v>
      </c>
      <c r="H16" s="4">
        <v>3.6930555555555555E-4</v>
      </c>
      <c r="I16" s="4">
        <v>9.9781365740740733E-3</v>
      </c>
      <c r="J16" s="4">
        <v>5.5343750000000002E-3</v>
      </c>
      <c r="K16" s="4">
        <v>2.5683912037037038E-3</v>
      </c>
      <c r="L16" s="4">
        <v>0</v>
      </c>
      <c r="M16">
        <v>146</v>
      </c>
      <c r="N16">
        <v>142</v>
      </c>
      <c r="O16" s="4">
        <v>6.8984722222222225E-2</v>
      </c>
      <c r="P16" s="4">
        <v>3.6008101851851853E-4</v>
      </c>
      <c r="Q16" s="4">
        <v>9.9104884259259257E-2</v>
      </c>
      <c r="R16" s="4">
        <v>2.7941840277777779E-2</v>
      </c>
      <c r="S16" s="13"/>
      <c r="T16" s="9">
        <f t="shared" si="18"/>
        <v>45323</v>
      </c>
      <c r="U16" t="e">
        <f>VLOOKUP(B16,#REF!,2,0)</f>
        <v>#REF!</v>
      </c>
      <c r="V16" t="e">
        <f>VLOOKUP(B16,#REF!,3,0)</f>
        <v>#REF!</v>
      </c>
      <c r="W16" s="7" t="e">
        <f>VLOOKUP(U16,#REF!,2,0)</f>
        <v>#REF!</v>
      </c>
      <c r="X16" t="str">
        <f t="shared" si="19"/>
        <v>05:21:06</v>
      </c>
      <c r="Y16" t="str">
        <f t="shared" si="20"/>
        <v>01:39:20</v>
      </c>
      <c r="Z16" t="str">
        <f t="shared" si="21"/>
        <v>00:00:00</v>
      </c>
      <c r="AA16" t="str">
        <f t="shared" si="4"/>
        <v>00:00:00</v>
      </c>
      <c r="AB16" t="str">
        <f t="shared" si="22"/>
        <v>00:00:31</v>
      </c>
      <c r="AC16" t="str">
        <f t="shared" si="23"/>
        <v>02:22:43</v>
      </c>
      <c r="AD16" t="str">
        <f t="shared" si="24"/>
        <v>00:00:00</v>
      </c>
      <c r="AE16" t="str">
        <f t="shared" si="25"/>
        <v>00:40:14</v>
      </c>
      <c r="AF16" t="str">
        <f t="shared" si="26"/>
        <v>00:00:32</v>
      </c>
      <c r="AG16" t="str">
        <f t="shared" si="10"/>
        <v>00:00:00</v>
      </c>
      <c r="AH16" t="str">
        <f t="shared" si="27"/>
        <v>00:14:22</v>
      </c>
      <c r="AI16" t="str">
        <f t="shared" si="28"/>
        <v>00:07:58</v>
      </c>
      <c r="AJ16" t="str">
        <f t="shared" si="29"/>
        <v>00:10:59</v>
      </c>
      <c r="AK16" t="str">
        <f t="shared" si="30"/>
        <v>00:03:42</v>
      </c>
      <c r="AL16" t="str">
        <f t="shared" si="31"/>
        <v>00:00:45</v>
      </c>
      <c r="AM16">
        <f t="shared" si="32"/>
        <v>142</v>
      </c>
      <c r="AN16">
        <f t="shared" si="33"/>
        <v>4</v>
      </c>
      <c r="AO16">
        <v>0</v>
      </c>
      <c r="AP16">
        <v>0</v>
      </c>
    </row>
    <row r="17" spans="1:42" x14ac:dyDescent="0.3">
      <c r="A17" s="6">
        <v>45323</v>
      </c>
      <c r="B17" t="s">
        <v>200</v>
      </c>
      <c r="C17" s="4">
        <v>0.24733167824074073</v>
      </c>
      <c r="D17" s="4">
        <v>7.3175925925925926E-4</v>
      </c>
      <c r="E17" s="4">
        <v>0</v>
      </c>
      <c r="F17" s="4">
        <v>0</v>
      </c>
      <c r="G17" s="4">
        <v>3.415863425925926E-2</v>
      </c>
      <c r="H17" s="4">
        <v>1.1758101851851852E-4</v>
      </c>
      <c r="I17" s="4">
        <v>2.0828715277777778E-2</v>
      </c>
      <c r="J17" s="4">
        <v>1.7165983796296296E-2</v>
      </c>
      <c r="K17" s="4">
        <v>3.3654976851851853E-3</v>
      </c>
      <c r="L17" s="4">
        <v>0</v>
      </c>
      <c r="M17">
        <v>143</v>
      </c>
      <c r="N17">
        <v>142</v>
      </c>
      <c r="O17" s="4">
        <v>6.3523564814814817E-2</v>
      </c>
      <c r="P17" s="4">
        <v>5.8302083333333329E-4</v>
      </c>
      <c r="Q17" s="4">
        <v>7.7557210648148148E-2</v>
      </c>
      <c r="R17" s="4">
        <v>3.7694166666666667E-2</v>
      </c>
      <c r="S17" s="13"/>
      <c r="T17" s="9">
        <f t="shared" si="18"/>
        <v>45323</v>
      </c>
      <c r="U17" t="e">
        <f>VLOOKUP(B17,#REF!,2,0)</f>
        <v>#REF!</v>
      </c>
      <c r="V17" t="e">
        <f>VLOOKUP(B17,#REF!,3,0)</f>
        <v>#REF!</v>
      </c>
      <c r="W17" s="7" t="e">
        <f>VLOOKUP(U17,#REF!,2,0)</f>
        <v>#REF!</v>
      </c>
      <c r="X17" t="str">
        <f t="shared" si="19"/>
        <v>06:08:15</v>
      </c>
      <c r="Y17" t="str">
        <f t="shared" si="20"/>
        <v>01:31:28</v>
      </c>
      <c r="Z17" t="str">
        <f t="shared" si="21"/>
        <v>00:00:00</v>
      </c>
      <c r="AA17" t="str">
        <f t="shared" si="4"/>
        <v>00:00:00</v>
      </c>
      <c r="AB17" t="str">
        <f t="shared" si="22"/>
        <v>00:00:50</v>
      </c>
      <c r="AC17" t="str">
        <f t="shared" si="23"/>
        <v>01:51:41</v>
      </c>
      <c r="AD17" t="str">
        <f t="shared" si="24"/>
        <v>00:00:00</v>
      </c>
      <c r="AE17" t="str">
        <f t="shared" si="25"/>
        <v>00:54:17</v>
      </c>
      <c r="AF17" t="str">
        <f t="shared" si="26"/>
        <v>00:00:10</v>
      </c>
      <c r="AG17" t="str">
        <f t="shared" si="10"/>
        <v>00:00:00</v>
      </c>
      <c r="AH17" t="str">
        <f t="shared" si="27"/>
        <v>00:30:00</v>
      </c>
      <c r="AI17" t="str">
        <f t="shared" si="28"/>
        <v>00:24:43</v>
      </c>
      <c r="AJ17" t="str">
        <f t="shared" si="29"/>
        <v>00:49:11</v>
      </c>
      <c r="AK17" t="str">
        <f t="shared" si="30"/>
        <v>00:04:51</v>
      </c>
      <c r="AL17" t="str">
        <f t="shared" si="31"/>
        <v>00:01:03</v>
      </c>
      <c r="AM17">
        <f t="shared" si="32"/>
        <v>142</v>
      </c>
      <c r="AN17">
        <f t="shared" si="33"/>
        <v>1</v>
      </c>
      <c r="AO17">
        <v>0</v>
      </c>
      <c r="AP17">
        <v>0</v>
      </c>
    </row>
    <row r="18" spans="1:42" x14ac:dyDescent="0.3">
      <c r="A18" s="6">
        <v>45323</v>
      </c>
      <c r="B18" t="s">
        <v>208</v>
      </c>
      <c r="C18" s="4">
        <v>0.22778447916666666</v>
      </c>
      <c r="D18" s="4">
        <v>0</v>
      </c>
      <c r="E18" s="4">
        <v>3.9030092592592594E-4</v>
      </c>
      <c r="F18" s="4">
        <v>0</v>
      </c>
      <c r="G18" s="4">
        <v>3.2717523148148145E-2</v>
      </c>
      <c r="H18" s="4">
        <v>4.1968749999999998E-4</v>
      </c>
      <c r="I18" s="4">
        <v>2.1086990740740739E-2</v>
      </c>
      <c r="J18" s="4">
        <v>0</v>
      </c>
      <c r="K18" s="4">
        <v>1.6367129629629629E-3</v>
      </c>
      <c r="L18" s="4">
        <v>0</v>
      </c>
      <c r="M18">
        <v>125</v>
      </c>
      <c r="N18">
        <v>125</v>
      </c>
      <c r="O18" s="4">
        <v>6.0622731481481479E-2</v>
      </c>
      <c r="P18" s="4">
        <v>0</v>
      </c>
      <c r="Q18" s="4">
        <v>7.8545960648148144E-2</v>
      </c>
      <c r="R18" s="4">
        <v>3.7554641203703706E-2</v>
      </c>
      <c r="S18" s="13"/>
      <c r="T18" s="9">
        <f t="shared" si="18"/>
        <v>45323</v>
      </c>
      <c r="U18" t="e">
        <f>VLOOKUP(B18,#REF!,2,0)</f>
        <v>#REF!</v>
      </c>
      <c r="V18" t="e">
        <f>VLOOKUP(B18,#REF!,3,0)</f>
        <v>#REF!</v>
      </c>
      <c r="W18" s="7" t="e">
        <f>VLOOKUP(U18,#REF!,2,0)</f>
        <v>#REF!</v>
      </c>
      <c r="X18" t="str">
        <f t="shared" si="19"/>
        <v>05:35:29</v>
      </c>
      <c r="Y18" t="str">
        <f t="shared" si="20"/>
        <v>01:27:18</v>
      </c>
      <c r="Z18" t="str">
        <f t="shared" si="21"/>
        <v>00:00:34</v>
      </c>
      <c r="AA18" t="str">
        <f t="shared" si="4"/>
        <v>00:00:00</v>
      </c>
      <c r="AB18" t="str">
        <f t="shared" si="22"/>
        <v>00:00:00</v>
      </c>
      <c r="AC18" t="str">
        <f t="shared" si="23"/>
        <v>01:53:06</v>
      </c>
      <c r="AD18" t="str">
        <f t="shared" si="24"/>
        <v>00:00:00</v>
      </c>
      <c r="AE18" t="str">
        <f t="shared" si="25"/>
        <v>00:54:05</v>
      </c>
      <c r="AF18" t="str">
        <f t="shared" si="26"/>
        <v>00:00:36</v>
      </c>
      <c r="AG18" t="str">
        <f t="shared" si="10"/>
        <v>00:00:00</v>
      </c>
      <c r="AH18" t="str">
        <f t="shared" si="27"/>
        <v>00:30:22</v>
      </c>
      <c r="AI18" t="str">
        <f t="shared" si="28"/>
        <v>00:00:00</v>
      </c>
      <c r="AJ18" t="str">
        <f t="shared" si="29"/>
        <v>00:47:07</v>
      </c>
      <c r="AK18" t="str">
        <f t="shared" si="30"/>
        <v>00:02:21</v>
      </c>
      <c r="AL18" t="str">
        <f t="shared" si="31"/>
        <v>00:00:00</v>
      </c>
      <c r="AM18">
        <f t="shared" si="32"/>
        <v>125</v>
      </c>
      <c r="AN18">
        <f t="shared" si="33"/>
        <v>0</v>
      </c>
      <c r="AO18">
        <v>0</v>
      </c>
      <c r="AP18">
        <v>0</v>
      </c>
    </row>
    <row r="19" spans="1:42" x14ac:dyDescent="0.3">
      <c r="A19" s="6">
        <v>45323</v>
      </c>
      <c r="B19" t="s">
        <v>254</v>
      </c>
      <c r="C19" s="4">
        <v>6.9740625000000001E-2</v>
      </c>
      <c r="D19" s="4">
        <v>0</v>
      </c>
      <c r="E19" s="4">
        <v>3.6875000000000002E-5</v>
      </c>
      <c r="F19" s="4">
        <v>0</v>
      </c>
      <c r="G19" s="4">
        <v>0</v>
      </c>
      <c r="H19" s="4">
        <v>1.3870717592592593E-3</v>
      </c>
      <c r="I19" s="4">
        <v>2.1358935185185186E-2</v>
      </c>
      <c r="J19" s="4">
        <v>0</v>
      </c>
      <c r="K19" s="4">
        <v>0</v>
      </c>
      <c r="L19" s="4">
        <v>0</v>
      </c>
      <c r="M19">
        <v>28</v>
      </c>
      <c r="N19">
        <v>28</v>
      </c>
      <c r="O19" s="4">
        <v>3.0188784722222223E-2</v>
      </c>
      <c r="P19" s="4">
        <v>0</v>
      </c>
      <c r="Q19" s="4">
        <v>8.2417013888888887E-3</v>
      </c>
      <c r="R19" s="4">
        <v>8.6001620370370364E-3</v>
      </c>
      <c r="S19" s="13"/>
      <c r="T19" s="9">
        <f t="shared" si="18"/>
        <v>45323</v>
      </c>
      <c r="U19" t="e">
        <f>VLOOKUP(B19,#REF!,2,0)</f>
        <v>#REF!</v>
      </c>
      <c r="V19" t="e">
        <f>VLOOKUP(B19,#REF!,3,0)</f>
        <v>#REF!</v>
      </c>
      <c r="W19" s="7" t="e">
        <f>VLOOKUP(U19,#REF!,2,0)</f>
        <v>#REF!</v>
      </c>
      <c r="X19" t="str">
        <f t="shared" si="19"/>
        <v>01:40:32</v>
      </c>
      <c r="Y19" t="str">
        <f t="shared" si="20"/>
        <v>00:43:28</v>
      </c>
      <c r="Z19" t="str">
        <f t="shared" si="21"/>
        <v>00:00:03</v>
      </c>
      <c r="AA19" t="str">
        <f t="shared" si="4"/>
        <v>00:00:00</v>
      </c>
      <c r="AB19" t="str">
        <f t="shared" si="22"/>
        <v>00:00:00</v>
      </c>
      <c r="AC19" t="str">
        <f t="shared" si="23"/>
        <v>00:11:52</v>
      </c>
      <c r="AD19" t="str">
        <f t="shared" si="24"/>
        <v>00:00:00</v>
      </c>
      <c r="AE19" t="str">
        <f t="shared" si="25"/>
        <v>00:12:23</v>
      </c>
      <c r="AF19" t="str">
        <f t="shared" si="26"/>
        <v>00:02:00</v>
      </c>
      <c r="AG19" t="str">
        <f t="shared" si="10"/>
        <v>00:00:00</v>
      </c>
      <c r="AH19" t="str">
        <f t="shared" si="27"/>
        <v>00:30:45</v>
      </c>
      <c r="AI19" t="str">
        <f t="shared" si="28"/>
        <v>00:00:00</v>
      </c>
      <c r="AJ19" t="str">
        <f t="shared" si="29"/>
        <v>00:00:00</v>
      </c>
      <c r="AK19" t="str">
        <f t="shared" si="30"/>
        <v>00:00:00</v>
      </c>
      <c r="AL19" t="str">
        <f t="shared" si="31"/>
        <v>00:00:00</v>
      </c>
      <c r="AM19">
        <f t="shared" si="32"/>
        <v>28</v>
      </c>
      <c r="AN19">
        <f t="shared" si="33"/>
        <v>0</v>
      </c>
      <c r="AO19">
        <v>0</v>
      </c>
      <c r="AP19">
        <v>0</v>
      </c>
    </row>
    <row r="20" spans="1:42" x14ac:dyDescent="0.3">
      <c r="A20" s="6">
        <v>45323</v>
      </c>
      <c r="B20" t="s">
        <v>256</v>
      </c>
      <c r="C20" s="4">
        <v>6.7812094907407403E-2</v>
      </c>
      <c r="D20" s="4">
        <v>0</v>
      </c>
      <c r="E20" s="4">
        <v>0</v>
      </c>
      <c r="F20" s="4">
        <v>0</v>
      </c>
      <c r="G20" s="4">
        <v>0</v>
      </c>
      <c r="H20" s="4">
        <v>2.2778935185185185E-4</v>
      </c>
      <c r="I20" s="4">
        <v>2.0876620370370372E-2</v>
      </c>
      <c r="J20" s="4">
        <v>0</v>
      </c>
      <c r="K20" s="4">
        <v>2.4733680555555555E-3</v>
      </c>
      <c r="L20" s="4">
        <v>0</v>
      </c>
      <c r="M20">
        <v>21</v>
      </c>
      <c r="N20">
        <v>19</v>
      </c>
      <c r="O20" s="4">
        <v>2.7602291666666667E-2</v>
      </c>
      <c r="P20" s="4">
        <v>0</v>
      </c>
      <c r="Q20" s="4">
        <v>7.8506828703703707E-3</v>
      </c>
      <c r="R20" s="4">
        <v>8.9287384259259268E-3</v>
      </c>
      <c r="S20" s="13"/>
      <c r="T20" s="9">
        <f t="shared" si="18"/>
        <v>45323</v>
      </c>
      <c r="U20" t="e">
        <f>VLOOKUP(B20,#REF!,2,0)</f>
        <v>#REF!</v>
      </c>
      <c r="V20" t="e">
        <f>VLOOKUP(B20,#REF!,3,0)</f>
        <v>#REF!</v>
      </c>
      <c r="W20" s="7" t="e">
        <f>VLOOKUP(U20,#REF!,2,0)</f>
        <v>#REF!</v>
      </c>
      <c r="X20" t="str">
        <f t="shared" si="19"/>
        <v>01:37:52</v>
      </c>
      <c r="Y20" t="str">
        <f t="shared" si="20"/>
        <v>00:39:45</v>
      </c>
      <c r="Z20" t="str">
        <f t="shared" si="21"/>
        <v>00:00:00</v>
      </c>
      <c r="AA20" t="str">
        <f t="shared" si="4"/>
        <v>00:00:00</v>
      </c>
      <c r="AB20" t="str">
        <f t="shared" si="22"/>
        <v>00:00:00</v>
      </c>
      <c r="AC20" t="str">
        <f t="shared" si="23"/>
        <v>00:11:18</v>
      </c>
      <c r="AD20" t="str">
        <f t="shared" si="24"/>
        <v>00:00:00</v>
      </c>
      <c r="AE20" t="str">
        <f t="shared" si="25"/>
        <v>00:12:51</v>
      </c>
      <c r="AF20" t="str">
        <f t="shared" si="26"/>
        <v>00:00:20</v>
      </c>
      <c r="AG20" t="str">
        <f t="shared" si="10"/>
        <v>00:00:00</v>
      </c>
      <c r="AH20" t="str">
        <f t="shared" si="27"/>
        <v>00:30:04</v>
      </c>
      <c r="AI20" t="str">
        <f t="shared" si="28"/>
        <v>00:00:00</v>
      </c>
      <c r="AJ20" t="str">
        <f t="shared" si="29"/>
        <v>00:00:00</v>
      </c>
      <c r="AK20" t="str">
        <f t="shared" si="30"/>
        <v>00:03:34</v>
      </c>
      <c r="AL20" t="str">
        <f t="shared" si="31"/>
        <v>00:00:00</v>
      </c>
      <c r="AM20">
        <f t="shared" si="32"/>
        <v>19</v>
      </c>
      <c r="AN20">
        <f t="shared" si="33"/>
        <v>2</v>
      </c>
      <c r="AO20">
        <v>0</v>
      </c>
      <c r="AP20">
        <v>0</v>
      </c>
    </row>
    <row r="21" spans="1:42" x14ac:dyDescent="0.3">
      <c r="A21" s="6">
        <v>45323</v>
      </c>
      <c r="B21" t="s">
        <v>250</v>
      </c>
      <c r="C21" s="4">
        <v>1.4014826388888889E-2</v>
      </c>
      <c r="D21" s="4">
        <v>0</v>
      </c>
      <c r="E21" s="4">
        <v>8.6446759259259257E-5</v>
      </c>
      <c r="F21" s="4">
        <v>0</v>
      </c>
      <c r="G21" s="4">
        <v>0</v>
      </c>
      <c r="H21" s="4">
        <v>1.4696759259259258E-4</v>
      </c>
      <c r="I21" s="4">
        <v>0</v>
      </c>
      <c r="J21" s="4">
        <v>0</v>
      </c>
      <c r="K21" s="4">
        <v>0</v>
      </c>
      <c r="L21" s="4">
        <v>0</v>
      </c>
      <c r="M21">
        <v>10</v>
      </c>
      <c r="N21">
        <v>10</v>
      </c>
      <c r="O21" s="4">
        <v>1.0068518518518518E-2</v>
      </c>
      <c r="P21" s="4">
        <v>0</v>
      </c>
      <c r="Q21" s="4">
        <v>2.3089699074074076E-3</v>
      </c>
      <c r="R21" s="4">
        <v>1.1147569444444445E-3</v>
      </c>
      <c r="S21" s="13"/>
      <c r="T21" s="9">
        <f t="shared" si="18"/>
        <v>45323</v>
      </c>
      <c r="U21" t="e">
        <f>VLOOKUP(B21,#REF!,2,0)</f>
        <v>#REF!</v>
      </c>
      <c r="V21" t="e">
        <f>VLOOKUP(B21,#REF!,3,0)</f>
        <v>#REF!</v>
      </c>
      <c r="W21" s="7" t="e">
        <f>VLOOKUP(U21,#REF!,2,0)</f>
        <v>#REF!</v>
      </c>
      <c r="X21" t="str">
        <f t="shared" si="19"/>
        <v>00:19:46</v>
      </c>
      <c r="Y21" t="str">
        <f t="shared" si="20"/>
        <v>00:14:30</v>
      </c>
      <c r="Z21" t="str">
        <f t="shared" si="21"/>
        <v>00:00:07</v>
      </c>
      <c r="AA21" t="str">
        <f t="shared" si="4"/>
        <v>00:00:00</v>
      </c>
      <c r="AB21" t="str">
        <f t="shared" si="22"/>
        <v>00:00:00</v>
      </c>
      <c r="AC21" t="str">
        <f t="shared" si="23"/>
        <v>00:03:19</v>
      </c>
      <c r="AD21" t="str">
        <f t="shared" si="24"/>
        <v>00:00:00</v>
      </c>
      <c r="AE21" t="str">
        <f t="shared" si="25"/>
        <v>00:01:36</v>
      </c>
      <c r="AF21" t="str">
        <f t="shared" si="26"/>
        <v>00:00:13</v>
      </c>
      <c r="AG21" t="str">
        <f t="shared" si="10"/>
        <v>00:00:00</v>
      </c>
      <c r="AH21" t="str">
        <f t="shared" si="27"/>
        <v>00:00:00</v>
      </c>
      <c r="AI21" t="str">
        <f t="shared" si="28"/>
        <v>00:00:00</v>
      </c>
      <c r="AJ21" t="str">
        <f t="shared" si="29"/>
        <v>00:00:00</v>
      </c>
      <c r="AK21" t="str">
        <f t="shared" si="30"/>
        <v>00:00:00</v>
      </c>
      <c r="AL21" t="str">
        <f t="shared" si="31"/>
        <v>00:00:00</v>
      </c>
      <c r="AM21">
        <f t="shared" si="32"/>
        <v>10</v>
      </c>
      <c r="AN21">
        <f t="shared" si="33"/>
        <v>0</v>
      </c>
      <c r="AO21">
        <v>0</v>
      </c>
      <c r="AP21">
        <v>0</v>
      </c>
    </row>
    <row r="22" spans="1:42" x14ac:dyDescent="0.3">
      <c r="A22" s="6">
        <v>45324</v>
      </c>
      <c r="B22" t="s">
        <v>197</v>
      </c>
      <c r="C22" s="4">
        <v>0.24200350694444445</v>
      </c>
      <c r="D22" s="4">
        <v>0</v>
      </c>
      <c r="E22" s="4">
        <v>1.7606481481481482E-4</v>
      </c>
      <c r="F22" s="4">
        <v>0</v>
      </c>
      <c r="G22" s="4">
        <v>7.238078703703704E-3</v>
      </c>
      <c r="H22" s="4">
        <v>4.9040509259259263E-3</v>
      </c>
      <c r="I22" s="4">
        <v>2.2060254629629631E-2</v>
      </c>
      <c r="J22" s="4">
        <v>6.440902777777778E-3</v>
      </c>
      <c r="K22" s="4">
        <v>7.0580324074074078E-3</v>
      </c>
      <c r="L22" s="4">
        <v>0</v>
      </c>
      <c r="M22">
        <v>189</v>
      </c>
      <c r="N22">
        <v>187</v>
      </c>
      <c r="O22" s="4">
        <v>0.12831087962962964</v>
      </c>
      <c r="P22" s="4">
        <v>0</v>
      </c>
      <c r="Q22" s="4">
        <v>3.5105532407407408E-2</v>
      </c>
      <c r="R22" s="4">
        <v>3.4476307870370371E-2</v>
      </c>
      <c r="S22" s="13"/>
      <c r="T22" s="9">
        <f t="shared" ref="T22:T52" si="34">A22</f>
        <v>45324</v>
      </c>
      <c r="U22" t="e">
        <f>VLOOKUP(B22,#REF!,2,0)</f>
        <v>#REF!</v>
      </c>
      <c r="V22" t="e">
        <f>VLOOKUP(B22,#REF!,3,0)</f>
        <v>#REF!</v>
      </c>
      <c r="W22" s="7" t="e">
        <f>VLOOKUP(U22,#REF!,2,0)</f>
        <v>#REF!</v>
      </c>
      <c r="X22" t="str">
        <f t="shared" ref="X22:X52" si="35">TEXT(SUM(D22:R22),"HH:MM:SS")</f>
        <v>05:53:55</v>
      </c>
      <c r="Y22" t="str">
        <f t="shared" ref="Y22:Y52" si="36">TEXT(O22,"HH:MM:SS")</f>
        <v>03:04:46</v>
      </c>
      <c r="Z22" t="str">
        <f t="shared" ref="Z22:Z52" si="37">IF(E22="",TEXT("00:00:00","HH:MM:SS"),TEXT(E22,"HH:MM:SS"))</f>
        <v>00:00:15</v>
      </c>
      <c r="AA22" t="str">
        <f t="shared" si="4"/>
        <v>00:00:00</v>
      </c>
      <c r="AB22" t="str">
        <f t="shared" ref="AB22:AB52" si="38">TEXT(P22,"HH:MM:SS")</f>
        <v>00:00:00</v>
      </c>
      <c r="AC22" t="str">
        <f t="shared" ref="AC22:AC52" si="39">TEXT(Q22,"HH:MM:SS")</f>
        <v>00:50:33</v>
      </c>
      <c r="AD22" t="str">
        <f t="shared" ref="AD22:AD52" si="40">IF(F22="",TEXT("00:00:00","HH:MM:SS"),TEXT(F22,"HH:MM:SS"))</f>
        <v>00:00:00</v>
      </c>
      <c r="AE22" t="str">
        <f t="shared" ref="AE22:AE52" si="41">TEXT(R22,"HH:MM:SS")</f>
        <v>00:49:39</v>
      </c>
      <c r="AF22" t="str">
        <f t="shared" ref="AF22:AF52" si="42">TEXT(H22,"HH:MM:SS")</f>
        <v>00:07:04</v>
      </c>
      <c r="AG22" t="str">
        <f t="shared" si="10"/>
        <v>00:00:00</v>
      </c>
      <c r="AH22" t="str">
        <f t="shared" ref="AH22:AH52" si="43">TEXT(I22,"HH:MM:SS")</f>
        <v>00:31:46</v>
      </c>
      <c r="AI22" t="str">
        <f t="shared" ref="AI22:AI52" si="44">TEXT(J22,"HH:MM:SS")</f>
        <v>00:09:16</v>
      </c>
      <c r="AJ22" t="str">
        <f t="shared" ref="AJ22:AJ52" si="45">TEXT(G22,"HH:MM:SS")</f>
        <v>00:10:25</v>
      </c>
      <c r="AK22" t="str">
        <f t="shared" ref="AK22:AK52" si="46">TEXT(K22,"HH:MM:SS")</f>
        <v>00:10:10</v>
      </c>
      <c r="AL22" t="str">
        <f t="shared" ref="AL22:AL52" si="47">TEXT(D22,"HH:MM:SS")</f>
        <v>00:00:00</v>
      </c>
      <c r="AM22">
        <f t="shared" ref="AM22:AM52" si="48">N22</f>
        <v>187</v>
      </c>
      <c r="AN22">
        <f t="shared" ref="AN22:AN52" si="49">IFERROR(M22-N22,0)</f>
        <v>2</v>
      </c>
      <c r="AO22">
        <v>0</v>
      </c>
      <c r="AP22">
        <v>0</v>
      </c>
    </row>
    <row r="23" spans="1:42" x14ac:dyDescent="0.3">
      <c r="A23" s="6">
        <v>45324</v>
      </c>
      <c r="B23" t="s">
        <v>206</v>
      </c>
      <c r="C23" s="4">
        <v>0.23329473379629628</v>
      </c>
      <c r="D23" s="4">
        <v>0</v>
      </c>
      <c r="E23" s="4">
        <v>3.5528935185185186E-4</v>
      </c>
      <c r="F23" s="4">
        <v>0</v>
      </c>
      <c r="G23" s="4">
        <v>3.0313541666666666E-3</v>
      </c>
      <c r="H23" s="4">
        <v>1.8184027777777778E-4</v>
      </c>
      <c r="I23" s="4">
        <v>1.951579861111111E-2</v>
      </c>
      <c r="J23" s="4">
        <v>3.6185185185185186E-4</v>
      </c>
      <c r="K23" s="4">
        <v>8.4538541666666668E-3</v>
      </c>
      <c r="L23" s="4">
        <v>0</v>
      </c>
      <c r="M23">
        <v>194</v>
      </c>
      <c r="N23">
        <v>194</v>
      </c>
      <c r="O23" s="4">
        <v>0.11300994212962963</v>
      </c>
      <c r="P23" s="4">
        <v>0</v>
      </c>
      <c r="Q23" s="4">
        <v>7.4669756944444443E-2</v>
      </c>
      <c r="R23" s="4">
        <v>1.6049641203703703E-2</v>
      </c>
      <c r="T23" s="9">
        <f t="shared" si="34"/>
        <v>45324</v>
      </c>
      <c r="U23" t="e">
        <f>VLOOKUP(B23,#REF!,2,0)</f>
        <v>#REF!</v>
      </c>
      <c r="V23" t="e">
        <f>VLOOKUP(B23,#REF!,3,0)</f>
        <v>#REF!</v>
      </c>
      <c r="W23" s="7" t="e">
        <f>VLOOKUP(U23,#REF!,2,0)</f>
        <v>#REF!</v>
      </c>
      <c r="X23" t="str">
        <f t="shared" si="35"/>
        <v>05:39:18</v>
      </c>
      <c r="Y23" t="str">
        <f t="shared" si="36"/>
        <v>02:42:44</v>
      </c>
      <c r="Z23" t="str">
        <f t="shared" si="37"/>
        <v>00:00:31</v>
      </c>
      <c r="AA23" t="str">
        <f t="shared" si="4"/>
        <v>00:00:00</v>
      </c>
      <c r="AB23" t="str">
        <f t="shared" si="38"/>
        <v>00:00:00</v>
      </c>
      <c r="AC23" t="str">
        <f t="shared" si="39"/>
        <v>01:47:31</v>
      </c>
      <c r="AD23" t="str">
        <f t="shared" si="40"/>
        <v>00:00:00</v>
      </c>
      <c r="AE23" t="str">
        <f t="shared" si="41"/>
        <v>00:23:07</v>
      </c>
      <c r="AF23" t="str">
        <f t="shared" si="42"/>
        <v>00:00:16</v>
      </c>
      <c r="AG23" t="str">
        <f t="shared" si="10"/>
        <v>00:00:00</v>
      </c>
      <c r="AH23" t="str">
        <f t="shared" si="43"/>
        <v>00:28:06</v>
      </c>
      <c r="AI23" t="str">
        <f t="shared" si="44"/>
        <v>00:00:31</v>
      </c>
      <c r="AJ23" t="str">
        <f t="shared" si="45"/>
        <v>00:04:22</v>
      </c>
      <c r="AK23" t="str">
        <f t="shared" si="46"/>
        <v>00:12:10</v>
      </c>
      <c r="AL23" t="str">
        <f t="shared" si="47"/>
        <v>00:00:00</v>
      </c>
      <c r="AM23">
        <f t="shared" si="48"/>
        <v>194</v>
      </c>
      <c r="AN23">
        <f t="shared" si="49"/>
        <v>0</v>
      </c>
      <c r="AO23">
        <v>0</v>
      </c>
      <c r="AP23">
        <v>0</v>
      </c>
    </row>
    <row r="24" spans="1:42" x14ac:dyDescent="0.3">
      <c r="A24" s="6">
        <v>45324</v>
      </c>
      <c r="B24" t="s">
        <v>196</v>
      </c>
      <c r="C24" s="4">
        <v>0.24113837962962964</v>
      </c>
      <c r="D24" s="4">
        <v>4.8265046296296294E-4</v>
      </c>
      <c r="E24" s="4">
        <v>0</v>
      </c>
      <c r="F24" s="4">
        <v>0</v>
      </c>
      <c r="G24" s="4">
        <v>6.6189930555555559E-3</v>
      </c>
      <c r="H24" s="4">
        <v>1.6658564814814815E-4</v>
      </c>
      <c r="I24" s="4">
        <v>1.7818391203703703E-2</v>
      </c>
      <c r="J24" s="4">
        <v>1.3192372685185185E-2</v>
      </c>
      <c r="K24" s="4">
        <v>4.6369328703703703E-3</v>
      </c>
      <c r="L24" s="4">
        <v>0</v>
      </c>
      <c r="M24">
        <v>171</v>
      </c>
      <c r="N24">
        <v>170</v>
      </c>
      <c r="O24" s="4">
        <v>0.11575414351851852</v>
      </c>
      <c r="P24" s="4">
        <v>3.7105324074074075E-4</v>
      </c>
      <c r="Q24" s="4">
        <v>5.1644178240740739E-2</v>
      </c>
      <c r="R24" s="4">
        <v>3.2773125E-2</v>
      </c>
      <c r="T24" s="9">
        <f t="shared" si="34"/>
        <v>45324</v>
      </c>
      <c r="U24" t="e">
        <f>VLOOKUP(B24,#REF!,2,0)</f>
        <v>#REF!</v>
      </c>
      <c r="V24" t="e">
        <f>VLOOKUP(B24,#REF!,3,0)</f>
        <v>#REF!</v>
      </c>
      <c r="W24" s="7" t="e">
        <f>VLOOKUP(U24,#REF!,2,0)</f>
        <v>#REF!</v>
      </c>
      <c r="X24" t="str">
        <f t="shared" si="35"/>
        <v>05:50:35</v>
      </c>
      <c r="Y24" t="str">
        <f t="shared" si="36"/>
        <v>02:46:41</v>
      </c>
      <c r="Z24" t="str">
        <f t="shared" si="37"/>
        <v>00:00:00</v>
      </c>
      <c r="AA24" t="str">
        <f t="shared" si="4"/>
        <v>00:00:00</v>
      </c>
      <c r="AB24" t="str">
        <f t="shared" si="38"/>
        <v>00:00:32</v>
      </c>
      <c r="AC24" t="str">
        <f t="shared" si="39"/>
        <v>01:14:22</v>
      </c>
      <c r="AD24" t="str">
        <f t="shared" si="40"/>
        <v>00:00:00</v>
      </c>
      <c r="AE24" t="str">
        <f t="shared" si="41"/>
        <v>00:47:12</v>
      </c>
      <c r="AF24" t="str">
        <f t="shared" si="42"/>
        <v>00:00:14</v>
      </c>
      <c r="AG24" t="str">
        <f t="shared" si="10"/>
        <v>00:00:00</v>
      </c>
      <c r="AH24" t="str">
        <f t="shared" si="43"/>
        <v>00:25:40</v>
      </c>
      <c r="AI24" t="str">
        <f t="shared" si="44"/>
        <v>00:19:00</v>
      </c>
      <c r="AJ24" t="str">
        <f t="shared" si="45"/>
        <v>00:09:32</v>
      </c>
      <c r="AK24" t="str">
        <f t="shared" si="46"/>
        <v>00:06:41</v>
      </c>
      <c r="AL24" t="str">
        <f t="shared" si="47"/>
        <v>00:00:42</v>
      </c>
      <c r="AM24">
        <f t="shared" si="48"/>
        <v>170</v>
      </c>
      <c r="AN24">
        <f t="shared" si="49"/>
        <v>1</v>
      </c>
      <c r="AO24">
        <v>0</v>
      </c>
      <c r="AP24">
        <v>0</v>
      </c>
    </row>
    <row r="25" spans="1:42" x14ac:dyDescent="0.3">
      <c r="A25" s="6">
        <v>45324</v>
      </c>
      <c r="B25" t="s">
        <v>199</v>
      </c>
      <c r="C25" s="4">
        <v>0.23114192129629629</v>
      </c>
      <c r="D25" s="4">
        <v>0</v>
      </c>
      <c r="E25" s="4">
        <v>0</v>
      </c>
      <c r="F25" s="4">
        <v>0</v>
      </c>
      <c r="G25" s="4">
        <v>5.1143865740740741E-3</v>
      </c>
      <c r="H25" s="4">
        <v>6.625E-4</v>
      </c>
      <c r="I25" s="4">
        <v>2.0910405092592593E-2</v>
      </c>
      <c r="J25" s="4">
        <v>4.465127314814815E-3</v>
      </c>
      <c r="K25" s="4">
        <v>6.186469907407407E-3</v>
      </c>
      <c r="L25" s="4">
        <v>0</v>
      </c>
      <c r="M25">
        <v>176</v>
      </c>
      <c r="N25">
        <v>176</v>
      </c>
      <c r="O25" s="4">
        <v>0.12624570601851851</v>
      </c>
      <c r="P25" s="4">
        <v>0</v>
      </c>
      <c r="Q25" s="4">
        <v>4.5829189814814812E-2</v>
      </c>
      <c r="R25" s="4">
        <v>2.5356828703703704E-2</v>
      </c>
      <c r="T25" s="9">
        <f t="shared" si="34"/>
        <v>45324</v>
      </c>
      <c r="U25" t="e">
        <f>VLOOKUP(B25,#REF!,2,0)</f>
        <v>#REF!</v>
      </c>
      <c r="V25" t="e">
        <f>VLOOKUP(B25,#REF!,3,0)</f>
        <v>#REF!</v>
      </c>
      <c r="W25" s="7" t="e">
        <f>VLOOKUP(U25,#REF!,2,0)</f>
        <v>#REF!</v>
      </c>
      <c r="X25" t="str">
        <f t="shared" si="35"/>
        <v>05:38:04</v>
      </c>
      <c r="Y25" t="str">
        <f t="shared" si="36"/>
        <v>03:01:48</v>
      </c>
      <c r="Z25" t="str">
        <f t="shared" si="37"/>
        <v>00:00:00</v>
      </c>
      <c r="AA25" t="str">
        <f t="shared" si="4"/>
        <v>00:00:00</v>
      </c>
      <c r="AB25" t="str">
        <f t="shared" si="38"/>
        <v>00:00:00</v>
      </c>
      <c r="AC25" t="str">
        <f t="shared" si="39"/>
        <v>01:06:00</v>
      </c>
      <c r="AD25" t="str">
        <f t="shared" si="40"/>
        <v>00:00:00</v>
      </c>
      <c r="AE25" t="str">
        <f t="shared" si="41"/>
        <v>00:36:31</v>
      </c>
      <c r="AF25" t="str">
        <f t="shared" si="42"/>
        <v>00:00:57</v>
      </c>
      <c r="AG25" t="str">
        <f t="shared" si="10"/>
        <v>00:00:00</v>
      </c>
      <c r="AH25" t="str">
        <f t="shared" si="43"/>
        <v>00:30:07</v>
      </c>
      <c r="AI25" t="str">
        <f t="shared" si="44"/>
        <v>00:06:26</v>
      </c>
      <c r="AJ25" t="str">
        <f t="shared" si="45"/>
        <v>00:07:22</v>
      </c>
      <c r="AK25" t="str">
        <f t="shared" si="46"/>
        <v>00:08:55</v>
      </c>
      <c r="AL25" t="str">
        <f t="shared" si="47"/>
        <v>00:00:00</v>
      </c>
      <c r="AM25">
        <f t="shared" si="48"/>
        <v>176</v>
      </c>
      <c r="AN25">
        <f t="shared" si="49"/>
        <v>0</v>
      </c>
      <c r="AO25">
        <v>0</v>
      </c>
      <c r="AP25">
        <v>0</v>
      </c>
    </row>
    <row r="26" spans="1:42" x14ac:dyDescent="0.3">
      <c r="A26" s="6">
        <v>45324</v>
      </c>
      <c r="B26" t="s">
        <v>210</v>
      </c>
      <c r="C26" s="4">
        <v>0.27861966435185187</v>
      </c>
      <c r="D26" s="4">
        <v>4.3157442129629631E-2</v>
      </c>
      <c r="E26" s="4">
        <v>3.5504629629629628E-4</v>
      </c>
      <c r="F26" s="4">
        <v>0</v>
      </c>
      <c r="G26" s="4">
        <v>9.5272569444444441E-3</v>
      </c>
      <c r="H26" s="4">
        <v>3.4241898148148147E-4</v>
      </c>
      <c r="I26" s="4">
        <v>2.02546875E-2</v>
      </c>
      <c r="J26" s="4">
        <v>0</v>
      </c>
      <c r="K26" s="4">
        <v>8.7512962962962969E-3</v>
      </c>
      <c r="L26" s="4">
        <v>0</v>
      </c>
      <c r="M26">
        <v>169</v>
      </c>
      <c r="N26">
        <v>167</v>
      </c>
      <c r="O26" s="4">
        <v>0.11217747685185185</v>
      </c>
      <c r="P26" s="4">
        <v>3.7547453703703706E-4</v>
      </c>
      <c r="Q26" s="4">
        <v>6.2585474537037042E-2</v>
      </c>
      <c r="R26" s="4">
        <v>2.4643784722222221E-2</v>
      </c>
      <c r="T26" s="9">
        <f t="shared" si="34"/>
        <v>45324</v>
      </c>
      <c r="U26" t="e">
        <f>VLOOKUP(B26,#REF!,2,0)</f>
        <v>#REF!</v>
      </c>
      <c r="V26" t="e">
        <f>VLOOKUP(B26,#REF!,3,0)</f>
        <v>#REF!</v>
      </c>
      <c r="W26" s="7" t="e">
        <f>VLOOKUP(U26,#REF!,2,0)</f>
        <v>#REF!</v>
      </c>
      <c r="X26" t="str">
        <f t="shared" si="35"/>
        <v>06:46:20</v>
      </c>
      <c r="Y26" t="str">
        <f t="shared" si="36"/>
        <v>02:41:32</v>
      </c>
      <c r="Z26" t="str">
        <f t="shared" si="37"/>
        <v>00:00:31</v>
      </c>
      <c r="AA26" t="str">
        <f t="shared" si="4"/>
        <v>00:00:00</v>
      </c>
      <c r="AB26" t="str">
        <f t="shared" si="38"/>
        <v>00:00:32</v>
      </c>
      <c r="AC26" t="str">
        <f t="shared" si="39"/>
        <v>01:30:07</v>
      </c>
      <c r="AD26" t="str">
        <f t="shared" si="40"/>
        <v>00:00:00</v>
      </c>
      <c r="AE26" t="str">
        <f t="shared" si="41"/>
        <v>00:35:29</v>
      </c>
      <c r="AF26" t="str">
        <f t="shared" si="42"/>
        <v>00:00:30</v>
      </c>
      <c r="AG26" t="str">
        <f t="shared" si="10"/>
        <v>00:00:00</v>
      </c>
      <c r="AH26" t="str">
        <f t="shared" si="43"/>
        <v>00:29:10</v>
      </c>
      <c r="AI26" t="str">
        <f t="shared" si="44"/>
        <v>00:00:00</v>
      </c>
      <c r="AJ26" t="str">
        <f t="shared" si="45"/>
        <v>00:13:43</v>
      </c>
      <c r="AK26" t="str">
        <f t="shared" si="46"/>
        <v>00:12:36</v>
      </c>
      <c r="AL26" t="str">
        <f t="shared" si="47"/>
        <v>01:02:09</v>
      </c>
      <c r="AM26">
        <f t="shared" si="48"/>
        <v>167</v>
      </c>
      <c r="AN26">
        <f t="shared" si="49"/>
        <v>2</v>
      </c>
      <c r="AO26">
        <v>0</v>
      </c>
      <c r="AP26">
        <v>0</v>
      </c>
    </row>
    <row r="27" spans="1:42" x14ac:dyDescent="0.3">
      <c r="A27" s="6">
        <v>45324</v>
      </c>
      <c r="B27" t="s">
        <v>252</v>
      </c>
      <c r="C27" s="4">
        <v>0.23869408564814815</v>
      </c>
      <c r="D27" s="4">
        <v>0</v>
      </c>
      <c r="E27" s="4">
        <v>3.1770833333333331E-5</v>
      </c>
      <c r="F27" s="4">
        <v>0</v>
      </c>
      <c r="G27" s="4">
        <v>7.3516203703703699E-4</v>
      </c>
      <c r="H27" s="4">
        <v>8.7268518518518519E-5</v>
      </c>
      <c r="I27" s="4">
        <v>2.027019675925926E-2</v>
      </c>
      <c r="J27" s="4">
        <v>0</v>
      </c>
      <c r="K27" s="4">
        <v>4.4272685185185187E-3</v>
      </c>
      <c r="L27" s="4">
        <v>0</v>
      </c>
      <c r="M27">
        <v>171</v>
      </c>
      <c r="N27">
        <v>171</v>
      </c>
      <c r="O27" s="4">
        <v>0.11296844907407408</v>
      </c>
      <c r="P27" s="4">
        <v>0</v>
      </c>
      <c r="Q27" s="4">
        <v>7.749991898148148E-2</v>
      </c>
      <c r="R27" s="4">
        <v>2.5296273148148148E-2</v>
      </c>
      <c r="T27" s="9">
        <f t="shared" si="34"/>
        <v>45324</v>
      </c>
      <c r="U27" t="e">
        <f>VLOOKUP(B27,#REF!,2,0)</f>
        <v>#REF!</v>
      </c>
      <c r="V27" t="e">
        <f>VLOOKUP(B27,#REF!,3,0)</f>
        <v>#REF!</v>
      </c>
      <c r="W27" s="7" t="e">
        <f>VLOOKUP(U27,#REF!,2,0)</f>
        <v>#REF!</v>
      </c>
      <c r="X27" t="str">
        <f t="shared" si="35"/>
        <v>05:47:30</v>
      </c>
      <c r="Y27" t="str">
        <f t="shared" si="36"/>
        <v>02:42:40</v>
      </c>
      <c r="Z27" t="str">
        <f t="shared" si="37"/>
        <v>00:00:03</v>
      </c>
      <c r="AA27" t="str">
        <f t="shared" si="4"/>
        <v>00:00:00</v>
      </c>
      <c r="AB27" t="str">
        <f t="shared" si="38"/>
        <v>00:00:00</v>
      </c>
      <c r="AC27" t="str">
        <f t="shared" si="39"/>
        <v>01:51:36</v>
      </c>
      <c r="AD27" t="str">
        <f t="shared" si="40"/>
        <v>00:00:00</v>
      </c>
      <c r="AE27" t="str">
        <f t="shared" si="41"/>
        <v>00:36:26</v>
      </c>
      <c r="AF27" t="str">
        <f t="shared" si="42"/>
        <v>00:00:08</v>
      </c>
      <c r="AG27" t="str">
        <f t="shared" si="10"/>
        <v>00:00:00</v>
      </c>
      <c r="AH27" t="str">
        <f t="shared" si="43"/>
        <v>00:29:11</v>
      </c>
      <c r="AI27" t="str">
        <f t="shared" si="44"/>
        <v>00:00:00</v>
      </c>
      <c r="AJ27" t="str">
        <f t="shared" si="45"/>
        <v>00:01:04</v>
      </c>
      <c r="AK27" t="str">
        <f t="shared" si="46"/>
        <v>00:06:23</v>
      </c>
      <c r="AL27" t="str">
        <f t="shared" si="47"/>
        <v>00:00:00</v>
      </c>
      <c r="AM27">
        <f t="shared" si="48"/>
        <v>171</v>
      </c>
      <c r="AN27">
        <f t="shared" si="49"/>
        <v>0</v>
      </c>
      <c r="AO27">
        <v>0</v>
      </c>
      <c r="AP27">
        <v>0</v>
      </c>
    </row>
    <row r="28" spans="1:42" x14ac:dyDescent="0.3">
      <c r="A28" s="6">
        <v>45324</v>
      </c>
      <c r="B28" t="s">
        <v>201</v>
      </c>
      <c r="C28" s="4">
        <v>0.23645738425925925</v>
      </c>
      <c r="D28" s="4">
        <v>1.6605555555555555E-3</v>
      </c>
      <c r="E28" s="4">
        <v>0</v>
      </c>
      <c r="F28" s="4">
        <v>0</v>
      </c>
      <c r="G28" s="4">
        <v>1.1329513888888889E-3</v>
      </c>
      <c r="H28" s="4">
        <v>4.7240740740740739E-4</v>
      </c>
      <c r="I28" s="4">
        <v>2.0882013888888887E-2</v>
      </c>
      <c r="J28" s="4">
        <v>5.9826620370370372E-3</v>
      </c>
      <c r="K28" s="4">
        <v>9.0371643518518518E-3</v>
      </c>
      <c r="L28" s="4">
        <v>0</v>
      </c>
      <c r="M28">
        <v>151</v>
      </c>
      <c r="N28">
        <v>147</v>
      </c>
      <c r="O28" s="4">
        <v>0.11332605324074074</v>
      </c>
      <c r="P28" s="4">
        <v>1.3116666666666667E-3</v>
      </c>
      <c r="Q28" s="4">
        <v>7.1380613425925929E-2</v>
      </c>
      <c r="R28" s="4">
        <v>1.6388379629629631E-2</v>
      </c>
      <c r="T28" s="9">
        <f t="shared" si="34"/>
        <v>45324</v>
      </c>
      <c r="U28" t="e">
        <f>VLOOKUP(B28,#REF!,2,0)</f>
        <v>#REF!</v>
      </c>
      <c r="V28" t="e">
        <f>VLOOKUP(B28,#REF!,3,0)</f>
        <v>#REF!</v>
      </c>
      <c r="W28" s="7" t="e">
        <f>VLOOKUP(U28,#REF!,2,0)</f>
        <v>#REF!</v>
      </c>
      <c r="X28" t="str">
        <f t="shared" si="35"/>
        <v>05:47:52</v>
      </c>
      <c r="Y28" t="str">
        <f t="shared" si="36"/>
        <v>02:43:11</v>
      </c>
      <c r="Z28" t="str">
        <f t="shared" si="37"/>
        <v>00:00:00</v>
      </c>
      <c r="AA28" t="str">
        <f t="shared" si="4"/>
        <v>00:00:00</v>
      </c>
      <c r="AB28" t="str">
        <f t="shared" si="38"/>
        <v>00:01:53</v>
      </c>
      <c r="AC28" t="str">
        <f t="shared" si="39"/>
        <v>01:42:47</v>
      </c>
      <c r="AD28" t="str">
        <f t="shared" si="40"/>
        <v>00:00:00</v>
      </c>
      <c r="AE28" t="str">
        <f t="shared" si="41"/>
        <v>00:23:36</v>
      </c>
      <c r="AF28" t="str">
        <f t="shared" si="42"/>
        <v>00:00:41</v>
      </c>
      <c r="AG28" t="str">
        <f t="shared" si="10"/>
        <v>00:00:00</v>
      </c>
      <c r="AH28" t="str">
        <f t="shared" si="43"/>
        <v>00:30:04</v>
      </c>
      <c r="AI28" t="str">
        <f t="shared" si="44"/>
        <v>00:08:37</v>
      </c>
      <c r="AJ28" t="str">
        <f t="shared" si="45"/>
        <v>00:01:38</v>
      </c>
      <c r="AK28" t="str">
        <f t="shared" si="46"/>
        <v>00:13:01</v>
      </c>
      <c r="AL28" t="str">
        <f t="shared" si="47"/>
        <v>00:02:23</v>
      </c>
      <c r="AM28">
        <f t="shared" si="48"/>
        <v>147</v>
      </c>
      <c r="AN28">
        <f t="shared" si="49"/>
        <v>4</v>
      </c>
      <c r="AO28">
        <v>0</v>
      </c>
      <c r="AP28">
        <v>0</v>
      </c>
    </row>
    <row r="29" spans="1:42" x14ac:dyDescent="0.3">
      <c r="A29" s="6">
        <v>45324</v>
      </c>
      <c r="B29" t="s">
        <v>200</v>
      </c>
      <c r="C29" s="4">
        <v>0.24309452546296295</v>
      </c>
      <c r="D29" s="4">
        <v>3.7534722222222223E-4</v>
      </c>
      <c r="E29" s="4">
        <v>0</v>
      </c>
      <c r="F29" s="4">
        <v>0</v>
      </c>
      <c r="G29" s="4">
        <v>1.0862881944444444E-2</v>
      </c>
      <c r="H29" s="4">
        <v>1.1813657407407408E-4</v>
      </c>
      <c r="I29" s="4">
        <v>2.1092291666666665E-2</v>
      </c>
      <c r="J29" s="4">
        <v>6.3727083333333335E-3</v>
      </c>
      <c r="K29" s="4">
        <v>3.1243634259259258E-3</v>
      </c>
      <c r="L29" s="4">
        <v>0</v>
      </c>
      <c r="M29">
        <v>156</v>
      </c>
      <c r="N29">
        <v>156</v>
      </c>
      <c r="O29" s="4">
        <v>0.11111304398148149</v>
      </c>
      <c r="P29" s="4">
        <v>7.1100694444444445E-4</v>
      </c>
      <c r="Q29" s="4">
        <v>6.1356319444444446E-2</v>
      </c>
      <c r="R29" s="4">
        <v>3.0234097222222221E-2</v>
      </c>
      <c r="T29" s="9">
        <f t="shared" si="34"/>
        <v>45324</v>
      </c>
      <c r="U29" t="e">
        <f>VLOOKUP(B29,#REF!,2,0)</f>
        <v>#REF!</v>
      </c>
      <c r="V29" t="e">
        <f>VLOOKUP(B29,#REF!,3,0)</f>
        <v>#REF!</v>
      </c>
      <c r="W29" s="7" t="e">
        <f>VLOOKUP(U29,#REF!,2,0)</f>
        <v>#REF!</v>
      </c>
      <c r="X29" t="str">
        <f t="shared" si="35"/>
        <v>05:53:19</v>
      </c>
      <c r="Y29" t="str">
        <f t="shared" si="36"/>
        <v>02:40:00</v>
      </c>
      <c r="Z29" t="str">
        <f t="shared" si="37"/>
        <v>00:00:00</v>
      </c>
      <c r="AA29" t="str">
        <f t="shared" si="4"/>
        <v>00:00:00</v>
      </c>
      <c r="AB29" t="str">
        <f t="shared" si="38"/>
        <v>00:01:01</v>
      </c>
      <c r="AC29" t="str">
        <f t="shared" si="39"/>
        <v>01:28:21</v>
      </c>
      <c r="AD29" t="str">
        <f t="shared" si="40"/>
        <v>00:00:00</v>
      </c>
      <c r="AE29" t="str">
        <f t="shared" si="41"/>
        <v>00:43:32</v>
      </c>
      <c r="AF29" t="str">
        <f t="shared" si="42"/>
        <v>00:00:10</v>
      </c>
      <c r="AG29" t="str">
        <f t="shared" si="10"/>
        <v>00:00:00</v>
      </c>
      <c r="AH29" t="str">
        <f t="shared" si="43"/>
        <v>00:30:22</v>
      </c>
      <c r="AI29" t="str">
        <f t="shared" si="44"/>
        <v>00:09:11</v>
      </c>
      <c r="AJ29" t="str">
        <f t="shared" si="45"/>
        <v>00:15:39</v>
      </c>
      <c r="AK29" t="str">
        <f t="shared" si="46"/>
        <v>00:04:30</v>
      </c>
      <c r="AL29" t="str">
        <f t="shared" si="47"/>
        <v>00:00:32</v>
      </c>
      <c r="AM29">
        <f t="shared" si="48"/>
        <v>156</v>
      </c>
      <c r="AN29">
        <f t="shared" si="49"/>
        <v>0</v>
      </c>
      <c r="AO29">
        <v>0</v>
      </c>
      <c r="AP29">
        <v>0</v>
      </c>
    </row>
    <row r="30" spans="1:42" x14ac:dyDescent="0.3">
      <c r="A30" s="6">
        <v>45324</v>
      </c>
      <c r="B30" t="s">
        <v>208</v>
      </c>
      <c r="C30" s="4">
        <v>0.24134155092592594</v>
      </c>
      <c r="D30" s="4">
        <v>0</v>
      </c>
      <c r="E30" s="4">
        <v>6.3417824074074071E-4</v>
      </c>
      <c r="F30" s="4">
        <v>0</v>
      </c>
      <c r="G30" s="4">
        <v>1.430886574074074E-2</v>
      </c>
      <c r="H30" s="4">
        <v>1.9790509259259259E-4</v>
      </c>
      <c r="I30" s="4">
        <v>2.0310798611111111E-2</v>
      </c>
      <c r="J30" s="4">
        <v>6.101400462962963E-3</v>
      </c>
      <c r="K30" s="4">
        <v>6.9006828703703704E-3</v>
      </c>
      <c r="L30" s="4">
        <v>0</v>
      </c>
      <c r="M30">
        <v>149</v>
      </c>
      <c r="N30">
        <v>146</v>
      </c>
      <c r="O30" s="4">
        <v>0.10469090277777778</v>
      </c>
      <c r="P30" s="4">
        <v>0</v>
      </c>
      <c r="Q30" s="4">
        <v>5.2983541666666668E-2</v>
      </c>
      <c r="R30" s="4">
        <v>4.0160624999999998E-2</v>
      </c>
      <c r="T30" s="9">
        <f t="shared" si="34"/>
        <v>45324</v>
      </c>
      <c r="U30" t="e">
        <f>VLOOKUP(B30,#REF!,2,0)</f>
        <v>#REF!</v>
      </c>
      <c r="V30" t="e">
        <f>VLOOKUP(B30,#REF!,3,0)</f>
        <v>#REF!</v>
      </c>
      <c r="W30" s="7" t="e">
        <f>VLOOKUP(U30,#REF!,2,0)</f>
        <v>#REF!</v>
      </c>
      <c r="X30" t="str">
        <f t="shared" si="35"/>
        <v>05:54:39</v>
      </c>
      <c r="Y30" t="str">
        <f t="shared" si="36"/>
        <v>02:30:45</v>
      </c>
      <c r="Z30" t="str">
        <f t="shared" si="37"/>
        <v>00:00:55</v>
      </c>
      <c r="AA30" t="str">
        <f t="shared" si="4"/>
        <v>00:00:00</v>
      </c>
      <c r="AB30" t="str">
        <f t="shared" si="38"/>
        <v>00:00:00</v>
      </c>
      <c r="AC30" t="str">
        <f t="shared" si="39"/>
        <v>01:16:18</v>
      </c>
      <c r="AD30" t="str">
        <f t="shared" si="40"/>
        <v>00:00:00</v>
      </c>
      <c r="AE30" t="str">
        <f t="shared" si="41"/>
        <v>00:57:50</v>
      </c>
      <c r="AF30" t="str">
        <f t="shared" si="42"/>
        <v>00:00:17</v>
      </c>
      <c r="AG30" t="str">
        <f t="shared" si="10"/>
        <v>00:00:00</v>
      </c>
      <c r="AH30" t="str">
        <f t="shared" si="43"/>
        <v>00:29:15</v>
      </c>
      <c r="AI30" t="str">
        <f t="shared" si="44"/>
        <v>00:08:47</v>
      </c>
      <c r="AJ30" t="str">
        <f t="shared" si="45"/>
        <v>00:20:36</v>
      </c>
      <c r="AK30" t="str">
        <f t="shared" si="46"/>
        <v>00:09:56</v>
      </c>
      <c r="AL30" t="str">
        <f t="shared" si="47"/>
        <v>00:00:00</v>
      </c>
      <c r="AM30">
        <f t="shared" si="48"/>
        <v>146</v>
      </c>
      <c r="AN30">
        <f t="shared" si="49"/>
        <v>3</v>
      </c>
      <c r="AO30">
        <v>0</v>
      </c>
      <c r="AP30">
        <v>0</v>
      </c>
    </row>
    <row r="31" spans="1:42" x14ac:dyDescent="0.3">
      <c r="A31" s="6">
        <v>45324</v>
      </c>
      <c r="B31" t="s">
        <v>203</v>
      </c>
      <c r="C31" s="4">
        <v>0.2390291898148148</v>
      </c>
      <c r="D31" s="4">
        <v>5.9740740740740739E-4</v>
      </c>
      <c r="E31" s="4">
        <v>0</v>
      </c>
      <c r="F31" s="4">
        <v>8.0324074074074066E-6</v>
      </c>
      <c r="G31" s="4">
        <v>0</v>
      </c>
      <c r="H31" s="4">
        <v>2.3487268518518518E-4</v>
      </c>
      <c r="I31" s="4">
        <v>2.012105324074074E-2</v>
      </c>
      <c r="J31" s="4">
        <v>2.0454861111111112E-3</v>
      </c>
      <c r="K31" s="4">
        <v>4.7136111111111111E-3</v>
      </c>
      <c r="L31" s="4">
        <v>0</v>
      </c>
      <c r="M31">
        <v>149</v>
      </c>
      <c r="N31">
        <v>147</v>
      </c>
      <c r="O31" s="4">
        <v>9.7827974537037038E-2</v>
      </c>
      <c r="P31" s="4">
        <v>1.6532638888888888E-3</v>
      </c>
      <c r="Q31" s="4">
        <v>9.1619421296296299E-2</v>
      </c>
      <c r="R31" s="4">
        <v>2.2851747685185185E-2</v>
      </c>
      <c r="T31" s="9">
        <f t="shared" si="34"/>
        <v>45324</v>
      </c>
      <c r="U31" t="e">
        <f>VLOOKUP(B31,#REF!,2,0)</f>
        <v>#REF!</v>
      </c>
      <c r="V31" t="e">
        <f>VLOOKUP(B31,#REF!,3,0)</f>
        <v>#REF!</v>
      </c>
      <c r="W31" s="7" t="e">
        <f>VLOOKUP(U31,#REF!,2,0)</f>
        <v>#REF!</v>
      </c>
      <c r="X31" t="str">
        <f t="shared" si="35"/>
        <v>05:48:01</v>
      </c>
      <c r="Y31" t="str">
        <f t="shared" si="36"/>
        <v>02:20:52</v>
      </c>
      <c r="Z31" t="str">
        <f t="shared" si="37"/>
        <v>00:00:00</v>
      </c>
      <c r="AA31" t="str">
        <f t="shared" si="4"/>
        <v>00:00:00</v>
      </c>
      <c r="AB31" t="str">
        <f t="shared" si="38"/>
        <v>00:02:23</v>
      </c>
      <c r="AC31" t="str">
        <f t="shared" si="39"/>
        <v>02:11:56</v>
      </c>
      <c r="AD31" t="str">
        <f t="shared" si="40"/>
        <v>00:00:01</v>
      </c>
      <c r="AE31" t="str">
        <f t="shared" si="41"/>
        <v>00:32:54</v>
      </c>
      <c r="AF31" t="str">
        <f t="shared" si="42"/>
        <v>00:00:20</v>
      </c>
      <c r="AG31" t="str">
        <f t="shared" si="10"/>
        <v>00:00:00</v>
      </c>
      <c r="AH31" t="str">
        <f t="shared" si="43"/>
        <v>00:28:58</v>
      </c>
      <c r="AI31" t="str">
        <f t="shared" si="44"/>
        <v>00:02:57</v>
      </c>
      <c r="AJ31" t="str">
        <f t="shared" si="45"/>
        <v>00:00:00</v>
      </c>
      <c r="AK31" t="str">
        <f t="shared" si="46"/>
        <v>00:06:47</v>
      </c>
      <c r="AL31" t="str">
        <f t="shared" si="47"/>
        <v>00:00:52</v>
      </c>
      <c r="AM31">
        <f t="shared" si="48"/>
        <v>147</v>
      </c>
      <c r="AN31">
        <f t="shared" si="49"/>
        <v>2</v>
      </c>
      <c r="AO31">
        <v>0</v>
      </c>
      <c r="AP31">
        <v>0</v>
      </c>
    </row>
    <row r="32" spans="1:42" x14ac:dyDescent="0.3">
      <c r="A32" s="6">
        <v>45324</v>
      </c>
      <c r="B32" t="s">
        <v>204</v>
      </c>
      <c r="C32" s="4">
        <v>0.23207108796296297</v>
      </c>
      <c r="D32" s="4">
        <v>6.0258796296296293E-3</v>
      </c>
      <c r="E32" s="4">
        <v>0</v>
      </c>
      <c r="F32" s="4">
        <v>4.8263888888888887E-6</v>
      </c>
      <c r="G32" s="4">
        <v>1.7488194444444445E-2</v>
      </c>
      <c r="H32" s="4">
        <v>2.9192939814814815E-3</v>
      </c>
      <c r="I32" s="4">
        <v>1.0848090277777778E-2</v>
      </c>
      <c r="J32" s="4">
        <v>6.5867708333333334E-3</v>
      </c>
      <c r="K32" s="4">
        <v>1.1404814814814816E-2</v>
      </c>
      <c r="L32" s="4">
        <v>0</v>
      </c>
      <c r="M32">
        <v>142</v>
      </c>
      <c r="N32">
        <v>140</v>
      </c>
      <c r="O32" s="4">
        <v>0.10257950231481482</v>
      </c>
      <c r="P32" s="4">
        <v>5.348958333333333E-4</v>
      </c>
      <c r="Q32" s="4">
        <v>5.215386574074074E-2</v>
      </c>
      <c r="R32" s="4">
        <v>2.8770844907407406E-2</v>
      </c>
      <c r="T32" s="9">
        <f t="shared" si="34"/>
        <v>45324</v>
      </c>
      <c r="U32" t="e">
        <f>VLOOKUP(B32,#REF!,2,0)</f>
        <v>#REF!</v>
      </c>
      <c r="V32" t="e">
        <f>VLOOKUP(B32,#REF!,3,0)</f>
        <v>#REF!</v>
      </c>
      <c r="W32" s="7" t="e">
        <f>VLOOKUP(U32,#REF!,2,0)</f>
        <v>#REF!</v>
      </c>
      <c r="X32" t="str">
        <f t="shared" si="35"/>
        <v>05:44:37</v>
      </c>
      <c r="Y32" t="str">
        <f t="shared" si="36"/>
        <v>02:27:43</v>
      </c>
      <c r="Z32" t="str">
        <f t="shared" si="37"/>
        <v>00:00:00</v>
      </c>
      <c r="AA32" t="str">
        <f t="shared" si="4"/>
        <v>00:00:00</v>
      </c>
      <c r="AB32" t="str">
        <f t="shared" si="38"/>
        <v>00:00:46</v>
      </c>
      <c r="AC32" t="str">
        <f t="shared" si="39"/>
        <v>01:15:06</v>
      </c>
      <c r="AD32" t="str">
        <f t="shared" si="40"/>
        <v>00:00:00</v>
      </c>
      <c r="AE32" t="str">
        <f t="shared" si="41"/>
        <v>00:41:26</v>
      </c>
      <c r="AF32" t="str">
        <f t="shared" si="42"/>
        <v>00:04:12</v>
      </c>
      <c r="AG32" t="str">
        <f t="shared" si="10"/>
        <v>00:00:00</v>
      </c>
      <c r="AH32" t="str">
        <f t="shared" si="43"/>
        <v>00:15:37</v>
      </c>
      <c r="AI32" t="str">
        <f t="shared" si="44"/>
        <v>00:09:29</v>
      </c>
      <c r="AJ32" t="str">
        <f t="shared" si="45"/>
        <v>00:25:11</v>
      </c>
      <c r="AK32" t="str">
        <f t="shared" si="46"/>
        <v>00:16:25</v>
      </c>
      <c r="AL32" t="str">
        <f t="shared" si="47"/>
        <v>00:08:41</v>
      </c>
      <c r="AM32">
        <f t="shared" si="48"/>
        <v>140</v>
      </c>
      <c r="AN32">
        <f t="shared" si="49"/>
        <v>2</v>
      </c>
      <c r="AO32">
        <v>0</v>
      </c>
      <c r="AP32">
        <v>0</v>
      </c>
    </row>
    <row r="33" spans="1:42" x14ac:dyDescent="0.3">
      <c r="A33" s="6">
        <v>45324</v>
      </c>
      <c r="B33" t="s">
        <v>207</v>
      </c>
      <c r="C33" s="4">
        <v>0.24636417824074075</v>
      </c>
      <c r="D33" s="4">
        <v>0</v>
      </c>
      <c r="E33" s="4">
        <v>3.2516203703703705E-4</v>
      </c>
      <c r="F33" s="4">
        <v>1.3981481481481482E-5</v>
      </c>
      <c r="G33" s="4">
        <v>2.3341516203703703E-2</v>
      </c>
      <c r="H33" s="4">
        <v>2.3101851851851853E-4</v>
      </c>
      <c r="I33" s="4">
        <v>2.0558148148148148E-2</v>
      </c>
      <c r="J33" s="4">
        <v>6.2509606481481478E-3</v>
      </c>
      <c r="K33" s="4">
        <v>2.1359143518518519E-3</v>
      </c>
      <c r="L33" s="4">
        <v>0</v>
      </c>
      <c r="M33">
        <v>145</v>
      </c>
      <c r="N33">
        <v>144</v>
      </c>
      <c r="O33" s="4">
        <v>0.10814961805555555</v>
      </c>
      <c r="P33" s="4">
        <v>0</v>
      </c>
      <c r="Q33" s="4">
        <v>6.5706863425925924E-2</v>
      </c>
      <c r="R33" s="4">
        <v>2.089267361111111E-2</v>
      </c>
      <c r="T33" s="9">
        <f t="shared" si="34"/>
        <v>45324</v>
      </c>
      <c r="U33" t="e">
        <f>VLOOKUP(B33,#REF!,2,0)</f>
        <v>#REF!</v>
      </c>
      <c r="V33" t="e">
        <f>VLOOKUP(B33,#REF!,3,0)</f>
        <v>#REF!</v>
      </c>
      <c r="W33" s="7" t="e">
        <f>VLOOKUP(U33,#REF!,2,0)</f>
        <v>#REF!</v>
      </c>
      <c r="X33" t="str">
        <f t="shared" si="35"/>
        <v>05:56:33</v>
      </c>
      <c r="Y33" t="str">
        <f t="shared" si="36"/>
        <v>02:35:44</v>
      </c>
      <c r="Z33" t="str">
        <f t="shared" si="37"/>
        <v>00:00:28</v>
      </c>
      <c r="AA33" t="str">
        <f t="shared" si="4"/>
        <v>00:00:00</v>
      </c>
      <c r="AB33" t="str">
        <f t="shared" si="38"/>
        <v>00:00:00</v>
      </c>
      <c r="AC33" t="str">
        <f t="shared" si="39"/>
        <v>01:34:37</v>
      </c>
      <c r="AD33" t="str">
        <f t="shared" si="40"/>
        <v>00:00:01</v>
      </c>
      <c r="AE33" t="str">
        <f t="shared" si="41"/>
        <v>00:30:05</v>
      </c>
      <c r="AF33" t="str">
        <f t="shared" si="42"/>
        <v>00:00:20</v>
      </c>
      <c r="AG33" t="str">
        <f t="shared" si="10"/>
        <v>00:00:00</v>
      </c>
      <c r="AH33" t="str">
        <f t="shared" si="43"/>
        <v>00:29:36</v>
      </c>
      <c r="AI33" t="str">
        <f t="shared" si="44"/>
        <v>00:09:00</v>
      </c>
      <c r="AJ33" t="str">
        <f t="shared" si="45"/>
        <v>00:33:37</v>
      </c>
      <c r="AK33" t="str">
        <f t="shared" si="46"/>
        <v>00:03:05</v>
      </c>
      <c r="AL33" t="str">
        <f t="shared" si="47"/>
        <v>00:00:00</v>
      </c>
      <c r="AM33">
        <f t="shared" si="48"/>
        <v>144</v>
      </c>
      <c r="AN33">
        <f t="shared" si="49"/>
        <v>1</v>
      </c>
      <c r="AO33">
        <v>0</v>
      </c>
      <c r="AP33">
        <v>0</v>
      </c>
    </row>
    <row r="34" spans="1:42" x14ac:dyDescent="0.3">
      <c r="A34" s="6">
        <v>45324</v>
      </c>
      <c r="B34" t="s">
        <v>211</v>
      </c>
      <c r="C34" s="4">
        <v>0.23731450231481482</v>
      </c>
      <c r="D34" s="4">
        <v>2.3231250000000001E-3</v>
      </c>
      <c r="E34" s="4">
        <v>4.1180555555555554E-5</v>
      </c>
      <c r="F34" s="4">
        <v>0</v>
      </c>
      <c r="G34" s="4">
        <v>1.7210925925925925E-2</v>
      </c>
      <c r="H34" s="4">
        <v>1.0755787037037037E-4</v>
      </c>
      <c r="I34" s="4">
        <v>2.0753425925925925E-2</v>
      </c>
      <c r="J34" s="4">
        <v>0</v>
      </c>
      <c r="K34" s="4">
        <v>6.1467361111111115E-3</v>
      </c>
      <c r="L34" s="4">
        <v>0</v>
      </c>
      <c r="M34">
        <v>142</v>
      </c>
      <c r="N34">
        <v>139</v>
      </c>
      <c r="O34" s="4">
        <v>9.0722916666666667E-2</v>
      </c>
      <c r="P34" s="4">
        <v>7.4871527777777773E-4</v>
      </c>
      <c r="Q34" s="4">
        <v>9.0379918981481483E-2</v>
      </c>
      <c r="R34" s="4">
        <v>1.9726597222222222E-2</v>
      </c>
      <c r="T34" s="9">
        <f t="shared" si="34"/>
        <v>45324</v>
      </c>
      <c r="U34" t="e">
        <f>VLOOKUP(B34,#REF!,2,0)</f>
        <v>#REF!</v>
      </c>
      <c r="V34" t="e">
        <f>VLOOKUP(B34,#REF!,3,0)</f>
        <v>#REF!</v>
      </c>
      <c r="W34" s="7" t="e">
        <f>VLOOKUP(U34,#REF!,2,0)</f>
        <v>#REF!</v>
      </c>
      <c r="X34" t="str">
        <f t="shared" si="35"/>
        <v>05:57:21</v>
      </c>
      <c r="Y34" t="str">
        <f t="shared" si="36"/>
        <v>02:10:38</v>
      </c>
      <c r="Z34" t="str">
        <f t="shared" si="37"/>
        <v>00:00:04</v>
      </c>
      <c r="AA34" t="str">
        <f t="shared" si="4"/>
        <v>00:00:00</v>
      </c>
      <c r="AB34" t="str">
        <f t="shared" si="38"/>
        <v>00:01:05</v>
      </c>
      <c r="AC34" t="str">
        <f t="shared" si="39"/>
        <v>02:10:09</v>
      </c>
      <c r="AD34" t="str">
        <f t="shared" si="40"/>
        <v>00:00:00</v>
      </c>
      <c r="AE34" t="str">
        <f t="shared" si="41"/>
        <v>00:28:24</v>
      </c>
      <c r="AF34" t="str">
        <f t="shared" si="42"/>
        <v>00:00:09</v>
      </c>
      <c r="AG34" t="str">
        <f t="shared" si="10"/>
        <v>00:00:00</v>
      </c>
      <c r="AH34" t="str">
        <f t="shared" si="43"/>
        <v>00:29:53</v>
      </c>
      <c r="AI34" t="str">
        <f t="shared" si="44"/>
        <v>00:00:00</v>
      </c>
      <c r="AJ34" t="str">
        <f t="shared" si="45"/>
        <v>00:24:47</v>
      </c>
      <c r="AK34" t="str">
        <f t="shared" si="46"/>
        <v>00:08:51</v>
      </c>
      <c r="AL34" t="str">
        <f t="shared" si="47"/>
        <v>00:03:21</v>
      </c>
      <c r="AM34">
        <f t="shared" si="48"/>
        <v>139</v>
      </c>
      <c r="AN34">
        <f t="shared" si="49"/>
        <v>3</v>
      </c>
      <c r="AO34">
        <v>0</v>
      </c>
      <c r="AP34">
        <v>0</v>
      </c>
    </row>
    <row r="35" spans="1:42" x14ac:dyDescent="0.3">
      <c r="A35" s="6">
        <v>45324</v>
      </c>
      <c r="B35" t="s">
        <v>246</v>
      </c>
      <c r="C35" s="4">
        <v>0.23968984953703704</v>
      </c>
      <c r="D35" s="4">
        <v>0</v>
      </c>
      <c r="E35" s="4">
        <v>0</v>
      </c>
      <c r="F35" s="4">
        <v>0</v>
      </c>
      <c r="G35" s="4">
        <v>1.2667708333333333E-2</v>
      </c>
      <c r="H35" s="4">
        <v>2.8971064814814815E-4</v>
      </c>
      <c r="I35" s="4">
        <v>2.0983854166666666E-2</v>
      </c>
      <c r="J35" s="4">
        <v>4.2586111111111115E-3</v>
      </c>
      <c r="K35" s="4">
        <v>4.8570601851851856E-3</v>
      </c>
      <c r="L35" s="4">
        <v>0</v>
      </c>
      <c r="M35">
        <v>137</v>
      </c>
      <c r="N35">
        <v>137</v>
      </c>
      <c r="O35" s="4">
        <v>9.6939293981481475E-2</v>
      </c>
      <c r="P35" s="4">
        <v>0</v>
      </c>
      <c r="Q35" s="4">
        <v>7.3581921296296302E-2</v>
      </c>
      <c r="R35" s="4">
        <v>3.0020138888888888E-2</v>
      </c>
      <c r="T35" s="9">
        <f t="shared" si="34"/>
        <v>45324</v>
      </c>
      <c r="U35" t="e">
        <f>VLOOKUP(B35,#REF!,2,0)</f>
        <v>#REF!</v>
      </c>
      <c r="V35" t="e">
        <f>VLOOKUP(B35,#REF!,3,0)</f>
        <v>#REF!</v>
      </c>
      <c r="W35" s="7" t="e">
        <f>VLOOKUP(U35,#REF!,2,0)</f>
        <v>#REF!</v>
      </c>
      <c r="X35" t="str">
        <f t="shared" si="35"/>
        <v>05:50:47</v>
      </c>
      <c r="Y35" t="str">
        <f t="shared" si="36"/>
        <v>02:19:36</v>
      </c>
      <c r="Z35" t="str">
        <f t="shared" si="37"/>
        <v>00:00:00</v>
      </c>
      <c r="AA35" t="str">
        <f t="shared" si="4"/>
        <v>00:00:00</v>
      </c>
      <c r="AB35" t="str">
        <f t="shared" si="38"/>
        <v>00:00:00</v>
      </c>
      <c r="AC35" t="str">
        <f t="shared" si="39"/>
        <v>01:45:57</v>
      </c>
      <c r="AD35" t="str">
        <f t="shared" si="40"/>
        <v>00:00:00</v>
      </c>
      <c r="AE35" t="str">
        <f t="shared" si="41"/>
        <v>00:43:14</v>
      </c>
      <c r="AF35" t="str">
        <f t="shared" si="42"/>
        <v>00:00:25</v>
      </c>
      <c r="AG35" t="str">
        <f t="shared" si="10"/>
        <v>00:00:00</v>
      </c>
      <c r="AH35" t="str">
        <f t="shared" si="43"/>
        <v>00:30:13</v>
      </c>
      <c r="AI35" t="str">
        <f t="shared" si="44"/>
        <v>00:06:08</v>
      </c>
      <c r="AJ35" t="str">
        <f t="shared" si="45"/>
        <v>00:18:14</v>
      </c>
      <c r="AK35" t="str">
        <f t="shared" si="46"/>
        <v>00:07:00</v>
      </c>
      <c r="AL35" t="str">
        <f t="shared" si="47"/>
        <v>00:00:00</v>
      </c>
      <c r="AM35">
        <f t="shared" si="48"/>
        <v>137</v>
      </c>
      <c r="AN35">
        <f t="shared" si="49"/>
        <v>0</v>
      </c>
      <c r="AO35">
        <v>0</v>
      </c>
      <c r="AP35">
        <v>0</v>
      </c>
    </row>
    <row r="36" spans="1:42" x14ac:dyDescent="0.3">
      <c r="A36" s="6">
        <v>45324</v>
      </c>
      <c r="B36" t="s">
        <v>205</v>
      </c>
      <c r="C36" s="4">
        <v>0.20217289351851853</v>
      </c>
      <c r="D36" s="4">
        <v>1.2512962962962964E-3</v>
      </c>
      <c r="E36" s="4">
        <v>5.3009259259259257E-5</v>
      </c>
      <c r="F36" s="4">
        <v>0</v>
      </c>
      <c r="G36" s="4">
        <v>1.3569594907407407E-2</v>
      </c>
      <c r="H36" s="4">
        <v>9.4074074074074071E-5</v>
      </c>
      <c r="I36" s="4">
        <v>2.0926284722222223E-2</v>
      </c>
      <c r="J36" s="4">
        <v>0</v>
      </c>
      <c r="K36" s="4">
        <v>4.8754745370370367E-3</v>
      </c>
      <c r="L36" s="4">
        <v>0</v>
      </c>
      <c r="M36">
        <v>118</v>
      </c>
      <c r="N36">
        <v>114</v>
      </c>
      <c r="O36" s="4">
        <v>7.808748842592593E-2</v>
      </c>
      <c r="P36" s="4">
        <v>8.2174768518518523E-4</v>
      </c>
      <c r="Q36" s="4">
        <v>7.7810960648148145E-2</v>
      </c>
      <c r="R36" s="4">
        <v>9.7045949074074066E-3</v>
      </c>
      <c r="T36" s="9">
        <f t="shared" si="34"/>
        <v>45324</v>
      </c>
      <c r="U36" t="e">
        <f>VLOOKUP(B36,#REF!,2,0)</f>
        <v>#REF!</v>
      </c>
      <c r="V36" t="e">
        <f>VLOOKUP(B36,#REF!,3,0)</f>
        <v>#REF!</v>
      </c>
      <c r="W36" s="7" t="e">
        <f>VLOOKUP(U36,#REF!,2,0)</f>
        <v>#REF!</v>
      </c>
      <c r="X36" t="str">
        <f t="shared" si="35"/>
        <v>04:58:22</v>
      </c>
      <c r="Y36" t="str">
        <f t="shared" si="36"/>
        <v>01:52:27</v>
      </c>
      <c r="Z36" t="str">
        <f t="shared" si="37"/>
        <v>00:00:05</v>
      </c>
      <c r="AA36" t="str">
        <f t="shared" si="4"/>
        <v>00:00:00</v>
      </c>
      <c r="AB36" t="str">
        <f t="shared" si="38"/>
        <v>00:01:11</v>
      </c>
      <c r="AC36" t="str">
        <f t="shared" si="39"/>
        <v>01:52:03</v>
      </c>
      <c r="AD36" t="str">
        <f t="shared" si="40"/>
        <v>00:00:00</v>
      </c>
      <c r="AE36" t="str">
        <f t="shared" si="41"/>
        <v>00:13:58</v>
      </c>
      <c r="AF36" t="str">
        <f t="shared" si="42"/>
        <v>00:00:08</v>
      </c>
      <c r="AG36" t="str">
        <f t="shared" si="10"/>
        <v>00:00:00</v>
      </c>
      <c r="AH36" t="str">
        <f t="shared" si="43"/>
        <v>00:30:08</v>
      </c>
      <c r="AI36" t="str">
        <f t="shared" si="44"/>
        <v>00:00:00</v>
      </c>
      <c r="AJ36" t="str">
        <f t="shared" si="45"/>
        <v>00:19:32</v>
      </c>
      <c r="AK36" t="str">
        <f t="shared" si="46"/>
        <v>00:07:01</v>
      </c>
      <c r="AL36" t="str">
        <f t="shared" si="47"/>
        <v>00:01:48</v>
      </c>
      <c r="AM36">
        <f t="shared" si="48"/>
        <v>114</v>
      </c>
      <c r="AN36">
        <f t="shared" si="49"/>
        <v>4</v>
      </c>
      <c r="AO36">
        <v>0</v>
      </c>
      <c r="AP36">
        <v>0</v>
      </c>
    </row>
    <row r="37" spans="1:42" x14ac:dyDescent="0.3">
      <c r="A37" s="6">
        <v>45324</v>
      </c>
      <c r="B37" t="s">
        <v>209</v>
      </c>
      <c r="C37" s="4">
        <v>0.19125707175925927</v>
      </c>
      <c r="D37" s="4">
        <v>2.1685300925925926E-3</v>
      </c>
      <c r="E37" s="4">
        <v>4.9201388888888891E-5</v>
      </c>
      <c r="F37" s="4">
        <v>0</v>
      </c>
      <c r="G37" s="4">
        <v>8.6018518518518518E-3</v>
      </c>
      <c r="H37" s="4">
        <v>5.0953703703703708E-4</v>
      </c>
      <c r="I37" s="4">
        <v>2.0682222222222223E-2</v>
      </c>
      <c r="J37" s="4">
        <v>0</v>
      </c>
      <c r="K37" s="4">
        <v>1.9700810185185186E-3</v>
      </c>
      <c r="L37" s="4">
        <v>0</v>
      </c>
      <c r="M37">
        <v>89</v>
      </c>
      <c r="N37">
        <v>85</v>
      </c>
      <c r="O37" s="4">
        <v>6.1505046296296294E-2</v>
      </c>
      <c r="P37" s="4">
        <v>7.7319444444444441E-4</v>
      </c>
      <c r="Q37" s="4">
        <v>7.8860717592592597E-2</v>
      </c>
      <c r="R37" s="4">
        <v>1.3301203703703704E-2</v>
      </c>
      <c r="T37" s="9">
        <f t="shared" si="34"/>
        <v>45324</v>
      </c>
      <c r="U37" t="e">
        <f>VLOOKUP(B37,#REF!,2,0)</f>
        <v>#REF!</v>
      </c>
      <c r="V37" t="e">
        <f>VLOOKUP(B37,#REF!,3,0)</f>
        <v>#REF!</v>
      </c>
      <c r="W37" s="7" t="e">
        <f>VLOOKUP(U37,#REF!,2,0)</f>
        <v>#REF!</v>
      </c>
      <c r="X37" t="str">
        <f t="shared" si="35"/>
        <v>04:31:20</v>
      </c>
      <c r="Y37" t="str">
        <f t="shared" si="36"/>
        <v>01:28:34</v>
      </c>
      <c r="Z37" t="str">
        <f t="shared" si="37"/>
        <v>00:00:04</v>
      </c>
      <c r="AA37" t="str">
        <f t="shared" si="4"/>
        <v>00:00:00</v>
      </c>
      <c r="AB37" t="str">
        <f t="shared" si="38"/>
        <v>00:01:07</v>
      </c>
      <c r="AC37" t="str">
        <f t="shared" si="39"/>
        <v>01:53:34</v>
      </c>
      <c r="AD37" t="str">
        <f t="shared" si="40"/>
        <v>00:00:00</v>
      </c>
      <c r="AE37" t="str">
        <f t="shared" si="41"/>
        <v>00:19:09</v>
      </c>
      <c r="AF37" t="str">
        <f t="shared" si="42"/>
        <v>00:00:44</v>
      </c>
      <c r="AG37" t="str">
        <f t="shared" si="10"/>
        <v>00:00:00</v>
      </c>
      <c r="AH37" t="str">
        <f t="shared" si="43"/>
        <v>00:29:47</v>
      </c>
      <c r="AI37" t="str">
        <f t="shared" si="44"/>
        <v>00:00:00</v>
      </c>
      <c r="AJ37" t="str">
        <f t="shared" si="45"/>
        <v>00:12:23</v>
      </c>
      <c r="AK37" t="str">
        <f t="shared" si="46"/>
        <v>00:02:50</v>
      </c>
      <c r="AL37" t="str">
        <f t="shared" si="47"/>
        <v>00:03:07</v>
      </c>
      <c r="AM37">
        <f t="shared" si="48"/>
        <v>85</v>
      </c>
      <c r="AN37">
        <f t="shared" si="49"/>
        <v>4</v>
      </c>
      <c r="AO37">
        <v>0</v>
      </c>
      <c r="AP37">
        <v>0</v>
      </c>
    </row>
    <row r="38" spans="1:42" x14ac:dyDescent="0.3">
      <c r="A38" s="6">
        <v>45325</v>
      </c>
      <c r="B38" t="s">
        <v>207</v>
      </c>
      <c r="C38" s="4">
        <v>0.15527096064814816</v>
      </c>
      <c r="D38" s="4">
        <v>0</v>
      </c>
      <c r="E38" s="4">
        <v>0</v>
      </c>
      <c r="F38" s="4">
        <v>0</v>
      </c>
      <c r="G38" s="4">
        <v>4.4396643518518518E-3</v>
      </c>
      <c r="H38" s="4">
        <v>3.4450347222222222E-3</v>
      </c>
      <c r="I38" s="4">
        <v>1.3928472222222222E-2</v>
      </c>
      <c r="J38" s="4">
        <v>0</v>
      </c>
      <c r="K38" s="4">
        <v>1.7629398148148148E-3</v>
      </c>
      <c r="L38" s="4">
        <v>0</v>
      </c>
      <c r="M38">
        <v>123</v>
      </c>
      <c r="N38">
        <v>122</v>
      </c>
      <c r="O38" s="4">
        <v>9.4113854166666663E-2</v>
      </c>
      <c r="P38" s="4">
        <v>0</v>
      </c>
      <c r="Q38" s="4">
        <v>2.1391724537037037E-2</v>
      </c>
      <c r="R38" s="4">
        <v>1.8242870370370371E-2</v>
      </c>
      <c r="T38" s="9">
        <f t="shared" si="34"/>
        <v>45325</v>
      </c>
      <c r="U38" t="e">
        <f>VLOOKUP(B38,#REF!,2,0)</f>
        <v>#REF!</v>
      </c>
      <c r="V38" t="e">
        <f>VLOOKUP(B38,#REF!,3,0)</f>
        <v>#REF!</v>
      </c>
      <c r="W38" s="7" t="e">
        <f>VLOOKUP(U38,#REF!,2,0)</f>
        <v>#REF!</v>
      </c>
      <c r="X38" t="str">
        <f t="shared" si="35"/>
        <v>03:46:33</v>
      </c>
      <c r="Y38" t="str">
        <f t="shared" si="36"/>
        <v>02:15:31</v>
      </c>
      <c r="Z38" t="str">
        <f t="shared" si="37"/>
        <v>00:00:00</v>
      </c>
      <c r="AA38" t="str">
        <f t="shared" si="4"/>
        <v>00:00:00</v>
      </c>
      <c r="AB38" t="str">
        <f t="shared" si="38"/>
        <v>00:00:00</v>
      </c>
      <c r="AC38" t="str">
        <f t="shared" si="39"/>
        <v>00:30:48</v>
      </c>
      <c r="AD38" t="str">
        <f t="shared" si="40"/>
        <v>00:00:00</v>
      </c>
      <c r="AE38" t="str">
        <f t="shared" si="41"/>
        <v>00:26:16</v>
      </c>
      <c r="AF38" t="str">
        <f t="shared" si="42"/>
        <v>00:04:58</v>
      </c>
      <c r="AG38" t="str">
        <f t="shared" si="10"/>
        <v>00:00:00</v>
      </c>
      <c r="AH38" t="str">
        <f t="shared" si="43"/>
        <v>00:20:03</v>
      </c>
      <c r="AI38" t="str">
        <f t="shared" si="44"/>
        <v>00:00:00</v>
      </c>
      <c r="AJ38" t="str">
        <f t="shared" si="45"/>
        <v>00:06:24</v>
      </c>
      <c r="AK38" t="str">
        <f t="shared" si="46"/>
        <v>00:02:32</v>
      </c>
      <c r="AL38" t="str">
        <f t="shared" si="47"/>
        <v>00:00:00</v>
      </c>
      <c r="AM38">
        <f t="shared" si="48"/>
        <v>122</v>
      </c>
      <c r="AN38">
        <f t="shared" si="49"/>
        <v>1</v>
      </c>
      <c r="AO38">
        <v>0</v>
      </c>
      <c r="AP38">
        <v>0</v>
      </c>
    </row>
    <row r="39" spans="1:42" x14ac:dyDescent="0.3">
      <c r="A39" s="6">
        <v>45325</v>
      </c>
      <c r="B39" t="s">
        <v>199</v>
      </c>
      <c r="C39" s="4">
        <v>0.15441722222222223</v>
      </c>
      <c r="D39" s="4">
        <v>0</v>
      </c>
      <c r="E39" s="4">
        <v>0</v>
      </c>
      <c r="F39" s="4">
        <v>0</v>
      </c>
      <c r="G39" s="4">
        <v>6.568032407407407E-3</v>
      </c>
      <c r="H39" s="4">
        <v>6.843518518518519E-4</v>
      </c>
      <c r="I39" s="4">
        <v>1.6270613425925926E-2</v>
      </c>
      <c r="J39" s="4">
        <v>0</v>
      </c>
      <c r="K39" s="4">
        <v>6.3305092592592597E-3</v>
      </c>
      <c r="L39" s="4">
        <v>0</v>
      </c>
      <c r="M39">
        <v>120</v>
      </c>
      <c r="N39">
        <v>120</v>
      </c>
      <c r="O39" s="4">
        <v>8.9265717592592594E-2</v>
      </c>
      <c r="P39" s="4">
        <v>0</v>
      </c>
      <c r="Q39" s="4">
        <v>1.7274143518518519E-2</v>
      </c>
      <c r="R39" s="4">
        <v>2.5165057870370371E-2</v>
      </c>
      <c r="T39" s="9">
        <f t="shared" si="34"/>
        <v>45325</v>
      </c>
      <c r="U39" t="e">
        <f>VLOOKUP(B39,#REF!,2,0)</f>
        <v>#REF!</v>
      </c>
      <c r="V39" t="e">
        <f>VLOOKUP(B39,#REF!,3,0)</f>
        <v>#REF!</v>
      </c>
      <c r="W39" s="7" t="e">
        <f>VLOOKUP(U39,#REF!,2,0)</f>
        <v>#REF!</v>
      </c>
      <c r="X39" t="str">
        <f t="shared" si="35"/>
        <v>03:52:39</v>
      </c>
      <c r="Y39" t="str">
        <f t="shared" si="36"/>
        <v>02:08:33</v>
      </c>
      <c r="Z39" t="str">
        <f t="shared" si="37"/>
        <v>00:00:00</v>
      </c>
      <c r="AA39" t="str">
        <f t="shared" si="4"/>
        <v>00:00:00</v>
      </c>
      <c r="AB39" t="str">
        <f t="shared" si="38"/>
        <v>00:00:00</v>
      </c>
      <c r="AC39" t="str">
        <f t="shared" si="39"/>
        <v>00:24:52</v>
      </c>
      <c r="AD39" t="str">
        <f t="shared" si="40"/>
        <v>00:00:00</v>
      </c>
      <c r="AE39" t="str">
        <f t="shared" si="41"/>
        <v>00:36:14</v>
      </c>
      <c r="AF39" t="str">
        <f t="shared" si="42"/>
        <v>00:00:59</v>
      </c>
      <c r="AG39" t="str">
        <f t="shared" si="10"/>
        <v>00:00:00</v>
      </c>
      <c r="AH39" t="str">
        <f t="shared" si="43"/>
        <v>00:23:26</v>
      </c>
      <c r="AI39" t="str">
        <f t="shared" si="44"/>
        <v>00:00:00</v>
      </c>
      <c r="AJ39" t="str">
        <f t="shared" si="45"/>
        <v>00:09:27</v>
      </c>
      <c r="AK39" t="str">
        <f t="shared" si="46"/>
        <v>00:09:07</v>
      </c>
      <c r="AL39" t="str">
        <f t="shared" si="47"/>
        <v>00:00:00</v>
      </c>
      <c r="AM39">
        <f t="shared" si="48"/>
        <v>120</v>
      </c>
      <c r="AN39">
        <f t="shared" si="49"/>
        <v>0</v>
      </c>
      <c r="AO39">
        <v>0</v>
      </c>
      <c r="AP39">
        <v>0</v>
      </c>
    </row>
    <row r="40" spans="1:42" x14ac:dyDescent="0.3">
      <c r="A40" s="6">
        <v>45325</v>
      </c>
      <c r="B40" t="s">
        <v>196</v>
      </c>
      <c r="C40" s="4">
        <v>0.16072304398148149</v>
      </c>
      <c r="D40" s="4">
        <v>1.4746527777777777E-4</v>
      </c>
      <c r="E40" s="4">
        <v>5.4849537037037036E-5</v>
      </c>
      <c r="F40" s="4">
        <v>0</v>
      </c>
      <c r="G40" s="4">
        <v>0</v>
      </c>
      <c r="H40" s="4">
        <v>1.6037037037037037E-4</v>
      </c>
      <c r="I40" s="4">
        <v>1.4161782407407408E-2</v>
      </c>
      <c r="J40" s="4">
        <v>0</v>
      </c>
      <c r="K40" s="4">
        <v>5.27900462962963E-3</v>
      </c>
      <c r="L40" s="4">
        <v>0</v>
      </c>
      <c r="M40">
        <v>115</v>
      </c>
      <c r="N40">
        <v>114</v>
      </c>
      <c r="O40" s="4">
        <v>9.2386747685185192E-2</v>
      </c>
      <c r="P40" s="4">
        <v>3.483564814814815E-4</v>
      </c>
      <c r="Q40" s="4">
        <v>2.9392037037037036E-2</v>
      </c>
      <c r="R40" s="4">
        <v>2.1726631944444446E-2</v>
      </c>
      <c r="T40" s="9">
        <f t="shared" si="34"/>
        <v>45325</v>
      </c>
      <c r="U40" t="e">
        <f>VLOOKUP(B40,#REF!,2,0)</f>
        <v>#REF!</v>
      </c>
      <c r="V40" t="e">
        <f>VLOOKUP(B40,#REF!,3,0)</f>
        <v>#REF!</v>
      </c>
      <c r="W40" s="7" t="e">
        <f>VLOOKUP(U40,#REF!,2,0)</f>
        <v>#REF!</v>
      </c>
      <c r="X40" t="str">
        <f t="shared" si="35"/>
        <v>03:55:40</v>
      </c>
      <c r="Y40" t="str">
        <f t="shared" si="36"/>
        <v>02:13:02</v>
      </c>
      <c r="Z40" t="str">
        <f t="shared" si="37"/>
        <v>00:00:05</v>
      </c>
      <c r="AA40" t="str">
        <f t="shared" si="4"/>
        <v>00:00:00</v>
      </c>
      <c r="AB40" t="str">
        <f t="shared" si="38"/>
        <v>00:00:30</v>
      </c>
      <c r="AC40" t="str">
        <f t="shared" si="39"/>
        <v>00:42:19</v>
      </c>
      <c r="AD40" t="str">
        <f t="shared" si="40"/>
        <v>00:00:00</v>
      </c>
      <c r="AE40" t="str">
        <f t="shared" si="41"/>
        <v>00:31:17</v>
      </c>
      <c r="AF40" t="str">
        <f t="shared" si="42"/>
        <v>00:00:14</v>
      </c>
      <c r="AG40" t="str">
        <f t="shared" si="10"/>
        <v>00:00:00</v>
      </c>
      <c r="AH40" t="str">
        <f t="shared" si="43"/>
        <v>00:20:24</v>
      </c>
      <c r="AI40" t="str">
        <f t="shared" si="44"/>
        <v>00:00:00</v>
      </c>
      <c r="AJ40" t="str">
        <f t="shared" si="45"/>
        <v>00:00:00</v>
      </c>
      <c r="AK40" t="str">
        <f t="shared" si="46"/>
        <v>00:07:36</v>
      </c>
      <c r="AL40" t="str">
        <f t="shared" si="47"/>
        <v>00:00:13</v>
      </c>
      <c r="AM40">
        <f t="shared" si="48"/>
        <v>114</v>
      </c>
      <c r="AN40">
        <f t="shared" si="49"/>
        <v>1</v>
      </c>
      <c r="AO40">
        <v>0</v>
      </c>
      <c r="AP40">
        <v>0</v>
      </c>
    </row>
    <row r="41" spans="1:42" x14ac:dyDescent="0.3">
      <c r="A41" s="6">
        <v>45325</v>
      </c>
      <c r="B41" t="s">
        <v>203</v>
      </c>
      <c r="C41" s="4">
        <v>0.16420332175925925</v>
      </c>
      <c r="D41" s="4">
        <v>7.543865740740741E-4</v>
      </c>
      <c r="E41" s="4">
        <v>0</v>
      </c>
      <c r="F41" s="4">
        <v>0</v>
      </c>
      <c r="G41" s="4">
        <v>0</v>
      </c>
      <c r="H41" s="4">
        <v>1.8762037037037037E-3</v>
      </c>
      <c r="I41" s="4">
        <v>1.287048611111111E-2</v>
      </c>
      <c r="J41" s="4">
        <v>0</v>
      </c>
      <c r="K41" s="4">
        <v>1.7050925925925927E-3</v>
      </c>
      <c r="L41" s="4">
        <v>0</v>
      </c>
      <c r="M41">
        <v>104</v>
      </c>
      <c r="N41">
        <v>102</v>
      </c>
      <c r="O41" s="4">
        <v>7.6605196759259253E-2</v>
      </c>
      <c r="P41" s="4">
        <v>1.0283796296296295E-3</v>
      </c>
      <c r="Q41" s="4">
        <v>4.4923252314814817E-2</v>
      </c>
      <c r="R41" s="4">
        <v>2.12778125E-2</v>
      </c>
      <c r="T41" s="9">
        <f t="shared" si="34"/>
        <v>45325</v>
      </c>
      <c r="U41" t="e">
        <f>VLOOKUP(B41,#REF!,2,0)</f>
        <v>#REF!</v>
      </c>
      <c r="V41" t="e">
        <f>VLOOKUP(B41,#REF!,3,0)</f>
        <v>#REF!</v>
      </c>
      <c r="W41" s="7" t="e">
        <f>VLOOKUP(U41,#REF!,2,0)</f>
        <v>#REF!</v>
      </c>
      <c r="X41" t="str">
        <f t="shared" si="35"/>
        <v>03:51:54</v>
      </c>
      <c r="Y41" t="str">
        <f t="shared" si="36"/>
        <v>01:50:19</v>
      </c>
      <c r="Z41" t="str">
        <f t="shared" si="37"/>
        <v>00:00:00</v>
      </c>
      <c r="AA41" t="str">
        <f t="shared" si="4"/>
        <v>00:00:00</v>
      </c>
      <c r="AB41" t="str">
        <f t="shared" si="38"/>
        <v>00:01:29</v>
      </c>
      <c r="AC41" t="str">
        <f t="shared" si="39"/>
        <v>01:04:41</v>
      </c>
      <c r="AD41" t="str">
        <f t="shared" si="40"/>
        <v>00:00:00</v>
      </c>
      <c r="AE41" t="str">
        <f t="shared" si="41"/>
        <v>00:30:38</v>
      </c>
      <c r="AF41" t="str">
        <f t="shared" si="42"/>
        <v>00:02:42</v>
      </c>
      <c r="AG41" t="str">
        <f t="shared" si="10"/>
        <v>00:00:00</v>
      </c>
      <c r="AH41" t="str">
        <f t="shared" si="43"/>
        <v>00:18:32</v>
      </c>
      <c r="AI41" t="str">
        <f t="shared" si="44"/>
        <v>00:00:00</v>
      </c>
      <c r="AJ41" t="str">
        <f t="shared" si="45"/>
        <v>00:00:00</v>
      </c>
      <c r="AK41" t="str">
        <f t="shared" si="46"/>
        <v>00:02:27</v>
      </c>
      <c r="AL41" t="str">
        <f t="shared" si="47"/>
        <v>00:01:05</v>
      </c>
      <c r="AM41">
        <f t="shared" si="48"/>
        <v>102</v>
      </c>
      <c r="AN41">
        <f t="shared" si="49"/>
        <v>2</v>
      </c>
      <c r="AO41">
        <v>0</v>
      </c>
      <c r="AP41">
        <v>0</v>
      </c>
    </row>
    <row r="42" spans="1:42" x14ac:dyDescent="0.3">
      <c r="A42" s="6">
        <v>45325</v>
      </c>
      <c r="B42" t="s">
        <v>211</v>
      </c>
      <c r="C42" s="4">
        <v>0.16039241898148149</v>
      </c>
      <c r="D42" s="4">
        <v>5.3400925925925925E-3</v>
      </c>
      <c r="E42" s="4">
        <v>3.3245370370370373E-4</v>
      </c>
      <c r="F42" s="4">
        <v>0</v>
      </c>
      <c r="G42" s="4">
        <v>8.7025578703703709E-3</v>
      </c>
      <c r="H42" s="4">
        <v>1.4599537037037036E-4</v>
      </c>
      <c r="I42" s="4">
        <v>1.4121539351851852E-2</v>
      </c>
      <c r="J42" s="4">
        <v>1.2237152777777778E-3</v>
      </c>
      <c r="K42" s="4">
        <v>0</v>
      </c>
      <c r="L42" s="4">
        <v>0</v>
      </c>
      <c r="M42">
        <v>97</v>
      </c>
      <c r="N42">
        <v>91</v>
      </c>
      <c r="O42" s="4">
        <v>7.3559895833333333E-2</v>
      </c>
      <c r="P42" s="4">
        <v>2.0331134259259261E-3</v>
      </c>
      <c r="Q42" s="4">
        <v>4.1222743055555552E-2</v>
      </c>
      <c r="R42" s="4">
        <v>1.2114652777777778E-2</v>
      </c>
      <c r="T42" s="9">
        <f t="shared" si="34"/>
        <v>45325</v>
      </c>
      <c r="U42" t="e">
        <f>VLOOKUP(B42,#REF!,2,0)</f>
        <v>#REF!</v>
      </c>
      <c r="V42" t="e">
        <f>VLOOKUP(B42,#REF!,3,0)</f>
        <v>#REF!</v>
      </c>
      <c r="W42" s="7" t="e">
        <f>VLOOKUP(U42,#REF!,2,0)</f>
        <v>#REF!</v>
      </c>
      <c r="X42" t="str">
        <f t="shared" si="35"/>
        <v>03:48:40</v>
      </c>
      <c r="Y42" t="str">
        <f t="shared" si="36"/>
        <v>01:45:56</v>
      </c>
      <c r="Z42" t="str">
        <f t="shared" si="37"/>
        <v>00:00:29</v>
      </c>
      <c r="AA42" t="str">
        <f t="shared" si="4"/>
        <v>00:00:00</v>
      </c>
      <c r="AB42" t="str">
        <f t="shared" si="38"/>
        <v>00:02:56</v>
      </c>
      <c r="AC42" t="str">
        <f t="shared" si="39"/>
        <v>00:59:22</v>
      </c>
      <c r="AD42" t="str">
        <f t="shared" si="40"/>
        <v>00:00:00</v>
      </c>
      <c r="AE42" t="str">
        <f t="shared" si="41"/>
        <v>00:17:27</v>
      </c>
      <c r="AF42" t="str">
        <f t="shared" si="42"/>
        <v>00:00:13</v>
      </c>
      <c r="AG42" t="str">
        <f t="shared" si="10"/>
        <v>00:00:00</v>
      </c>
      <c r="AH42" t="str">
        <f t="shared" si="43"/>
        <v>00:20:20</v>
      </c>
      <c r="AI42" t="str">
        <f t="shared" si="44"/>
        <v>00:01:46</v>
      </c>
      <c r="AJ42" t="str">
        <f t="shared" si="45"/>
        <v>00:12:32</v>
      </c>
      <c r="AK42" t="str">
        <f t="shared" si="46"/>
        <v>00:00:00</v>
      </c>
      <c r="AL42" t="str">
        <f t="shared" si="47"/>
        <v>00:07:41</v>
      </c>
      <c r="AM42">
        <f t="shared" si="48"/>
        <v>91</v>
      </c>
      <c r="AN42">
        <f t="shared" si="49"/>
        <v>6</v>
      </c>
      <c r="AO42">
        <v>0</v>
      </c>
      <c r="AP42">
        <v>0</v>
      </c>
    </row>
    <row r="43" spans="1:42" x14ac:dyDescent="0.3">
      <c r="A43" s="6">
        <v>45325</v>
      </c>
      <c r="B43" t="s">
        <v>204</v>
      </c>
      <c r="C43" s="4">
        <v>0.17510495370370371</v>
      </c>
      <c r="D43" s="4">
        <v>0</v>
      </c>
      <c r="E43" s="4">
        <v>0</v>
      </c>
      <c r="F43" s="4">
        <v>0</v>
      </c>
      <c r="G43" s="4">
        <v>9.1446643518518517E-3</v>
      </c>
      <c r="H43" s="4">
        <v>1.9004236111111111E-2</v>
      </c>
      <c r="I43" s="4">
        <v>1.552324074074074E-2</v>
      </c>
      <c r="J43" s="4">
        <v>0</v>
      </c>
      <c r="K43" s="4">
        <v>8.812141203703704E-3</v>
      </c>
      <c r="L43" s="4">
        <v>0</v>
      </c>
      <c r="M43">
        <v>100</v>
      </c>
      <c r="N43">
        <v>100</v>
      </c>
      <c r="O43" s="4">
        <v>7.5691006944444444E-2</v>
      </c>
      <c r="P43" s="4">
        <v>0</v>
      </c>
      <c r="Q43" s="4">
        <v>2.9580937500000001E-2</v>
      </c>
      <c r="R43" s="4">
        <v>2.5746122685185186E-2</v>
      </c>
      <c r="T43" s="9">
        <f t="shared" si="34"/>
        <v>45325</v>
      </c>
      <c r="U43" t="e">
        <f>VLOOKUP(B43,#REF!,2,0)</f>
        <v>#REF!</v>
      </c>
      <c r="V43" t="e">
        <f>VLOOKUP(B43,#REF!,3,0)</f>
        <v>#REF!</v>
      </c>
      <c r="W43" s="7" t="e">
        <f>VLOOKUP(U43,#REF!,2,0)</f>
        <v>#REF!</v>
      </c>
      <c r="X43" t="str">
        <f t="shared" si="35"/>
        <v>04:24:15</v>
      </c>
      <c r="Y43" t="str">
        <f t="shared" si="36"/>
        <v>01:49:00</v>
      </c>
      <c r="Z43" t="str">
        <f t="shared" si="37"/>
        <v>00:00:00</v>
      </c>
      <c r="AA43" t="str">
        <f t="shared" si="4"/>
        <v>00:00:00</v>
      </c>
      <c r="AB43" t="str">
        <f t="shared" si="38"/>
        <v>00:00:00</v>
      </c>
      <c r="AC43" t="str">
        <f t="shared" si="39"/>
        <v>00:42:36</v>
      </c>
      <c r="AD43" t="str">
        <f t="shared" si="40"/>
        <v>00:00:00</v>
      </c>
      <c r="AE43" t="str">
        <f t="shared" si="41"/>
        <v>00:37:04</v>
      </c>
      <c r="AF43" t="str">
        <f t="shared" si="42"/>
        <v>00:27:22</v>
      </c>
      <c r="AG43" t="str">
        <f t="shared" si="10"/>
        <v>00:00:00</v>
      </c>
      <c r="AH43" t="str">
        <f t="shared" si="43"/>
        <v>00:22:21</v>
      </c>
      <c r="AI43" t="str">
        <f t="shared" si="44"/>
        <v>00:00:00</v>
      </c>
      <c r="AJ43" t="str">
        <f t="shared" si="45"/>
        <v>00:13:10</v>
      </c>
      <c r="AK43" t="str">
        <f t="shared" si="46"/>
        <v>00:12:41</v>
      </c>
      <c r="AL43" t="str">
        <f t="shared" si="47"/>
        <v>00:00:00</v>
      </c>
      <c r="AM43">
        <f t="shared" si="48"/>
        <v>100</v>
      </c>
      <c r="AN43">
        <f t="shared" si="49"/>
        <v>0</v>
      </c>
      <c r="AO43">
        <v>0</v>
      </c>
      <c r="AP43">
        <v>0</v>
      </c>
    </row>
    <row r="44" spans="1:42" x14ac:dyDescent="0.3">
      <c r="A44" s="6">
        <v>45325</v>
      </c>
      <c r="B44" t="s">
        <v>206</v>
      </c>
      <c r="C44" s="4">
        <v>0.16127640046296296</v>
      </c>
      <c r="D44" s="4">
        <v>2.3992708333333331E-3</v>
      </c>
      <c r="E44" s="4">
        <v>1.668287037037037E-4</v>
      </c>
      <c r="F44" s="4">
        <v>0</v>
      </c>
      <c r="G44" s="4">
        <v>2.8263657407407408E-3</v>
      </c>
      <c r="H44" s="4">
        <v>2.3317129629629629E-4</v>
      </c>
      <c r="I44" s="4">
        <v>1.3795416666666666E-2</v>
      </c>
      <c r="J44" s="4">
        <v>0</v>
      </c>
      <c r="K44" s="4">
        <v>2.7642824074074076E-3</v>
      </c>
      <c r="L44" s="4">
        <v>0</v>
      </c>
      <c r="M44">
        <v>98</v>
      </c>
      <c r="N44">
        <v>97</v>
      </c>
      <c r="O44" s="4">
        <v>7.2911076388888885E-2</v>
      </c>
      <c r="P44" s="4">
        <v>7.3472222222222222E-5</v>
      </c>
      <c r="Q44" s="4">
        <v>5.4448900462962961E-2</v>
      </c>
      <c r="R44" s="4">
        <v>1.2945810185185185E-2</v>
      </c>
      <c r="T44" s="9">
        <f t="shared" si="34"/>
        <v>45325</v>
      </c>
      <c r="U44" t="e">
        <f>VLOOKUP(B44,#REF!,2,0)</f>
        <v>#REF!</v>
      </c>
      <c r="V44" t="e">
        <f>VLOOKUP(B44,#REF!,3,0)</f>
        <v>#REF!</v>
      </c>
      <c r="W44" s="7" t="e">
        <f>VLOOKUP(U44,#REF!,2,0)</f>
        <v>#REF!</v>
      </c>
      <c r="X44" t="str">
        <f t="shared" si="35"/>
        <v>03:54:06</v>
      </c>
      <c r="Y44" t="str">
        <f t="shared" si="36"/>
        <v>01:45:00</v>
      </c>
      <c r="Z44" t="str">
        <f t="shared" si="37"/>
        <v>00:00:14</v>
      </c>
      <c r="AA44" t="str">
        <f t="shared" si="4"/>
        <v>00:00:00</v>
      </c>
      <c r="AB44" t="str">
        <f t="shared" si="38"/>
        <v>00:00:06</v>
      </c>
      <c r="AC44" t="str">
        <f t="shared" si="39"/>
        <v>01:18:24</v>
      </c>
      <c r="AD44" t="str">
        <f t="shared" si="40"/>
        <v>00:00:00</v>
      </c>
      <c r="AE44" t="str">
        <f t="shared" si="41"/>
        <v>00:18:39</v>
      </c>
      <c r="AF44" t="str">
        <f t="shared" si="42"/>
        <v>00:00:20</v>
      </c>
      <c r="AG44" t="str">
        <f t="shared" si="10"/>
        <v>00:00:00</v>
      </c>
      <c r="AH44" t="str">
        <f t="shared" si="43"/>
        <v>00:19:52</v>
      </c>
      <c r="AI44" t="str">
        <f t="shared" si="44"/>
        <v>00:00:00</v>
      </c>
      <c r="AJ44" t="str">
        <f t="shared" si="45"/>
        <v>00:04:04</v>
      </c>
      <c r="AK44" t="str">
        <f t="shared" si="46"/>
        <v>00:03:59</v>
      </c>
      <c r="AL44" t="str">
        <f t="shared" si="47"/>
        <v>00:03:27</v>
      </c>
      <c r="AM44">
        <f t="shared" si="48"/>
        <v>97</v>
      </c>
      <c r="AN44">
        <f t="shared" si="49"/>
        <v>1</v>
      </c>
      <c r="AO44">
        <v>0</v>
      </c>
      <c r="AP44">
        <v>0</v>
      </c>
    </row>
    <row r="45" spans="1:42" x14ac:dyDescent="0.3">
      <c r="A45" s="6">
        <v>45325</v>
      </c>
      <c r="B45" t="s">
        <v>197</v>
      </c>
      <c r="C45" s="4">
        <v>0.15025304398148148</v>
      </c>
      <c r="D45" s="4">
        <v>1.1595486111111112E-3</v>
      </c>
      <c r="E45" s="4">
        <v>5.8240740740740743E-5</v>
      </c>
      <c r="F45" s="4">
        <v>0</v>
      </c>
      <c r="G45" s="4">
        <v>0</v>
      </c>
      <c r="H45" s="4">
        <v>1.4064930555555556E-3</v>
      </c>
      <c r="I45" s="4">
        <v>2.1630717592592594E-2</v>
      </c>
      <c r="J45" s="4">
        <v>0</v>
      </c>
      <c r="K45" s="4">
        <v>1.3940706018518519E-2</v>
      </c>
      <c r="L45" s="4">
        <v>0</v>
      </c>
      <c r="M45">
        <v>93</v>
      </c>
      <c r="N45">
        <v>93</v>
      </c>
      <c r="O45" s="4">
        <v>7.4924166666666667E-2</v>
      </c>
      <c r="P45" s="4">
        <v>2.2815972222222223E-4</v>
      </c>
      <c r="Q45" s="4">
        <v>1.9242233796296297E-2</v>
      </c>
      <c r="R45" s="4">
        <v>2.9839756944444445E-2</v>
      </c>
      <c r="T45" s="9">
        <f t="shared" si="34"/>
        <v>45325</v>
      </c>
      <c r="U45" t="e">
        <f>VLOOKUP(B45,#REF!,2,0)</f>
        <v>#REF!</v>
      </c>
      <c r="V45" t="e">
        <f>VLOOKUP(B45,#REF!,3,0)</f>
        <v>#REF!</v>
      </c>
      <c r="W45" s="7" t="e">
        <f>VLOOKUP(U45,#REF!,2,0)</f>
        <v>#REF!</v>
      </c>
      <c r="X45" t="str">
        <f t="shared" si="35"/>
        <v>03:53:54</v>
      </c>
      <c r="Y45" t="str">
        <f t="shared" si="36"/>
        <v>01:47:53</v>
      </c>
      <c r="Z45" t="str">
        <f t="shared" si="37"/>
        <v>00:00:05</v>
      </c>
      <c r="AA45" t="str">
        <f t="shared" si="4"/>
        <v>00:00:00</v>
      </c>
      <c r="AB45" t="str">
        <f t="shared" si="38"/>
        <v>00:00:20</v>
      </c>
      <c r="AC45" t="str">
        <f t="shared" si="39"/>
        <v>00:27:43</v>
      </c>
      <c r="AD45" t="str">
        <f t="shared" si="40"/>
        <v>00:00:00</v>
      </c>
      <c r="AE45" t="str">
        <f t="shared" si="41"/>
        <v>00:42:58</v>
      </c>
      <c r="AF45" t="str">
        <f t="shared" si="42"/>
        <v>00:02:02</v>
      </c>
      <c r="AG45" t="str">
        <f t="shared" si="10"/>
        <v>00:00:00</v>
      </c>
      <c r="AH45" t="str">
        <f t="shared" si="43"/>
        <v>00:31:09</v>
      </c>
      <c r="AI45" t="str">
        <f t="shared" si="44"/>
        <v>00:00:00</v>
      </c>
      <c r="AJ45" t="str">
        <f t="shared" si="45"/>
        <v>00:00:00</v>
      </c>
      <c r="AK45" t="str">
        <f t="shared" si="46"/>
        <v>00:20:04</v>
      </c>
      <c r="AL45" t="str">
        <f t="shared" si="47"/>
        <v>00:01:40</v>
      </c>
      <c r="AM45">
        <f t="shared" si="48"/>
        <v>93</v>
      </c>
      <c r="AN45">
        <f t="shared" si="49"/>
        <v>0</v>
      </c>
      <c r="AO45">
        <v>0</v>
      </c>
      <c r="AP45">
        <v>0</v>
      </c>
    </row>
    <row r="46" spans="1:42" x14ac:dyDescent="0.3">
      <c r="A46" s="6">
        <v>45325</v>
      </c>
      <c r="B46" t="s">
        <v>205</v>
      </c>
      <c r="C46" s="4">
        <v>0.15915128472222223</v>
      </c>
      <c r="D46" s="4">
        <v>1.716435185185185E-5</v>
      </c>
      <c r="E46" s="4">
        <v>0</v>
      </c>
      <c r="F46" s="4">
        <v>0</v>
      </c>
      <c r="G46" s="4">
        <v>1.569954861111111E-2</v>
      </c>
      <c r="H46" s="4">
        <v>5.3898148148148143E-4</v>
      </c>
      <c r="I46" s="4">
        <v>0</v>
      </c>
      <c r="J46" s="4">
        <v>0</v>
      </c>
      <c r="K46" s="4">
        <v>3.4975462962962963E-3</v>
      </c>
      <c r="L46" s="4">
        <v>0</v>
      </c>
      <c r="M46">
        <v>95</v>
      </c>
      <c r="N46">
        <v>95</v>
      </c>
      <c r="O46" s="4">
        <v>7.3382928240740747E-2</v>
      </c>
      <c r="P46" s="4">
        <v>0</v>
      </c>
      <c r="Q46" s="4">
        <v>6.2103078703703705E-2</v>
      </c>
      <c r="R46" s="4">
        <v>6.2090856481481485E-3</v>
      </c>
      <c r="T46" s="9">
        <f t="shared" si="34"/>
        <v>45325</v>
      </c>
      <c r="U46" t="e">
        <f>VLOOKUP(B46,#REF!,2,0)</f>
        <v>#REF!</v>
      </c>
      <c r="V46" t="e">
        <f>VLOOKUP(B46,#REF!,3,0)</f>
        <v>#REF!</v>
      </c>
      <c r="W46" s="7" t="e">
        <f>VLOOKUP(U46,#REF!,2,0)</f>
        <v>#REF!</v>
      </c>
      <c r="X46" t="str">
        <f t="shared" si="35"/>
        <v>03:52:29</v>
      </c>
      <c r="Y46" t="str">
        <f t="shared" si="36"/>
        <v>01:45:40</v>
      </c>
      <c r="Z46" t="str">
        <f t="shared" si="37"/>
        <v>00:00:00</v>
      </c>
      <c r="AA46" t="str">
        <f t="shared" si="4"/>
        <v>00:00:00</v>
      </c>
      <c r="AB46" t="str">
        <f t="shared" si="38"/>
        <v>00:00:00</v>
      </c>
      <c r="AC46" t="str">
        <f t="shared" si="39"/>
        <v>01:29:26</v>
      </c>
      <c r="AD46" t="str">
        <f t="shared" si="40"/>
        <v>00:00:00</v>
      </c>
      <c r="AE46" t="str">
        <f t="shared" si="41"/>
        <v>00:08:56</v>
      </c>
      <c r="AF46" t="str">
        <f t="shared" si="42"/>
        <v>00:00:47</v>
      </c>
      <c r="AG46" t="str">
        <f t="shared" si="10"/>
        <v>00:00:00</v>
      </c>
      <c r="AH46" t="str">
        <f t="shared" si="43"/>
        <v>00:00:00</v>
      </c>
      <c r="AI46" t="str">
        <f t="shared" si="44"/>
        <v>00:00:00</v>
      </c>
      <c r="AJ46" t="str">
        <f t="shared" si="45"/>
        <v>00:22:36</v>
      </c>
      <c r="AK46" t="str">
        <f t="shared" si="46"/>
        <v>00:05:02</v>
      </c>
      <c r="AL46" t="str">
        <f t="shared" si="47"/>
        <v>00:00:01</v>
      </c>
      <c r="AM46">
        <f t="shared" si="48"/>
        <v>95</v>
      </c>
      <c r="AN46">
        <f t="shared" si="49"/>
        <v>0</v>
      </c>
      <c r="AO46">
        <v>0</v>
      </c>
      <c r="AP46">
        <v>0</v>
      </c>
    </row>
    <row r="47" spans="1:42" x14ac:dyDescent="0.3">
      <c r="A47" s="6">
        <v>45325</v>
      </c>
      <c r="B47" t="s">
        <v>200</v>
      </c>
      <c r="C47" s="4">
        <v>0.15921246527777777</v>
      </c>
      <c r="D47" s="4">
        <v>2.7614583333333332E-4</v>
      </c>
      <c r="E47" s="4">
        <v>0</v>
      </c>
      <c r="F47" s="4">
        <v>0</v>
      </c>
      <c r="G47" s="4">
        <v>1.1796539351851851E-2</v>
      </c>
      <c r="H47" s="4">
        <v>2.2086805555555556E-4</v>
      </c>
      <c r="I47" s="4">
        <v>1.3925856481481482E-2</v>
      </c>
      <c r="J47" s="4">
        <v>0</v>
      </c>
      <c r="K47" s="4">
        <v>5.4426504629629634E-3</v>
      </c>
      <c r="L47" s="4">
        <v>0</v>
      </c>
      <c r="M47">
        <v>95</v>
      </c>
      <c r="N47">
        <v>94</v>
      </c>
      <c r="O47" s="4">
        <v>7.3292962962962963E-2</v>
      </c>
      <c r="P47" s="4">
        <v>1.4166666666666668E-4</v>
      </c>
      <c r="Q47" s="4">
        <v>3.9651539351851853E-2</v>
      </c>
      <c r="R47" s="4">
        <v>2.1426550925925925E-2</v>
      </c>
      <c r="T47" s="9">
        <f t="shared" si="34"/>
        <v>45325</v>
      </c>
      <c r="U47" t="e">
        <f>VLOOKUP(B47,#REF!,2,0)</f>
        <v>#REF!</v>
      </c>
      <c r="V47" t="e">
        <f>VLOOKUP(B47,#REF!,3,0)</f>
        <v>#REF!</v>
      </c>
      <c r="W47" s="7" t="e">
        <f>VLOOKUP(U47,#REF!,2,0)</f>
        <v>#REF!</v>
      </c>
      <c r="X47" t="str">
        <f t="shared" si="35"/>
        <v>03:59:18</v>
      </c>
      <c r="Y47" t="str">
        <f t="shared" si="36"/>
        <v>01:45:33</v>
      </c>
      <c r="Z47" t="str">
        <f t="shared" si="37"/>
        <v>00:00:00</v>
      </c>
      <c r="AA47" t="str">
        <f t="shared" si="4"/>
        <v>00:00:00</v>
      </c>
      <c r="AB47" t="str">
        <f t="shared" si="38"/>
        <v>00:00:12</v>
      </c>
      <c r="AC47" t="str">
        <f t="shared" si="39"/>
        <v>00:57:06</v>
      </c>
      <c r="AD47" t="str">
        <f t="shared" si="40"/>
        <v>00:00:00</v>
      </c>
      <c r="AE47" t="str">
        <f t="shared" si="41"/>
        <v>00:30:51</v>
      </c>
      <c r="AF47" t="str">
        <f t="shared" si="42"/>
        <v>00:00:19</v>
      </c>
      <c r="AG47" t="str">
        <f t="shared" si="10"/>
        <v>00:00:00</v>
      </c>
      <c r="AH47" t="str">
        <f t="shared" si="43"/>
        <v>00:20:03</v>
      </c>
      <c r="AI47" t="str">
        <f t="shared" si="44"/>
        <v>00:00:00</v>
      </c>
      <c r="AJ47" t="str">
        <f t="shared" si="45"/>
        <v>00:16:59</v>
      </c>
      <c r="AK47" t="str">
        <f t="shared" si="46"/>
        <v>00:07:50</v>
      </c>
      <c r="AL47" t="str">
        <f t="shared" si="47"/>
        <v>00:00:24</v>
      </c>
      <c r="AM47">
        <f t="shared" si="48"/>
        <v>94</v>
      </c>
      <c r="AN47">
        <f t="shared" si="49"/>
        <v>1</v>
      </c>
      <c r="AO47">
        <v>0</v>
      </c>
      <c r="AP47">
        <v>0</v>
      </c>
    </row>
    <row r="48" spans="1:42" x14ac:dyDescent="0.3">
      <c r="A48" s="6">
        <v>45325</v>
      </c>
      <c r="B48" t="s">
        <v>209</v>
      </c>
      <c r="C48" s="4">
        <v>0.16326707175925925</v>
      </c>
      <c r="D48" s="4">
        <v>1.4679050925925927E-3</v>
      </c>
      <c r="E48" s="4">
        <v>0</v>
      </c>
      <c r="F48" s="4">
        <v>0</v>
      </c>
      <c r="G48" s="4">
        <v>0</v>
      </c>
      <c r="H48" s="4">
        <v>9.3438310185185187E-3</v>
      </c>
      <c r="I48" s="4">
        <v>1.3643587962962963E-2</v>
      </c>
      <c r="J48" s="4">
        <v>0</v>
      </c>
      <c r="K48" s="4">
        <v>0</v>
      </c>
      <c r="L48" s="4">
        <v>0</v>
      </c>
      <c r="M48">
        <v>90</v>
      </c>
      <c r="N48">
        <v>88</v>
      </c>
      <c r="O48" s="4">
        <v>6.9256678240740735E-2</v>
      </c>
      <c r="P48" s="4">
        <v>4.0210648148148148E-4</v>
      </c>
      <c r="Q48" s="4">
        <v>4.1699629629629628E-2</v>
      </c>
      <c r="R48" s="4">
        <v>2.8957060185185186E-2</v>
      </c>
      <c r="T48" s="9">
        <f t="shared" si="34"/>
        <v>45325</v>
      </c>
      <c r="U48" t="e">
        <f>VLOOKUP(B48,#REF!,2,0)</f>
        <v>#REF!</v>
      </c>
      <c r="V48" t="e">
        <f>VLOOKUP(B48,#REF!,3,0)</f>
        <v>#REF!</v>
      </c>
      <c r="W48" s="7" t="e">
        <f>VLOOKUP(U48,#REF!,2,0)</f>
        <v>#REF!</v>
      </c>
      <c r="X48" t="str">
        <f t="shared" si="35"/>
        <v>03:57:16</v>
      </c>
      <c r="Y48" t="str">
        <f t="shared" si="36"/>
        <v>01:39:44</v>
      </c>
      <c r="Z48" t="str">
        <f t="shared" si="37"/>
        <v>00:00:00</v>
      </c>
      <c r="AA48" t="str">
        <f t="shared" si="4"/>
        <v>00:00:00</v>
      </c>
      <c r="AB48" t="str">
        <f t="shared" si="38"/>
        <v>00:00:35</v>
      </c>
      <c r="AC48" t="str">
        <f t="shared" si="39"/>
        <v>01:00:03</v>
      </c>
      <c r="AD48" t="str">
        <f t="shared" si="40"/>
        <v>00:00:00</v>
      </c>
      <c r="AE48" t="str">
        <f t="shared" si="41"/>
        <v>00:41:42</v>
      </c>
      <c r="AF48" t="str">
        <f t="shared" si="42"/>
        <v>00:13:27</v>
      </c>
      <c r="AG48" t="str">
        <f t="shared" si="10"/>
        <v>00:00:00</v>
      </c>
      <c r="AH48" t="str">
        <f t="shared" si="43"/>
        <v>00:19:39</v>
      </c>
      <c r="AI48" t="str">
        <f t="shared" si="44"/>
        <v>00:00:00</v>
      </c>
      <c r="AJ48" t="str">
        <f t="shared" si="45"/>
        <v>00:00:00</v>
      </c>
      <c r="AK48" t="str">
        <f t="shared" si="46"/>
        <v>00:00:00</v>
      </c>
      <c r="AL48" t="str">
        <f t="shared" si="47"/>
        <v>00:02:07</v>
      </c>
      <c r="AM48">
        <f t="shared" si="48"/>
        <v>88</v>
      </c>
      <c r="AN48">
        <f t="shared" si="49"/>
        <v>2</v>
      </c>
      <c r="AO48">
        <v>0</v>
      </c>
      <c r="AP48">
        <v>0</v>
      </c>
    </row>
    <row r="49" spans="1:42" x14ac:dyDescent="0.3">
      <c r="A49" s="6">
        <v>45325</v>
      </c>
      <c r="B49" t="s">
        <v>246</v>
      </c>
      <c r="C49" s="4">
        <v>0.15889243055555555</v>
      </c>
      <c r="D49" s="4">
        <v>5.3163194444444449E-4</v>
      </c>
      <c r="E49" s="4">
        <v>7.6215277777777777E-5</v>
      </c>
      <c r="F49" s="4">
        <v>0</v>
      </c>
      <c r="G49" s="4">
        <v>3.8112731481481483E-3</v>
      </c>
      <c r="H49" s="4">
        <v>3.0847222222222224E-4</v>
      </c>
      <c r="I49" s="4">
        <v>1.391025462962963E-2</v>
      </c>
      <c r="J49" s="4">
        <v>0</v>
      </c>
      <c r="K49" s="4">
        <v>6.5633680555555558E-3</v>
      </c>
      <c r="L49" s="4">
        <v>0</v>
      </c>
      <c r="M49">
        <v>91</v>
      </c>
      <c r="N49">
        <v>90</v>
      </c>
      <c r="O49" s="4">
        <v>6.3734652777777775E-2</v>
      </c>
      <c r="P49" s="4">
        <v>5.4528935185185182E-4</v>
      </c>
      <c r="Q49" s="4">
        <v>4.6343773148148151E-2</v>
      </c>
      <c r="R49" s="4">
        <v>2.6849953703703702E-2</v>
      </c>
      <c r="T49" s="9">
        <f t="shared" si="34"/>
        <v>45325</v>
      </c>
      <c r="U49" t="e">
        <f>VLOOKUP(B49,#REF!,2,0)</f>
        <v>#REF!</v>
      </c>
      <c r="V49" t="e">
        <f>VLOOKUP(B49,#REF!,3,0)</f>
        <v>#REF!</v>
      </c>
      <c r="W49" s="7" t="e">
        <f>VLOOKUP(U49,#REF!,2,0)</f>
        <v>#REF!</v>
      </c>
      <c r="X49" t="str">
        <f t="shared" si="35"/>
        <v>03:54:15</v>
      </c>
      <c r="Y49" t="str">
        <f t="shared" si="36"/>
        <v>01:31:47</v>
      </c>
      <c r="Z49" t="str">
        <f t="shared" si="37"/>
        <v>00:00:07</v>
      </c>
      <c r="AA49" t="str">
        <f t="shared" si="4"/>
        <v>00:00:00</v>
      </c>
      <c r="AB49" t="str">
        <f t="shared" si="38"/>
        <v>00:00:47</v>
      </c>
      <c r="AC49" t="str">
        <f t="shared" si="39"/>
        <v>01:06:44</v>
      </c>
      <c r="AD49" t="str">
        <f t="shared" si="40"/>
        <v>00:00:00</v>
      </c>
      <c r="AE49" t="str">
        <f t="shared" si="41"/>
        <v>00:38:40</v>
      </c>
      <c r="AF49" t="str">
        <f t="shared" si="42"/>
        <v>00:00:27</v>
      </c>
      <c r="AG49" t="str">
        <f t="shared" si="10"/>
        <v>00:00:00</v>
      </c>
      <c r="AH49" t="str">
        <f t="shared" si="43"/>
        <v>00:20:02</v>
      </c>
      <c r="AI49" t="str">
        <f t="shared" si="44"/>
        <v>00:00:00</v>
      </c>
      <c r="AJ49" t="str">
        <f t="shared" si="45"/>
        <v>00:05:29</v>
      </c>
      <c r="AK49" t="str">
        <f t="shared" si="46"/>
        <v>00:09:27</v>
      </c>
      <c r="AL49" t="str">
        <f t="shared" si="47"/>
        <v>00:00:46</v>
      </c>
      <c r="AM49">
        <f t="shared" si="48"/>
        <v>90</v>
      </c>
      <c r="AN49">
        <f t="shared" si="49"/>
        <v>1</v>
      </c>
      <c r="AO49">
        <v>0</v>
      </c>
      <c r="AP49">
        <v>0</v>
      </c>
    </row>
    <row r="50" spans="1:42" x14ac:dyDescent="0.3">
      <c r="A50" s="6">
        <v>45325</v>
      </c>
      <c r="B50" t="s">
        <v>201</v>
      </c>
      <c r="C50" s="4">
        <v>0.1581869675925926</v>
      </c>
      <c r="D50" s="4">
        <v>0</v>
      </c>
      <c r="E50" s="4">
        <v>0</v>
      </c>
      <c r="F50" s="4">
        <v>0</v>
      </c>
      <c r="G50" s="4">
        <v>1.1062141203703704E-2</v>
      </c>
      <c r="H50" s="4">
        <v>1.4805902777777777E-3</v>
      </c>
      <c r="I50" s="4">
        <v>0</v>
      </c>
      <c r="J50" s="4">
        <v>0</v>
      </c>
      <c r="K50" s="4">
        <v>0</v>
      </c>
      <c r="L50" s="4">
        <v>0</v>
      </c>
      <c r="M50">
        <v>85</v>
      </c>
      <c r="N50">
        <v>85</v>
      </c>
      <c r="O50" s="4">
        <v>6.5382685185185183E-2</v>
      </c>
      <c r="P50" s="4">
        <v>0</v>
      </c>
      <c r="Q50" s="4">
        <v>5.0025671296296294E-2</v>
      </c>
      <c r="R50" s="4">
        <v>3.7149421296296295E-2</v>
      </c>
      <c r="T50" s="9">
        <f t="shared" si="34"/>
        <v>45325</v>
      </c>
      <c r="U50" t="e">
        <f>VLOOKUP(B50,#REF!,2,0)</f>
        <v>#REF!</v>
      </c>
      <c r="V50" t="e">
        <f>VLOOKUP(B50,#REF!,3,0)</f>
        <v>#REF!</v>
      </c>
      <c r="W50" s="7" t="e">
        <f>VLOOKUP(U50,#REF!,2,0)</f>
        <v>#REF!</v>
      </c>
      <c r="X50" t="str">
        <f t="shared" si="35"/>
        <v>03:57:45</v>
      </c>
      <c r="Y50" t="str">
        <f t="shared" si="36"/>
        <v>01:34:09</v>
      </c>
      <c r="Z50" t="str">
        <f t="shared" si="37"/>
        <v>00:00:00</v>
      </c>
      <c r="AA50" t="str">
        <f t="shared" si="4"/>
        <v>00:00:00</v>
      </c>
      <c r="AB50" t="str">
        <f t="shared" si="38"/>
        <v>00:00:00</v>
      </c>
      <c r="AC50" t="str">
        <f t="shared" si="39"/>
        <v>01:12:02</v>
      </c>
      <c r="AD50" t="str">
        <f t="shared" si="40"/>
        <v>00:00:00</v>
      </c>
      <c r="AE50" t="str">
        <f t="shared" si="41"/>
        <v>00:53:30</v>
      </c>
      <c r="AF50" t="str">
        <f t="shared" si="42"/>
        <v>00:02:08</v>
      </c>
      <c r="AG50" t="str">
        <f t="shared" si="10"/>
        <v>00:00:00</v>
      </c>
      <c r="AH50" t="str">
        <f t="shared" si="43"/>
        <v>00:00:00</v>
      </c>
      <c r="AI50" t="str">
        <f t="shared" si="44"/>
        <v>00:00:00</v>
      </c>
      <c r="AJ50" t="str">
        <f t="shared" si="45"/>
        <v>00:15:56</v>
      </c>
      <c r="AK50" t="str">
        <f t="shared" si="46"/>
        <v>00:00:00</v>
      </c>
      <c r="AL50" t="str">
        <f t="shared" si="47"/>
        <v>00:00:00</v>
      </c>
      <c r="AM50">
        <f t="shared" si="48"/>
        <v>85</v>
      </c>
      <c r="AN50">
        <f t="shared" si="49"/>
        <v>0</v>
      </c>
      <c r="AO50">
        <v>0</v>
      </c>
      <c r="AP50">
        <v>0</v>
      </c>
    </row>
    <row r="51" spans="1:42" x14ac:dyDescent="0.3">
      <c r="A51" s="6">
        <v>45325</v>
      </c>
      <c r="B51" t="s">
        <v>208</v>
      </c>
      <c r="C51" s="4">
        <v>0.16589549768518519</v>
      </c>
      <c r="D51" s="4">
        <v>0</v>
      </c>
      <c r="E51" s="4">
        <v>5.1932870370370371E-5</v>
      </c>
      <c r="F51" s="4">
        <v>0</v>
      </c>
      <c r="G51" s="4">
        <v>2.4087743055555555E-2</v>
      </c>
      <c r="H51" s="4">
        <v>3.3157407407407408E-4</v>
      </c>
      <c r="I51" s="4">
        <v>1.3899189814814816E-2</v>
      </c>
      <c r="J51" s="4">
        <v>0</v>
      </c>
      <c r="K51" s="4">
        <v>1.458912037037037E-3</v>
      </c>
      <c r="L51" s="4">
        <v>0</v>
      </c>
      <c r="M51">
        <v>84</v>
      </c>
      <c r="N51">
        <v>83</v>
      </c>
      <c r="O51" s="4">
        <v>7.4524641203703709E-2</v>
      </c>
      <c r="P51" s="4">
        <v>0</v>
      </c>
      <c r="Q51" s="4">
        <v>3.4046446759259261E-2</v>
      </c>
      <c r="R51" s="4">
        <v>2.2278032407407406E-2</v>
      </c>
      <c r="T51" s="9">
        <f t="shared" si="34"/>
        <v>45325</v>
      </c>
      <c r="U51" t="e">
        <f>VLOOKUP(B51,#REF!,2,0)</f>
        <v>#REF!</v>
      </c>
      <c r="V51" t="e">
        <f>VLOOKUP(B51,#REF!,3,0)</f>
        <v>#REF!</v>
      </c>
      <c r="W51" s="7" t="e">
        <f>VLOOKUP(U51,#REF!,2,0)</f>
        <v>#REF!</v>
      </c>
      <c r="X51" t="str">
        <f t="shared" si="35"/>
        <v>04:05:47</v>
      </c>
      <c r="Y51" t="str">
        <f t="shared" si="36"/>
        <v>01:47:19</v>
      </c>
      <c r="Z51" t="str">
        <f t="shared" si="37"/>
        <v>00:00:04</v>
      </c>
      <c r="AA51" t="str">
        <f t="shared" si="4"/>
        <v>00:00:00</v>
      </c>
      <c r="AB51" t="str">
        <f t="shared" si="38"/>
        <v>00:00:00</v>
      </c>
      <c r="AC51" t="str">
        <f t="shared" si="39"/>
        <v>00:49:02</v>
      </c>
      <c r="AD51" t="str">
        <f t="shared" si="40"/>
        <v>00:00:00</v>
      </c>
      <c r="AE51" t="str">
        <f t="shared" si="41"/>
        <v>00:32:05</v>
      </c>
      <c r="AF51" t="str">
        <f t="shared" si="42"/>
        <v>00:00:29</v>
      </c>
      <c r="AG51" t="str">
        <f t="shared" si="10"/>
        <v>00:00:00</v>
      </c>
      <c r="AH51" t="str">
        <f t="shared" si="43"/>
        <v>00:20:01</v>
      </c>
      <c r="AI51" t="str">
        <f t="shared" si="44"/>
        <v>00:00:00</v>
      </c>
      <c r="AJ51" t="str">
        <f t="shared" si="45"/>
        <v>00:34:41</v>
      </c>
      <c r="AK51" t="str">
        <f t="shared" si="46"/>
        <v>00:02:06</v>
      </c>
      <c r="AL51" t="str">
        <f t="shared" si="47"/>
        <v>00:00:00</v>
      </c>
      <c r="AM51">
        <f t="shared" si="48"/>
        <v>83</v>
      </c>
      <c r="AN51">
        <f t="shared" si="49"/>
        <v>1</v>
      </c>
      <c r="AO51">
        <v>0</v>
      </c>
      <c r="AP51">
        <v>0</v>
      </c>
    </row>
    <row r="52" spans="1:42" x14ac:dyDescent="0.3">
      <c r="A52" s="6">
        <v>45325</v>
      </c>
      <c r="B52" t="s">
        <v>210</v>
      </c>
      <c r="C52" s="4">
        <v>0.12502211805555555</v>
      </c>
      <c r="D52" s="4">
        <v>0</v>
      </c>
      <c r="E52" s="4">
        <v>0</v>
      </c>
      <c r="F52" s="4">
        <v>0</v>
      </c>
      <c r="G52" s="4">
        <v>9.2403819444444452E-3</v>
      </c>
      <c r="H52" s="4">
        <v>3.8310185185185186E-4</v>
      </c>
      <c r="I52" s="4">
        <v>1.3803391203703703E-2</v>
      </c>
      <c r="J52" s="4">
        <v>0</v>
      </c>
      <c r="K52" s="4">
        <v>3.1567939814814813E-3</v>
      </c>
      <c r="L52" s="4">
        <v>0</v>
      </c>
      <c r="M52">
        <v>63</v>
      </c>
      <c r="N52">
        <v>63</v>
      </c>
      <c r="O52" s="4">
        <v>5.1477500000000002E-2</v>
      </c>
      <c r="P52" s="4">
        <v>0</v>
      </c>
      <c r="Q52" s="4">
        <v>3.8392233796296298E-2</v>
      </c>
      <c r="R52" s="4">
        <v>1.0676921296296295E-2</v>
      </c>
      <c r="T52" s="9">
        <f t="shared" si="34"/>
        <v>45325</v>
      </c>
      <c r="U52" t="e">
        <f>VLOOKUP(B52,#REF!,2,0)</f>
        <v>#REF!</v>
      </c>
      <c r="V52" t="e">
        <f>VLOOKUP(B52,#REF!,3,0)</f>
        <v>#REF!</v>
      </c>
      <c r="W52" s="7" t="e">
        <f>VLOOKUP(U52,#REF!,2,0)</f>
        <v>#REF!</v>
      </c>
      <c r="X52" t="str">
        <f t="shared" si="35"/>
        <v>03:03:04</v>
      </c>
      <c r="Y52" t="str">
        <f t="shared" si="36"/>
        <v>01:14:08</v>
      </c>
      <c r="Z52" t="str">
        <f t="shared" si="37"/>
        <v>00:00:00</v>
      </c>
      <c r="AA52" t="str">
        <f t="shared" si="4"/>
        <v>00:00:00</v>
      </c>
      <c r="AB52" t="str">
        <f t="shared" si="38"/>
        <v>00:00:00</v>
      </c>
      <c r="AC52" t="str">
        <f t="shared" si="39"/>
        <v>00:55:17</v>
      </c>
      <c r="AD52" t="str">
        <f t="shared" si="40"/>
        <v>00:00:00</v>
      </c>
      <c r="AE52" t="str">
        <f t="shared" si="41"/>
        <v>00:15:22</v>
      </c>
      <c r="AF52" t="str">
        <f t="shared" si="42"/>
        <v>00:00:33</v>
      </c>
      <c r="AG52" t="str">
        <f t="shared" si="10"/>
        <v>00:00:00</v>
      </c>
      <c r="AH52" t="str">
        <f t="shared" si="43"/>
        <v>00:19:53</v>
      </c>
      <c r="AI52" t="str">
        <f t="shared" si="44"/>
        <v>00:00:00</v>
      </c>
      <c r="AJ52" t="str">
        <f t="shared" si="45"/>
        <v>00:13:18</v>
      </c>
      <c r="AK52" t="str">
        <f t="shared" si="46"/>
        <v>00:04:33</v>
      </c>
      <c r="AL52" t="str">
        <f t="shared" si="47"/>
        <v>00:00:00</v>
      </c>
      <c r="AM52">
        <f t="shared" si="48"/>
        <v>63</v>
      </c>
      <c r="AN52">
        <f t="shared" si="49"/>
        <v>0</v>
      </c>
      <c r="AO52">
        <v>0</v>
      </c>
      <c r="AP52">
        <v>0</v>
      </c>
    </row>
    <row r="53" spans="1:42" x14ac:dyDescent="0.3">
      <c r="A53" s="6">
        <v>45327</v>
      </c>
      <c r="B53" t="s">
        <v>203</v>
      </c>
      <c r="C53" s="4">
        <v>0.23799649305555556</v>
      </c>
      <c r="D53" s="4">
        <v>2.5906250000000002E-4</v>
      </c>
      <c r="E53" s="4">
        <v>0</v>
      </c>
      <c r="F53" s="4">
        <v>0</v>
      </c>
      <c r="G53" s="4">
        <v>0</v>
      </c>
      <c r="H53" s="4">
        <v>1.4900462962962963E-4</v>
      </c>
      <c r="I53" s="4">
        <v>1.9351365740740742E-2</v>
      </c>
      <c r="J53" s="4">
        <v>0</v>
      </c>
      <c r="K53" s="4">
        <v>5.5327314814814814E-3</v>
      </c>
      <c r="L53" s="4">
        <v>0</v>
      </c>
      <c r="M53">
        <v>190</v>
      </c>
      <c r="N53">
        <v>187</v>
      </c>
      <c r="O53" s="4">
        <v>0.11853733796296297</v>
      </c>
      <c r="P53" s="4">
        <v>8.1935185185185182E-4</v>
      </c>
      <c r="Q53" s="4">
        <v>7.0668206018518517E-2</v>
      </c>
      <c r="R53" s="4">
        <v>2.5880729166666668E-2</v>
      </c>
      <c r="T53" s="9">
        <f t="shared" ref="T53:T68" si="50">A53</f>
        <v>45327</v>
      </c>
      <c r="U53" t="e">
        <f>VLOOKUP(B53,#REF!,2,0)</f>
        <v>#REF!</v>
      </c>
      <c r="V53" t="e">
        <f>VLOOKUP(B53,#REF!,3,0)</f>
        <v>#REF!</v>
      </c>
      <c r="W53" s="7" t="e">
        <f>VLOOKUP(U53,#REF!,2,0)</f>
        <v>#REF!</v>
      </c>
      <c r="X53" t="str">
        <f t="shared" ref="X53:X68" si="51">TEXT(SUM(D53:R53),"HH:MM:SS")</f>
        <v>05:47:19</v>
      </c>
      <c r="Y53" t="str">
        <f t="shared" ref="Y53:Y68" si="52">TEXT(O53,"HH:MM:SS")</f>
        <v>02:50:42</v>
      </c>
      <c r="Z53" t="str">
        <f t="shared" ref="Z53:Z68" si="53">IF(E53="",TEXT("00:00:00","HH:MM:SS"),TEXT(E53,"HH:MM:SS"))</f>
        <v>00:00:00</v>
      </c>
      <c r="AA53" t="str">
        <f t="shared" si="4"/>
        <v>00:00:00</v>
      </c>
      <c r="AB53" t="str">
        <f t="shared" ref="AB53:AB68" si="54">TEXT(P53,"HH:MM:SS")</f>
        <v>00:01:11</v>
      </c>
      <c r="AC53" t="str">
        <f t="shared" ref="AC53:AC68" si="55">TEXT(Q53,"HH:MM:SS")</f>
        <v>01:41:46</v>
      </c>
      <c r="AD53" t="str">
        <f t="shared" ref="AD53:AD68" si="56">IF(F53="",TEXT("00:00:00","HH:MM:SS"),TEXT(F53,"HH:MM:SS"))</f>
        <v>00:00:00</v>
      </c>
      <c r="AE53" t="str">
        <f t="shared" ref="AE53:AE68" si="57">TEXT(R53,"HH:MM:SS")</f>
        <v>00:37:16</v>
      </c>
      <c r="AF53" t="str">
        <f t="shared" ref="AF53:AF68" si="58">TEXT(H53,"HH:MM:SS")</f>
        <v>00:00:13</v>
      </c>
      <c r="AG53" t="str">
        <f t="shared" si="10"/>
        <v>00:00:00</v>
      </c>
      <c r="AH53" t="str">
        <f t="shared" ref="AH53:AH68" si="59">TEXT(I53,"HH:MM:SS")</f>
        <v>00:27:52</v>
      </c>
      <c r="AI53" t="str">
        <f t="shared" ref="AI53:AI68" si="60">TEXT(J53,"HH:MM:SS")</f>
        <v>00:00:00</v>
      </c>
      <c r="AJ53" t="str">
        <f t="shared" ref="AJ53:AJ68" si="61">TEXT(G53,"HH:MM:SS")</f>
        <v>00:00:00</v>
      </c>
      <c r="AK53" t="str">
        <f t="shared" ref="AK53:AK68" si="62">TEXT(K53,"HH:MM:SS")</f>
        <v>00:07:58</v>
      </c>
      <c r="AL53" t="str">
        <f t="shared" ref="AL53:AL68" si="63">TEXT(D53,"HH:MM:SS")</f>
        <v>00:00:22</v>
      </c>
      <c r="AM53">
        <f t="shared" ref="AM53:AM68" si="64">N53</f>
        <v>187</v>
      </c>
      <c r="AN53">
        <f t="shared" ref="AN53:AN68" si="65">IFERROR(M53-N53,0)</f>
        <v>3</v>
      </c>
      <c r="AO53">
        <v>0</v>
      </c>
      <c r="AP53">
        <v>0</v>
      </c>
    </row>
    <row r="54" spans="1:42" x14ac:dyDescent="0.3">
      <c r="A54" s="6">
        <v>45327</v>
      </c>
      <c r="B54" t="s">
        <v>206</v>
      </c>
      <c r="C54" s="4">
        <v>0.24072997685185185</v>
      </c>
      <c r="D54" s="4">
        <v>1.5732060185185185E-3</v>
      </c>
      <c r="E54" s="4">
        <v>2.198148148148148E-4</v>
      </c>
      <c r="F54" s="4">
        <v>0</v>
      </c>
      <c r="G54" s="4">
        <v>1.7202662037037037E-3</v>
      </c>
      <c r="H54" s="4">
        <v>1.8403935185185184E-4</v>
      </c>
      <c r="I54" s="4">
        <v>2.0367777777777776E-2</v>
      </c>
      <c r="J54" s="4">
        <v>0</v>
      </c>
      <c r="K54" s="4">
        <v>5.6128935185185188E-3</v>
      </c>
      <c r="L54" s="4">
        <v>0</v>
      </c>
      <c r="M54">
        <v>182</v>
      </c>
      <c r="N54">
        <v>181</v>
      </c>
      <c r="O54" s="4">
        <v>0.10959828703703704</v>
      </c>
      <c r="P54" s="4">
        <v>7.940740740740741E-4</v>
      </c>
      <c r="Q54" s="4">
        <v>8.5088657407407411E-2</v>
      </c>
      <c r="R54" s="4">
        <v>1.7208217592592591E-2</v>
      </c>
      <c r="T54" s="9">
        <f t="shared" si="50"/>
        <v>45327</v>
      </c>
      <c r="U54" t="e">
        <f>VLOOKUP(B54,#REF!,2,0)</f>
        <v>#REF!</v>
      </c>
      <c r="V54" t="e">
        <f>VLOOKUP(B54,#REF!,3,0)</f>
        <v>#REF!</v>
      </c>
      <c r="W54" s="7" t="e">
        <f>VLOOKUP(U54,#REF!,2,0)</f>
        <v>#REF!</v>
      </c>
      <c r="X54" t="str">
        <f t="shared" si="51"/>
        <v>05:49:01</v>
      </c>
      <c r="Y54" t="str">
        <f t="shared" si="52"/>
        <v>02:37:49</v>
      </c>
      <c r="Z54" t="str">
        <f t="shared" si="53"/>
        <v>00:00:19</v>
      </c>
      <c r="AA54" t="str">
        <f t="shared" si="4"/>
        <v>00:00:00</v>
      </c>
      <c r="AB54" t="str">
        <f t="shared" si="54"/>
        <v>00:01:09</v>
      </c>
      <c r="AC54" t="str">
        <f t="shared" si="55"/>
        <v>02:02:32</v>
      </c>
      <c r="AD54" t="str">
        <f t="shared" si="56"/>
        <v>00:00:00</v>
      </c>
      <c r="AE54" t="str">
        <f t="shared" si="57"/>
        <v>00:24:47</v>
      </c>
      <c r="AF54" t="str">
        <f t="shared" si="58"/>
        <v>00:00:16</v>
      </c>
      <c r="AG54" t="str">
        <f t="shared" si="10"/>
        <v>00:00:00</v>
      </c>
      <c r="AH54" t="str">
        <f t="shared" si="59"/>
        <v>00:29:20</v>
      </c>
      <c r="AI54" t="str">
        <f t="shared" si="60"/>
        <v>00:00:00</v>
      </c>
      <c r="AJ54" t="str">
        <f t="shared" si="61"/>
        <v>00:02:29</v>
      </c>
      <c r="AK54" t="str">
        <f t="shared" si="62"/>
        <v>00:08:05</v>
      </c>
      <c r="AL54" t="str">
        <f t="shared" si="63"/>
        <v>00:02:16</v>
      </c>
      <c r="AM54">
        <f t="shared" si="64"/>
        <v>181</v>
      </c>
      <c r="AN54">
        <f t="shared" si="65"/>
        <v>1</v>
      </c>
      <c r="AO54">
        <v>0</v>
      </c>
      <c r="AP54">
        <v>0</v>
      </c>
    </row>
    <row r="55" spans="1:42" x14ac:dyDescent="0.3">
      <c r="A55" s="6">
        <v>45327</v>
      </c>
      <c r="B55" t="s">
        <v>211</v>
      </c>
      <c r="C55" s="4">
        <v>0.2382914351851852</v>
      </c>
      <c r="D55" s="4">
        <v>8.1870370370370365E-4</v>
      </c>
      <c r="E55" s="4">
        <v>0</v>
      </c>
      <c r="F55" s="4">
        <v>0</v>
      </c>
      <c r="G55" s="4">
        <v>1.2483460648148148E-2</v>
      </c>
      <c r="H55" s="4">
        <v>9.928935185185186E-4</v>
      </c>
      <c r="I55" s="4">
        <v>2.082216435185185E-2</v>
      </c>
      <c r="J55" s="4">
        <v>1.4211574074074074E-3</v>
      </c>
      <c r="K55" s="4">
        <v>4.7636342592592591E-3</v>
      </c>
      <c r="L55" s="4">
        <v>0</v>
      </c>
      <c r="M55">
        <v>177</v>
      </c>
      <c r="N55">
        <v>176</v>
      </c>
      <c r="O55" s="4">
        <v>0.10321706018518519</v>
      </c>
      <c r="P55" s="4">
        <v>3.5752430555555555E-3</v>
      </c>
      <c r="Q55" s="4">
        <v>7.6452326388888894E-2</v>
      </c>
      <c r="R55" s="4">
        <v>2.0285706018518517E-2</v>
      </c>
      <c r="T55" s="9">
        <f t="shared" si="50"/>
        <v>45327</v>
      </c>
      <c r="U55" t="e">
        <f>VLOOKUP(B55,#REF!,2,0)</f>
        <v>#REF!</v>
      </c>
      <c r="V55" t="e">
        <f>VLOOKUP(B55,#REF!,3,0)</f>
        <v>#REF!</v>
      </c>
      <c r="W55" s="7" t="e">
        <f>VLOOKUP(U55,#REF!,2,0)</f>
        <v>#REF!</v>
      </c>
      <c r="X55" t="str">
        <f t="shared" si="51"/>
        <v>05:52:34</v>
      </c>
      <c r="Y55" t="str">
        <f t="shared" si="52"/>
        <v>02:28:38</v>
      </c>
      <c r="Z55" t="str">
        <f t="shared" si="53"/>
        <v>00:00:00</v>
      </c>
      <c r="AA55" t="str">
        <f t="shared" si="4"/>
        <v>00:00:00</v>
      </c>
      <c r="AB55" t="str">
        <f t="shared" si="54"/>
        <v>00:05:09</v>
      </c>
      <c r="AC55" t="str">
        <f t="shared" si="55"/>
        <v>01:50:05</v>
      </c>
      <c r="AD55" t="str">
        <f t="shared" si="56"/>
        <v>00:00:00</v>
      </c>
      <c r="AE55" t="str">
        <f t="shared" si="57"/>
        <v>00:29:13</v>
      </c>
      <c r="AF55" t="str">
        <f t="shared" si="58"/>
        <v>00:01:26</v>
      </c>
      <c r="AG55" t="str">
        <f t="shared" si="10"/>
        <v>00:00:00</v>
      </c>
      <c r="AH55" t="str">
        <f t="shared" si="59"/>
        <v>00:29:59</v>
      </c>
      <c r="AI55" t="str">
        <f t="shared" si="60"/>
        <v>00:02:03</v>
      </c>
      <c r="AJ55" t="str">
        <f t="shared" si="61"/>
        <v>00:17:59</v>
      </c>
      <c r="AK55" t="str">
        <f t="shared" si="62"/>
        <v>00:06:52</v>
      </c>
      <c r="AL55" t="str">
        <f t="shared" si="63"/>
        <v>00:01:11</v>
      </c>
      <c r="AM55">
        <f t="shared" si="64"/>
        <v>176</v>
      </c>
      <c r="AN55">
        <f t="shared" si="65"/>
        <v>1</v>
      </c>
      <c r="AO55">
        <v>0</v>
      </c>
      <c r="AP55">
        <v>0</v>
      </c>
    </row>
    <row r="56" spans="1:42" x14ac:dyDescent="0.3">
      <c r="A56" s="6">
        <v>45327</v>
      </c>
      <c r="B56" t="s">
        <v>252</v>
      </c>
      <c r="C56" s="4">
        <v>0.23667026620370371</v>
      </c>
      <c r="D56" s="4">
        <v>0</v>
      </c>
      <c r="E56" s="4">
        <v>0</v>
      </c>
      <c r="F56" s="4">
        <v>0</v>
      </c>
      <c r="G56" s="4">
        <v>4.8988888888888893E-3</v>
      </c>
      <c r="H56" s="4">
        <v>1.5229166666666668E-4</v>
      </c>
      <c r="I56" s="4">
        <v>2.0620138888888889E-2</v>
      </c>
      <c r="J56" s="4">
        <v>2.6527777777777779E-5</v>
      </c>
      <c r="K56" s="4">
        <v>6.736967592592593E-3</v>
      </c>
      <c r="L56" s="4">
        <v>0</v>
      </c>
      <c r="M56">
        <v>185</v>
      </c>
      <c r="N56">
        <v>185</v>
      </c>
      <c r="O56" s="4">
        <v>0.11278670138888888</v>
      </c>
      <c r="P56" s="4">
        <v>0</v>
      </c>
      <c r="Q56" s="4">
        <v>6.5086805555555557E-2</v>
      </c>
      <c r="R56" s="4">
        <v>3.0236805555555555E-2</v>
      </c>
      <c r="T56" s="9">
        <f t="shared" si="50"/>
        <v>45327</v>
      </c>
      <c r="U56" t="e">
        <f>VLOOKUP(B56,#REF!,2,0)</f>
        <v>#REF!</v>
      </c>
      <c r="V56" t="e">
        <f>VLOOKUP(B56,#REF!,3,0)</f>
        <v>#REF!</v>
      </c>
      <c r="W56" s="7" t="e">
        <f>VLOOKUP(U56,#REF!,2,0)</f>
        <v>#REF!</v>
      </c>
      <c r="X56" t="str">
        <f t="shared" si="51"/>
        <v>05:46:23</v>
      </c>
      <c r="Y56" t="str">
        <f t="shared" si="52"/>
        <v>02:42:25</v>
      </c>
      <c r="Z56" t="str">
        <f t="shared" si="53"/>
        <v>00:00:00</v>
      </c>
      <c r="AA56" t="str">
        <f t="shared" si="4"/>
        <v>00:00:00</v>
      </c>
      <c r="AB56" t="str">
        <f t="shared" si="54"/>
        <v>00:00:00</v>
      </c>
      <c r="AC56" t="str">
        <f t="shared" si="55"/>
        <v>01:33:44</v>
      </c>
      <c r="AD56" t="str">
        <f t="shared" si="56"/>
        <v>00:00:00</v>
      </c>
      <c r="AE56" t="str">
        <f t="shared" si="57"/>
        <v>00:43:32</v>
      </c>
      <c r="AF56" t="str">
        <f t="shared" si="58"/>
        <v>00:00:13</v>
      </c>
      <c r="AG56" t="str">
        <f t="shared" si="10"/>
        <v>00:00:00</v>
      </c>
      <c r="AH56" t="str">
        <f t="shared" si="59"/>
        <v>00:29:42</v>
      </c>
      <c r="AI56" t="str">
        <f t="shared" si="60"/>
        <v>00:00:02</v>
      </c>
      <c r="AJ56" t="str">
        <f t="shared" si="61"/>
        <v>00:07:03</v>
      </c>
      <c r="AK56" t="str">
        <f t="shared" si="62"/>
        <v>00:09:42</v>
      </c>
      <c r="AL56" t="str">
        <f t="shared" si="63"/>
        <v>00:00:00</v>
      </c>
      <c r="AM56">
        <f t="shared" si="64"/>
        <v>185</v>
      </c>
      <c r="AN56">
        <f t="shared" si="65"/>
        <v>0</v>
      </c>
      <c r="AO56">
        <v>0</v>
      </c>
      <c r="AP56">
        <v>0</v>
      </c>
    </row>
    <row r="57" spans="1:42" x14ac:dyDescent="0.3">
      <c r="A57" s="6">
        <v>45327</v>
      </c>
      <c r="B57" t="s">
        <v>204</v>
      </c>
      <c r="C57" s="4">
        <v>0.24104950231481481</v>
      </c>
      <c r="D57" s="4">
        <v>3.5938541666666666E-3</v>
      </c>
      <c r="E57" s="4">
        <v>8.9675925925925923E-5</v>
      </c>
      <c r="F57" s="4">
        <v>0</v>
      </c>
      <c r="G57" s="4">
        <v>0</v>
      </c>
      <c r="H57" s="4">
        <v>2.5935879629629629E-3</v>
      </c>
      <c r="I57" s="4">
        <v>2.0784085648148147E-2</v>
      </c>
      <c r="J57" s="4">
        <v>0</v>
      </c>
      <c r="K57" s="4">
        <v>6.6316782407407409E-3</v>
      </c>
      <c r="L57" s="4">
        <v>0</v>
      </c>
      <c r="M57">
        <v>162</v>
      </c>
      <c r="N57">
        <v>160</v>
      </c>
      <c r="O57" s="4">
        <v>0.11857893518518518</v>
      </c>
      <c r="P57" s="4">
        <v>4.2678356481481482E-3</v>
      </c>
      <c r="Q57" s="4">
        <v>4.7672916666666669E-2</v>
      </c>
      <c r="R57" s="4">
        <v>3.9801446759259257E-2</v>
      </c>
      <c r="T57" s="9">
        <f t="shared" si="50"/>
        <v>45327</v>
      </c>
      <c r="U57" t="e">
        <f>VLOOKUP(B57,#REF!,2,0)</f>
        <v>#REF!</v>
      </c>
      <c r="V57" t="e">
        <f>VLOOKUP(B57,#REF!,3,0)</f>
        <v>#REF!</v>
      </c>
      <c r="W57" s="7" t="e">
        <f>VLOOKUP(U57,#REF!,2,0)</f>
        <v>#REF!</v>
      </c>
      <c r="X57" t="str">
        <f t="shared" si="51"/>
        <v>05:51:23</v>
      </c>
      <c r="Y57" t="str">
        <f t="shared" si="52"/>
        <v>02:50:45</v>
      </c>
      <c r="Z57" t="str">
        <f t="shared" si="53"/>
        <v>00:00:08</v>
      </c>
      <c r="AA57" t="str">
        <f t="shared" si="4"/>
        <v>00:00:00</v>
      </c>
      <c r="AB57" t="str">
        <f t="shared" si="54"/>
        <v>00:06:09</v>
      </c>
      <c r="AC57" t="str">
        <f t="shared" si="55"/>
        <v>01:08:39</v>
      </c>
      <c r="AD57" t="str">
        <f t="shared" si="56"/>
        <v>00:00:00</v>
      </c>
      <c r="AE57" t="str">
        <f t="shared" si="57"/>
        <v>00:57:19</v>
      </c>
      <c r="AF57" t="str">
        <f t="shared" si="58"/>
        <v>00:03:44</v>
      </c>
      <c r="AG57" t="str">
        <f t="shared" si="10"/>
        <v>00:00:00</v>
      </c>
      <c r="AH57" t="str">
        <f t="shared" si="59"/>
        <v>00:29:56</v>
      </c>
      <c r="AI57" t="str">
        <f t="shared" si="60"/>
        <v>00:00:00</v>
      </c>
      <c r="AJ57" t="str">
        <f t="shared" si="61"/>
        <v>00:00:00</v>
      </c>
      <c r="AK57" t="str">
        <f t="shared" si="62"/>
        <v>00:09:33</v>
      </c>
      <c r="AL57" t="str">
        <f t="shared" si="63"/>
        <v>00:05:11</v>
      </c>
      <c r="AM57">
        <f t="shared" si="64"/>
        <v>160</v>
      </c>
      <c r="AN57">
        <f t="shared" si="65"/>
        <v>2</v>
      </c>
      <c r="AO57">
        <v>0</v>
      </c>
      <c r="AP57">
        <v>0</v>
      </c>
    </row>
    <row r="58" spans="1:42" x14ac:dyDescent="0.3">
      <c r="A58" s="6">
        <v>45327</v>
      </c>
      <c r="B58" t="s">
        <v>207</v>
      </c>
      <c r="C58" s="4">
        <v>0.2380362962962963</v>
      </c>
      <c r="D58" s="4">
        <v>1.1254513888888889E-3</v>
      </c>
      <c r="E58" s="4">
        <v>0</v>
      </c>
      <c r="F58" s="4">
        <v>0</v>
      </c>
      <c r="G58" s="4">
        <v>6.4802314814814818E-3</v>
      </c>
      <c r="H58" s="4">
        <v>2.6158564814814816E-4</v>
      </c>
      <c r="I58" s="4">
        <v>2.0530381944444443E-2</v>
      </c>
      <c r="J58" s="4">
        <v>7.2685185185185179E-5</v>
      </c>
      <c r="K58" s="4">
        <v>9.0518865740740733E-3</v>
      </c>
      <c r="L58" s="4">
        <v>0</v>
      </c>
      <c r="M58">
        <v>170</v>
      </c>
      <c r="N58">
        <v>170</v>
      </c>
      <c r="O58" s="4">
        <v>0.12718942129629629</v>
      </c>
      <c r="P58" s="4">
        <v>7.1245370370370375E-4</v>
      </c>
      <c r="Q58" s="4">
        <v>5.1750821759259262E-2</v>
      </c>
      <c r="R58" s="4">
        <v>2.8304201388888887E-2</v>
      </c>
      <c r="T58" s="9">
        <f t="shared" si="50"/>
        <v>45327</v>
      </c>
      <c r="U58" t="e">
        <f>VLOOKUP(B58,#REF!,2,0)</f>
        <v>#REF!</v>
      </c>
      <c r="V58" t="e">
        <f>VLOOKUP(B58,#REF!,3,0)</f>
        <v>#REF!</v>
      </c>
      <c r="W58" s="7" t="e">
        <f>VLOOKUP(U58,#REF!,2,0)</f>
        <v>#REF!</v>
      </c>
      <c r="X58" t="str">
        <f t="shared" si="51"/>
        <v>05:53:29</v>
      </c>
      <c r="Y58" t="str">
        <f t="shared" si="52"/>
        <v>03:03:09</v>
      </c>
      <c r="Z58" t="str">
        <f t="shared" si="53"/>
        <v>00:00:00</v>
      </c>
      <c r="AA58" t="str">
        <f t="shared" si="4"/>
        <v>00:00:00</v>
      </c>
      <c r="AB58" t="str">
        <f t="shared" si="54"/>
        <v>00:01:02</v>
      </c>
      <c r="AC58" t="str">
        <f t="shared" si="55"/>
        <v>01:14:31</v>
      </c>
      <c r="AD58" t="str">
        <f t="shared" si="56"/>
        <v>00:00:00</v>
      </c>
      <c r="AE58" t="str">
        <f t="shared" si="57"/>
        <v>00:40:45</v>
      </c>
      <c r="AF58" t="str">
        <f t="shared" si="58"/>
        <v>00:00:23</v>
      </c>
      <c r="AG58" t="str">
        <f t="shared" si="10"/>
        <v>00:00:00</v>
      </c>
      <c r="AH58" t="str">
        <f t="shared" si="59"/>
        <v>00:29:34</v>
      </c>
      <c r="AI58" t="str">
        <f t="shared" si="60"/>
        <v>00:00:06</v>
      </c>
      <c r="AJ58" t="str">
        <f t="shared" si="61"/>
        <v>00:09:20</v>
      </c>
      <c r="AK58" t="str">
        <f t="shared" si="62"/>
        <v>00:13:02</v>
      </c>
      <c r="AL58" t="str">
        <f t="shared" si="63"/>
        <v>00:01:37</v>
      </c>
      <c r="AM58">
        <f t="shared" si="64"/>
        <v>170</v>
      </c>
      <c r="AN58">
        <f t="shared" si="65"/>
        <v>0</v>
      </c>
      <c r="AO58">
        <v>0</v>
      </c>
      <c r="AP58">
        <v>0</v>
      </c>
    </row>
    <row r="59" spans="1:42" x14ac:dyDescent="0.3">
      <c r="A59" s="6">
        <v>45327</v>
      </c>
      <c r="B59" t="s">
        <v>205</v>
      </c>
      <c r="C59" s="4">
        <v>0.24036826388888888</v>
      </c>
      <c r="D59" s="4">
        <v>2.6487268518518521E-4</v>
      </c>
      <c r="E59" s="4">
        <v>0</v>
      </c>
      <c r="F59" s="4">
        <v>0</v>
      </c>
      <c r="G59" s="4">
        <v>8.3056828703703695E-3</v>
      </c>
      <c r="H59" s="4">
        <v>1.0680555555555556E-4</v>
      </c>
      <c r="I59" s="4">
        <v>2.0907060185185185E-2</v>
      </c>
      <c r="J59" s="4">
        <v>0</v>
      </c>
      <c r="K59" s="4">
        <v>2.9474537037037039E-3</v>
      </c>
      <c r="L59" s="4">
        <v>0</v>
      </c>
      <c r="M59">
        <v>167</v>
      </c>
      <c r="N59">
        <v>167</v>
      </c>
      <c r="O59" s="4">
        <v>0.10557517361111111</v>
      </c>
      <c r="P59" s="4">
        <v>1.2465972222222223E-3</v>
      </c>
      <c r="Q59" s="4">
        <v>9.2016956018518517E-2</v>
      </c>
      <c r="R59" s="4">
        <v>1.0685081018518519E-2</v>
      </c>
      <c r="T59" s="9">
        <f t="shared" si="50"/>
        <v>45327</v>
      </c>
      <c r="U59" t="e">
        <f>VLOOKUP(B59,#REF!,2,0)</f>
        <v>#REF!</v>
      </c>
      <c r="V59" t="e">
        <f>VLOOKUP(B59,#REF!,3,0)</f>
        <v>#REF!</v>
      </c>
      <c r="W59" s="7" t="e">
        <f>VLOOKUP(U59,#REF!,2,0)</f>
        <v>#REF!</v>
      </c>
      <c r="X59" t="str">
        <f t="shared" si="51"/>
        <v>05:48:34</v>
      </c>
      <c r="Y59" t="str">
        <f t="shared" si="52"/>
        <v>02:32:02</v>
      </c>
      <c r="Z59" t="str">
        <f t="shared" si="53"/>
        <v>00:00:00</v>
      </c>
      <c r="AA59" t="str">
        <f t="shared" si="4"/>
        <v>00:00:00</v>
      </c>
      <c r="AB59" t="str">
        <f t="shared" si="54"/>
        <v>00:01:48</v>
      </c>
      <c r="AC59" t="str">
        <f t="shared" si="55"/>
        <v>02:12:30</v>
      </c>
      <c r="AD59" t="str">
        <f t="shared" si="56"/>
        <v>00:00:00</v>
      </c>
      <c r="AE59" t="str">
        <f t="shared" si="57"/>
        <v>00:15:23</v>
      </c>
      <c r="AF59" t="str">
        <f t="shared" si="58"/>
        <v>00:00:09</v>
      </c>
      <c r="AG59" t="str">
        <f t="shared" si="10"/>
        <v>00:00:00</v>
      </c>
      <c r="AH59" t="str">
        <f t="shared" si="59"/>
        <v>00:30:06</v>
      </c>
      <c r="AI59" t="str">
        <f t="shared" si="60"/>
        <v>00:00:00</v>
      </c>
      <c r="AJ59" t="str">
        <f t="shared" si="61"/>
        <v>00:11:58</v>
      </c>
      <c r="AK59" t="str">
        <f t="shared" si="62"/>
        <v>00:04:15</v>
      </c>
      <c r="AL59" t="str">
        <f t="shared" si="63"/>
        <v>00:00:23</v>
      </c>
      <c r="AM59">
        <f t="shared" si="64"/>
        <v>167</v>
      </c>
      <c r="AN59">
        <f t="shared" si="65"/>
        <v>0</v>
      </c>
      <c r="AO59">
        <v>0</v>
      </c>
      <c r="AP59">
        <v>0</v>
      </c>
    </row>
    <row r="60" spans="1:42" x14ac:dyDescent="0.3">
      <c r="A60" s="6">
        <v>45327</v>
      </c>
      <c r="B60" t="s">
        <v>196</v>
      </c>
      <c r="C60" s="4">
        <v>0.23989236111111112</v>
      </c>
      <c r="D60" s="4">
        <v>0</v>
      </c>
      <c r="E60" s="4">
        <v>0</v>
      </c>
      <c r="F60" s="4">
        <v>0</v>
      </c>
      <c r="G60" s="4">
        <v>1.7152905092592593E-2</v>
      </c>
      <c r="H60" s="4">
        <v>3.1017361111111111E-4</v>
      </c>
      <c r="I60" s="4">
        <v>2.1404375E-2</v>
      </c>
      <c r="J60" s="4">
        <v>0</v>
      </c>
      <c r="K60" s="4">
        <v>7.8090162037037034E-3</v>
      </c>
      <c r="L60" s="4">
        <v>8.6365740740740739E-4</v>
      </c>
      <c r="M60">
        <v>160</v>
      </c>
      <c r="N60">
        <v>160</v>
      </c>
      <c r="O60" s="4">
        <v>0.11437495370370371</v>
      </c>
      <c r="P60" s="4">
        <v>0</v>
      </c>
      <c r="Q60" s="4">
        <v>5.6065451388888889E-2</v>
      </c>
      <c r="R60" s="4">
        <v>2.9562060185185184E-2</v>
      </c>
      <c r="T60" s="9">
        <f t="shared" si="50"/>
        <v>45327</v>
      </c>
      <c r="U60" t="e">
        <f>VLOOKUP(B60,#REF!,2,0)</f>
        <v>#REF!</v>
      </c>
      <c r="V60" t="e">
        <f>VLOOKUP(B60,#REF!,3,0)</f>
        <v>#REF!</v>
      </c>
      <c r="W60" s="7" t="e">
        <f>VLOOKUP(U60,#REF!,2,0)</f>
        <v>#REF!</v>
      </c>
      <c r="X60" t="str">
        <f t="shared" si="51"/>
        <v>05:56:28</v>
      </c>
      <c r="Y60" t="str">
        <f t="shared" si="52"/>
        <v>02:44:42</v>
      </c>
      <c r="Z60" t="str">
        <f t="shared" si="53"/>
        <v>00:00:00</v>
      </c>
      <c r="AA60" t="str">
        <f t="shared" si="4"/>
        <v>00:00:00</v>
      </c>
      <c r="AB60" t="str">
        <f t="shared" si="54"/>
        <v>00:00:00</v>
      </c>
      <c r="AC60" t="str">
        <f t="shared" si="55"/>
        <v>01:20:44</v>
      </c>
      <c r="AD60" t="str">
        <f t="shared" si="56"/>
        <v>00:00:00</v>
      </c>
      <c r="AE60" t="str">
        <f t="shared" si="57"/>
        <v>00:42:34</v>
      </c>
      <c r="AF60" t="str">
        <f t="shared" si="58"/>
        <v>00:00:27</v>
      </c>
      <c r="AG60" t="str">
        <f t="shared" si="10"/>
        <v>00:00:00</v>
      </c>
      <c r="AH60" t="str">
        <f t="shared" si="59"/>
        <v>00:30:49</v>
      </c>
      <c r="AI60" t="str">
        <f t="shared" si="60"/>
        <v>00:00:00</v>
      </c>
      <c r="AJ60" t="str">
        <f t="shared" si="61"/>
        <v>00:24:42</v>
      </c>
      <c r="AK60" t="str">
        <f t="shared" si="62"/>
        <v>00:11:15</v>
      </c>
      <c r="AL60" t="str">
        <f t="shared" si="63"/>
        <v>00:00:00</v>
      </c>
      <c r="AM60">
        <f t="shared" si="64"/>
        <v>160</v>
      </c>
      <c r="AN60">
        <f t="shared" si="65"/>
        <v>0</v>
      </c>
      <c r="AO60">
        <v>0</v>
      </c>
      <c r="AP60">
        <v>0</v>
      </c>
    </row>
    <row r="61" spans="1:42" x14ac:dyDescent="0.3">
      <c r="A61" s="6">
        <v>45327</v>
      </c>
      <c r="B61" t="s">
        <v>197</v>
      </c>
      <c r="C61" s="4">
        <v>0.23936994212962964</v>
      </c>
      <c r="D61" s="4">
        <v>2.6769907407407406E-3</v>
      </c>
      <c r="E61" s="4">
        <v>2.6046296296296294E-4</v>
      </c>
      <c r="F61" s="4">
        <v>0</v>
      </c>
      <c r="G61" s="4">
        <v>6.3827314814814814E-3</v>
      </c>
      <c r="H61" s="4">
        <v>5.4646412037037033E-3</v>
      </c>
      <c r="I61" s="4">
        <v>2.1833217592592592E-2</v>
      </c>
      <c r="J61" s="4">
        <v>0</v>
      </c>
      <c r="K61" s="4">
        <v>7.5399421296296299E-3</v>
      </c>
      <c r="L61" s="4">
        <v>0</v>
      </c>
      <c r="M61">
        <v>154</v>
      </c>
      <c r="N61">
        <v>152</v>
      </c>
      <c r="O61" s="4">
        <v>0.11222</v>
      </c>
      <c r="P61" s="4">
        <v>9.7512731481481485E-4</v>
      </c>
      <c r="Q61" s="4">
        <v>5.1671064814814816E-2</v>
      </c>
      <c r="R61" s="4">
        <v>3.5880034722222225E-2</v>
      </c>
      <c r="T61" s="9">
        <f t="shared" si="50"/>
        <v>45327</v>
      </c>
      <c r="U61" t="e">
        <f>VLOOKUP(B61,#REF!,2,0)</f>
        <v>#REF!</v>
      </c>
      <c r="V61" t="e">
        <f>VLOOKUP(B61,#REF!,3,0)</f>
        <v>#REF!</v>
      </c>
      <c r="W61" s="7" t="e">
        <f>VLOOKUP(U61,#REF!,2,0)</f>
        <v>#REF!</v>
      </c>
      <c r="X61" t="str">
        <f t="shared" si="51"/>
        <v>05:52:40</v>
      </c>
      <c r="Y61" t="str">
        <f t="shared" si="52"/>
        <v>02:41:36</v>
      </c>
      <c r="Z61" t="str">
        <f t="shared" si="53"/>
        <v>00:00:23</v>
      </c>
      <c r="AA61" t="str">
        <f t="shared" si="4"/>
        <v>00:00:00</v>
      </c>
      <c r="AB61" t="str">
        <f t="shared" si="54"/>
        <v>00:01:24</v>
      </c>
      <c r="AC61" t="str">
        <f t="shared" si="55"/>
        <v>01:14:24</v>
      </c>
      <c r="AD61" t="str">
        <f t="shared" si="56"/>
        <v>00:00:00</v>
      </c>
      <c r="AE61" t="str">
        <f t="shared" si="57"/>
        <v>00:51:40</v>
      </c>
      <c r="AF61" t="str">
        <f t="shared" si="58"/>
        <v>00:07:52</v>
      </c>
      <c r="AG61" t="str">
        <f t="shared" si="10"/>
        <v>00:00:00</v>
      </c>
      <c r="AH61" t="str">
        <f t="shared" si="59"/>
        <v>00:31:26</v>
      </c>
      <c r="AI61" t="str">
        <f t="shared" si="60"/>
        <v>00:00:00</v>
      </c>
      <c r="AJ61" t="str">
        <f t="shared" si="61"/>
        <v>00:09:11</v>
      </c>
      <c r="AK61" t="str">
        <f t="shared" si="62"/>
        <v>00:10:51</v>
      </c>
      <c r="AL61" t="str">
        <f t="shared" si="63"/>
        <v>00:03:51</v>
      </c>
      <c r="AM61">
        <f t="shared" si="64"/>
        <v>152</v>
      </c>
      <c r="AN61">
        <f t="shared" si="65"/>
        <v>2</v>
      </c>
      <c r="AO61">
        <v>0</v>
      </c>
      <c r="AP61">
        <v>0</v>
      </c>
    </row>
    <row r="62" spans="1:42" x14ac:dyDescent="0.3">
      <c r="A62" s="6">
        <v>45327</v>
      </c>
      <c r="B62" t="s">
        <v>199</v>
      </c>
      <c r="C62" s="4">
        <v>0.23168339120370371</v>
      </c>
      <c r="D62" s="4">
        <v>8.0598263888888889E-3</v>
      </c>
      <c r="E62" s="4">
        <v>1.6278935185185184E-4</v>
      </c>
      <c r="F62" s="4">
        <v>0</v>
      </c>
      <c r="G62" s="4">
        <v>6.6003125000000003E-3</v>
      </c>
      <c r="H62" s="4">
        <v>1.1964351851851851E-3</v>
      </c>
      <c r="I62" s="4">
        <v>2.0926331018518519E-2</v>
      </c>
      <c r="J62" s="4">
        <v>0</v>
      </c>
      <c r="K62" s="4">
        <v>1.0145706018518519E-2</v>
      </c>
      <c r="L62" s="4">
        <v>0</v>
      </c>
      <c r="M62">
        <v>151</v>
      </c>
      <c r="N62">
        <v>150</v>
      </c>
      <c r="O62" s="4">
        <v>0.10510724537037038</v>
      </c>
      <c r="P62" s="4">
        <v>1.1827546296296296E-4</v>
      </c>
      <c r="Q62" s="4">
        <v>6.1389722222222221E-2</v>
      </c>
      <c r="R62" s="4">
        <v>2.820835648148148E-2</v>
      </c>
      <c r="T62" s="9">
        <f t="shared" si="50"/>
        <v>45327</v>
      </c>
      <c r="U62" t="e">
        <f>VLOOKUP(B62,#REF!,2,0)</f>
        <v>#REF!</v>
      </c>
      <c r="V62" t="e">
        <f>VLOOKUP(B62,#REF!,3,0)</f>
        <v>#REF!</v>
      </c>
      <c r="W62" s="7" t="e">
        <f>VLOOKUP(U62,#REF!,2,0)</f>
        <v>#REF!</v>
      </c>
      <c r="X62" t="str">
        <f t="shared" si="51"/>
        <v>05:48:21</v>
      </c>
      <c r="Y62" t="str">
        <f t="shared" si="52"/>
        <v>02:31:21</v>
      </c>
      <c r="Z62" t="str">
        <f t="shared" si="53"/>
        <v>00:00:14</v>
      </c>
      <c r="AA62" t="str">
        <f t="shared" si="4"/>
        <v>00:00:00</v>
      </c>
      <c r="AB62" t="str">
        <f t="shared" si="54"/>
        <v>00:00:10</v>
      </c>
      <c r="AC62" t="str">
        <f t="shared" si="55"/>
        <v>01:28:24</v>
      </c>
      <c r="AD62" t="str">
        <f t="shared" si="56"/>
        <v>00:00:00</v>
      </c>
      <c r="AE62" t="str">
        <f t="shared" si="57"/>
        <v>00:40:37</v>
      </c>
      <c r="AF62" t="str">
        <f t="shared" si="58"/>
        <v>00:01:43</v>
      </c>
      <c r="AG62" t="str">
        <f t="shared" si="10"/>
        <v>00:00:00</v>
      </c>
      <c r="AH62" t="str">
        <f t="shared" si="59"/>
        <v>00:30:08</v>
      </c>
      <c r="AI62" t="str">
        <f t="shared" si="60"/>
        <v>00:00:00</v>
      </c>
      <c r="AJ62" t="str">
        <f t="shared" si="61"/>
        <v>00:09:30</v>
      </c>
      <c r="AK62" t="str">
        <f t="shared" si="62"/>
        <v>00:14:37</v>
      </c>
      <c r="AL62" t="str">
        <f t="shared" si="63"/>
        <v>00:11:36</v>
      </c>
      <c r="AM62">
        <f t="shared" si="64"/>
        <v>150</v>
      </c>
      <c r="AN62">
        <f t="shared" si="65"/>
        <v>1</v>
      </c>
      <c r="AO62">
        <v>0</v>
      </c>
      <c r="AP62">
        <v>0</v>
      </c>
    </row>
    <row r="63" spans="1:42" x14ac:dyDescent="0.3">
      <c r="A63" s="6">
        <v>45327</v>
      </c>
      <c r="B63" t="s">
        <v>201</v>
      </c>
      <c r="C63" s="4">
        <v>0.23434152777777778</v>
      </c>
      <c r="D63" s="4">
        <v>3.7927662037037036E-3</v>
      </c>
      <c r="E63" s="4">
        <v>0</v>
      </c>
      <c r="F63" s="4">
        <v>0</v>
      </c>
      <c r="G63" s="4">
        <v>1.6489004629629629E-3</v>
      </c>
      <c r="H63" s="4">
        <v>3.501851851851852E-4</v>
      </c>
      <c r="I63" s="4">
        <v>2.070133101851852E-2</v>
      </c>
      <c r="J63" s="4">
        <v>0</v>
      </c>
      <c r="K63" s="4">
        <v>7.3589814814814811E-3</v>
      </c>
      <c r="L63" s="4">
        <v>0</v>
      </c>
      <c r="M63">
        <v>148</v>
      </c>
      <c r="N63">
        <v>147</v>
      </c>
      <c r="O63" s="4">
        <v>0.11023034722222222</v>
      </c>
      <c r="P63" s="4">
        <v>8.9796296296296293E-4</v>
      </c>
      <c r="Q63" s="4">
        <v>7.3514166666666672E-2</v>
      </c>
      <c r="R63" s="4">
        <v>2.0698761574074073E-2</v>
      </c>
      <c r="T63" s="9">
        <f t="shared" si="50"/>
        <v>45327</v>
      </c>
      <c r="U63" t="e">
        <f>VLOOKUP(B63,#REF!,2,0)</f>
        <v>#REF!</v>
      </c>
      <c r="V63" t="e">
        <f>VLOOKUP(B63,#REF!,3,0)</f>
        <v>#REF!</v>
      </c>
      <c r="W63" s="7" t="e">
        <f>VLOOKUP(U63,#REF!,2,0)</f>
        <v>#REF!</v>
      </c>
      <c r="X63" t="str">
        <f t="shared" si="51"/>
        <v>05:44:26</v>
      </c>
      <c r="Y63" t="str">
        <f t="shared" si="52"/>
        <v>02:38:44</v>
      </c>
      <c r="Z63" t="str">
        <f t="shared" si="53"/>
        <v>00:00:00</v>
      </c>
      <c r="AA63" t="str">
        <f t="shared" si="4"/>
        <v>00:00:00</v>
      </c>
      <c r="AB63" t="str">
        <f t="shared" si="54"/>
        <v>00:01:18</v>
      </c>
      <c r="AC63" t="str">
        <f t="shared" si="55"/>
        <v>01:45:52</v>
      </c>
      <c r="AD63" t="str">
        <f t="shared" si="56"/>
        <v>00:00:00</v>
      </c>
      <c r="AE63" t="str">
        <f t="shared" si="57"/>
        <v>00:29:48</v>
      </c>
      <c r="AF63" t="str">
        <f t="shared" si="58"/>
        <v>00:00:30</v>
      </c>
      <c r="AG63" t="str">
        <f t="shared" si="10"/>
        <v>00:00:00</v>
      </c>
      <c r="AH63" t="str">
        <f t="shared" si="59"/>
        <v>00:29:49</v>
      </c>
      <c r="AI63" t="str">
        <f t="shared" si="60"/>
        <v>00:00:00</v>
      </c>
      <c r="AJ63" t="str">
        <f t="shared" si="61"/>
        <v>00:02:22</v>
      </c>
      <c r="AK63" t="str">
        <f t="shared" si="62"/>
        <v>00:10:36</v>
      </c>
      <c r="AL63" t="str">
        <f t="shared" si="63"/>
        <v>00:05:28</v>
      </c>
      <c r="AM63">
        <f t="shared" si="64"/>
        <v>147</v>
      </c>
      <c r="AN63">
        <f t="shared" si="65"/>
        <v>1</v>
      </c>
      <c r="AO63">
        <v>0</v>
      </c>
      <c r="AP63">
        <v>0</v>
      </c>
    </row>
    <row r="64" spans="1:42" x14ac:dyDescent="0.3">
      <c r="A64" s="6">
        <v>45327</v>
      </c>
      <c r="B64" t="s">
        <v>202</v>
      </c>
      <c r="C64" s="4">
        <v>0.23627141203703703</v>
      </c>
      <c r="D64" s="4">
        <v>0</v>
      </c>
      <c r="E64" s="4">
        <v>0</v>
      </c>
      <c r="F64" s="4">
        <v>0</v>
      </c>
      <c r="G64" s="4">
        <v>1.566255787037037E-2</v>
      </c>
      <c r="H64" s="4">
        <v>7.0606481481481486E-4</v>
      </c>
      <c r="I64" s="4">
        <v>2.1109895833333333E-2</v>
      </c>
      <c r="J64" s="4">
        <v>0</v>
      </c>
      <c r="K64" s="4">
        <v>4.7876504629629632E-3</v>
      </c>
      <c r="L64" s="4">
        <v>0</v>
      </c>
      <c r="M64">
        <v>152</v>
      </c>
      <c r="N64">
        <v>152</v>
      </c>
      <c r="O64" s="4">
        <v>9.2631539351851852E-2</v>
      </c>
      <c r="P64" s="4">
        <v>0</v>
      </c>
      <c r="Q64" s="4">
        <v>7.2209791666666662E-2</v>
      </c>
      <c r="R64" s="4">
        <v>3.4858171296296293E-2</v>
      </c>
      <c r="T64" s="9">
        <f t="shared" si="50"/>
        <v>45327</v>
      </c>
      <c r="U64" t="e">
        <f>VLOOKUP(B64,#REF!,2,0)</f>
        <v>#REF!</v>
      </c>
      <c r="V64" t="e">
        <f>VLOOKUP(B64,#REF!,3,0)</f>
        <v>#REF!</v>
      </c>
      <c r="W64" s="7" t="e">
        <f>VLOOKUP(U64,#REF!,2,0)</f>
        <v>#REF!</v>
      </c>
      <c r="X64" t="str">
        <f t="shared" si="51"/>
        <v>05:48:26</v>
      </c>
      <c r="Y64" t="str">
        <f t="shared" si="52"/>
        <v>02:13:23</v>
      </c>
      <c r="Z64" t="str">
        <f t="shared" si="53"/>
        <v>00:00:00</v>
      </c>
      <c r="AA64" t="str">
        <f t="shared" si="4"/>
        <v>00:00:00</v>
      </c>
      <c r="AB64" t="str">
        <f t="shared" si="54"/>
        <v>00:00:00</v>
      </c>
      <c r="AC64" t="str">
        <f t="shared" si="55"/>
        <v>01:43:59</v>
      </c>
      <c r="AD64" t="str">
        <f t="shared" si="56"/>
        <v>00:00:00</v>
      </c>
      <c r="AE64" t="str">
        <f t="shared" si="57"/>
        <v>00:50:12</v>
      </c>
      <c r="AF64" t="str">
        <f t="shared" si="58"/>
        <v>00:01:01</v>
      </c>
      <c r="AG64" t="str">
        <f t="shared" si="10"/>
        <v>00:00:00</v>
      </c>
      <c r="AH64" t="str">
        <f t="shared" si="59"/>
        <v>00:30:24</v>
      </c>
      <c r="AI64" t="str">
        <f t="shared" si="60"/>
        <v>00:00:00</v>
      </c>
      <c r="AJ64" t="str">
        <f t="shared" si="61"/>
        <v>00:22:33</v>
      </c>
      <c r="AK64" t="str">
        <f t="shared" si="62"/>
        <v>00:06:54</v>
      </c>
      <c r="AL64" t="str">
        <f t="shared" si="63"/>
        <v>00:00:00</v>
      </c>
      <c r="AM64">
        <f t="shared" si="64"/>
        <v>152</v>
      </c>
      <c r="AN64">
        <f t="shared" si="65"/>
        <v>0</v>
      </c>
      <c r="AO64">
        <v>0</v>
      </c>
      <c r="AP64">
        <v>0</v>
      </c>
    </row>
    <row r="65" spans="1:42" x14ac:dyDescent="0.3">
      <c r="A65" s="6">
        <v>45327</v>
      </c>
      <c r="B65" t="s">
        <v>246</v>
      </c>
      <c r="C65" s="4">
        <v>0.24476125000000001</v>
      </c>
      <c r="D65" s="4">
        <v>6.6030092592592594E-4</v>
      </c>
      <c r="E65" s="4">
        <v>1.6672453703703703E-4</v>
      </c>
      <c r="F65" s="4">
        <v>0</v>
      </c>
      <c r="G65" s="4">
        <v>5.7469097222222218E-3</v>
      </c>
      <c r="H65" s="4">
        <v>2.7513888888888889E-4</v>
      </c>
      <c r="I65" s="4">
        <v>2.0566030092592592E-2</v>
      </c>
      <c r="J65" s="4">
        <v>0</v>
      </c>
      <c r="K65" s="4">
        <v>2.4079050925925926E-3</v>
      </c>
      <c r="L65" s="4">
        <v>0</v>
      </c>
      <c r="M65">
        <v>141</v>
      </c>
      <c r="N65">
        <v>138</v>
      </c>
      <c r="O65" s="4">
        <v>0.10566497685185185</v>
      </c>
      <c r="P65" s="4">
        <v>1.0446180555555556E-3</v>
      </c>
      <c r="Q65" s="4">
        <v>7.3586898148148144E-2</v>
      </c>
      <c r="R65" s="4">
        <v>3.3527604166666669E-2</v>
      </c>
      <c r="T65" s="9">
        <f t="shared" si="50"/>
        <v>45327</v>
      </c>
      <c r="U65" t="e">
        <f>VLOOKUP(B65,#REF!,2,0)</f>
        <v>#REF!</v>
      </c>
      <c r="V65" t="e">
        <f>VLOOKUP(B65,#REF!,3,0)</f>
        <v>#REF!</v>
      </c>
      <c r="W65" s="7" t="e">
        <f>VLOOKUP(U65,#REF!,2,0)</f>
        <v>#REF!</v>
      </c>
      <c r="X65" t="str">
        <f t="shared" si="51"/>
        <v>05:50:51</v>
      </c>
      <c r="Y65" t="str">
        <f t="shared" si="52"/>
        <v>02:32:09</v>
      </c>
      <c r="Z65" t="str">
        <f t="shared" si="53"/>
        <v>00:00:14</v>
      </c>
      <c r="AA65" t="str">
        <f t="shared" ref="AA65:AA128" si="66">TEXT("00:00:00","HH:MM:SS")</f>
        <v>00:00:00</v>
      </c>
      <c r="AB65" t="str">
        <f t="shared" si="54"/>
        <v>00:01:30</v>
      </c>
      <c r="AC65" t="str">
        <f t="shared" si="55"/>
        <v>01:45:58</v>
      </c>
      <c r="AD65" t="str">
        <f t="shared" si="56"/>
        <v>00:00:00</v>
      </c>
      <c r="AE65" t="str">
        <f t="shared" si="57"/>
        <v>00:48:17</v>
      </c>
      <c r="AF65" t="str">
        <f t="shared" si="58"/>
        <v>00:00:24</v>
      </c>
      <c r="AG65" t="str">
        <f t="shared" ref="AG65:AG128" si="67">TEXT("00:00:00","HH:MM:SS")</f>
        <v>00:00:00</v>
      </c>
      <c r="AH65" t="str">
        <f t="shared" si="59"/>
        <v>00:29:37</v>
      </c>
      <c r="AI65" t="str">
        <f t="shared" si="60"/>
        <v>00:00:00</v>
      </c>
      <c r="AJ65" t="str">
        <f t="shared" si="61"/>
        <v>00:08:17</v>
      </c>
      <c r="AK65" t="str">
        <f t="shared" si="62"/>
        <v>00:03:28</v>
      </c>
      <c r="AL65" t="str">
        <f t="shared" si="63"/>
        <v>00:00:57</v>
      </c>
      <c r="AM65">
        <f t="shared" si="64"/>
        <v>138</v>
      </c>
      <c r="AN65">
        <f t="shared" si="65"/>
        <v>3</v>
      </c>
      <c r="AO65">
        <v>0</v>
      </c>
      <c r="AP65">
        <v>0</v>
      </c>
    </row>
    <row r="66" spans="1:42" x14ac:dyDescent="0.3">
      <c r="A66" s="6">
        <v>45327</v>
      </c>
      <c r="B66" t="s">
        <v>210</v>
      </c>
      <c r="C66" s="4">
        <v>0.23566832175925925</v>
      </c>
      <c r="D66" s="4">
        <v>4.4869444444444444E-3</v>
      </c>
      <c r="E66" s="4">
        <v>5.1239583333333334E-4</v>
      </c>
      <c r="F66" s="4">
        <v>0</v>
      </c>
      <c r="G66" s="4">
        <v>5.0761689814814819E-3</v>
      </c>
      <c r="H66" s="4">
        <v>2.4414351851851854E-4</v>
      </c>
      <c r="I66" s="4">
        <v>2.1867314814814815E-2</v>
      </c>
      <c r="J66" s="4">
        <v>3.9411967592592592E-2</v>
      </c>
      <c r="K66" s="4">
        <v>6.2684490740740739E-3</v>
      </c>
      <c r="L66" s="4">
        <v>0</v>
      </c>
      <c r="M66">
        <v>125</v>
      </c>
      <c r="N66">
        <v>122</v>
      </c>
      <c r="O66" s="4">
        <v>7.7590763888888886E-2</v>
      </c>
      <c r="P66" s="4">
        <v>4.1144675925925924E-4</v>
      </c>
      <c r="Q66" s="4">
        <v>6.1977928240740741E-2</v>
      </c>
      <c r="R66" s="4">
        <v>2.147673611111111E-2</v>
      </c>
      <c r="T66" s="9">
        <f t="shared" si="50"/>
        <v>45327</v>
      </c>
      <c r="U66" t="e">
        <f>VLOOKUP(B66,#REF!,2,0)</f>
        <v>#REF!</v>
      </c>
      <c r="V66" t="e">
        <f>VLOOKUP(B66,#REF!,3,0)</f>
        <v>#REF!</v>
      </c>
      <c r="W66" s="7" t="e">
        <f>VLOOKUP(U66,#REF!,2,0)</f>
        <v>#REF!</v>
      </c>
      <c r="X66" t="str">
        <f t="shared" si="51"/>
        <v>05:44:38</v>
      </c>
      <c r="Y66" t="str">
        <f t="shared" si="52"/>
        <v>01:51:44</v>
      </c>
      <c r="Z66" t="str">
        <f t="shared" si="53"/>
        <v>00:00:44</v>
      </c>
      <c r="AA66" t="str">
        <f t="shared" si="66"/>
        <v>00:00:00</v>
      </c>
      <c r="AB66" t="str">
        <f t="shared" si="54"/>
        <v>00:00:36</v>
      </c>
      <c r="AC66" t="str">
        <f t="shared" si="55"/>
        <v>01:29:15</v>
      </c>
      <c r="AD66" t="str">
        <f t="shared" si="56"/>
        <v>00:00:00</v>
      </c>
      <c r="AE66" t="str">
        <f t="shared" si="57"/>
        <v>00:30:56</v>
      </c>
      <c r="AF66" t="str">
        <f t="shared" si="58"/>
        <v>00:00:21</v>
      </c>
      <c r="AG66" t="str">
        <f t="shared" si="67"/>
        <v>00:00:00</v>
      </c>
      <c r="AH66" t="str">
        <f t="shared" si="59"/>
        <v>00:31:29</v>
      </c>
      <c r="AI66" t="str">
        <f t="shared" si="60"/>
        <v>00:56:45</v>
      </c>
      <c r="AJ66" t="str">
        <f t="shared" si="61"/>
        <v>00:07:19</v>
      </c>
      <c r="AK66" t="str">
        <f t="shared" si="62"/>
        <v>00:09:02</v>
      </c>
      <c r="AL66" t="str">
        <f t="shared" si="63"/>
        <v>00:06:28</v>
      </c>
      <c r="AM66">
        <f t="shared" si="64"/>
        <v>122</v>
      </c>
      <c r="AN66">
        <f t="shared" si="65"/>
        <v>3</v>
      </c>
      <c r="AO66">
        <v>0</v>
      </c>
      <c r="AP66">
        <v>0</v>
      </c>
    </row>
    <row r="67" spans="1:42" x14ac:dyDescent="0.3">
      <c r="A67" s="6">
        <v>45327</v>
      </c>
      <c r="B67" t="s">
        <v>200</v>
      </c>
      <c r="C67" s="4">
        <v>0.22631351851851852</v>
      </c>
      <c r="D67" s="4">
        <v>6.1428240740740736E-4</v>
      </c>
      <c r="E67" s="4">
        <v>0</v>
      </c>
      <c r="F67" s="4">
        <v>0</v>
      </c>
      <c r="G67" s="4">
        <v>1.750087962962963E-2</v>
      </c>
      <c r="H67" s="4">
        <v>4.455439814814815E-4</v>
      </c>
      <c r="I67" s="4">
        <v>2.0832314814814814E-2</v>
      </c>
      <c r="J67" s="4">
        <v>2.1944444444444445E-5</v>
      </c>
      <c r="K67" s="4">
        <v>4.3441435185185189E-3</v>
      </c>
      <c r="L67" s="4">
        <v>0</v>
      </c>
      <c r="M67">
        <v>120</v>
      </c>
      <c r="N67">
        <v>120</v>
      </c>
      <c r="O67" s="4">
        <v>8.4962430555555551E-2</v>
      </c>
      <c r="P67" s="4">
        <v>1.9473379629629628E-4</v>
      </c>
      <c r="Q67" s="4">
        <v>6.7052696759259262E-2</v>
      </c>
      <c r="R67" s="4">
        <v>3.7896886574074071E-2</v>
      </c>
      <c r="T67" s="9">
        <f t="shared" si="50"/>
        <v>45327</v>
      </c>
      <c r="U67" t="e">
        <f>VLOOKUP(B67,#REF!,2,0)</f>
        <v>#REF!</v>
      </c>
      <c r="V67" t="e">
        <f>VLOOKUP(B67,#REF!,3,0)</f>
        <v>#REF!</v>
      </c>
      <c r="W67" s="7" t="e">
        <f>VLOOKUP(U67,#REF!,2,0)</f>
        <v>#REF!</v>
      </c>
      <c r="X67" t="str">
        <f t="shared" si="51"/>
        <v>05:36:46</v>
      </c>
      <c r="Y67" t="str">
        <f t="shared" si="52"/>
        <v>02:02:21</v>
      </c>
      <c r="Z67" t="str">
        <f t="shared" si="53"/>
        <v>00:00:00</v>
      </c>
      <c r="AA67" t="str">
        <f t="shared" si="66"/>
        <v>00:00:00</v>
      </c>
      <c r="AB67" t="str">
        <f t="shared" si="54"/>
        <v>00:00:17</v>
      </c>
      <c r="AC67" t="str">
        <f t="shared" si="55"/>
        <v>01:36:33</v>
      </c>
      <c r="AD67" t="str">
        <f t="shared" si="56"/>
        <v>00:00:00</v>
      </c>
      <c r="AE67" t="str">
        <f t="shared" si="57"/>
        <v>00:54:34</v>
      </c>
      <c r="AF67" t="str">
        <f t="shared" si="58"/>
        <v>00:00:38</v>
      </c>
      <c r="AG67" t="str">
        <f t="shared" si="67"/>
        <v>00:00:00</v>
      </c>
      <c r="AH67" t="str">
        <f t="shared" si="59"/>
        <v>00:30:00</v>
      </c>
      <c r="AI67" t="str">
        <f t="shared" si="60"/>
        <v>00:00:02</v>
      </c>
      <c r="AJ67" t="str">
        <f t="shared" si="61"/>
        <v>00:25:12</v>
      </c>
      <c r="AK67" t="str">
        <f t="shared" si="62"/>
        <v>00:06:15</v>
      </c>
      <c r="AL67" t="str">
        <f t="shared" si="63"/>
        <v>00:00:53</v>
      </c>
      <c r="AM67">
        <f t="shared" si="64"/>
        <v>120</v>
      </c>
      <c r="AN67">
        <f t="shared" si="65"/>
        <v>0</v>
      </c>
      <c r="AO67">
        <v>0</v>
      </c>
      <c r="AP67">
        <v>0</v>
      </c>
    </row>
    <row r="68" spans="1:42" x14ac:dyDescent="0.3">
      <c r="A68" s="6">
        <v>45327</v>
      </c>
      <c r="B68" t="s">
        <v>208</v>
      </c>
      <c r="C68" s="4">
        <v>0.24372260416666666</v>
      </c>
      <c r="D68" s="4">
        <v>3.3967592592592594E-4</v>
      </c>
      <c r="E68" s="4">
        <v>5.6385416666666671E-4</v>
      </c>
      <c r="F68" s="4">
        <v>4.3449074074074074E-5</v>
      </c>
      <c r="G68" s="4">
        <v>2.012408564814815E-2</v>
      </c>
      <c r="H68" s="4">
        <v>5.8209490740740737E-4</v>
      </c>
      <c r="I68" s="4">
        <v>1.933241898148148E-2</v>
      </c>
      <c r="J68" s="4">
        <v>4.5295601851851851E-3</v>
      </c>
      <c r="K68" s="4">
        <v>2.0447337962962962E-3</v>
      </c>
      <c r="L68" s="4">
        <v>3.6574074074074076E-5</v>
      </c>
      <c r="M68">
        <v>111</v>
      </c>
      <c r="N68">
        <v>105</v>
      </c>
      <c r="O68" s="4">
        <v>7.9680729166666672E-2</v>
      </c>
      <c r="P68" s="4">
        <v>1.0178240740740741E-4</v>
      </c>
      <c r="Q68" s="4">
        <v>7.6726828703703703E-2</v>
      </c>
      <c r="R68" s="4">
        <v>4.2685358796296299E-2</v>
      </c>
      <c r="T68" s="9">
        <f t="shared" si="50"/>
        <v>45327</v>
      </c>
      <c r="U68" t="e">
        <f>VLOOKUP(B68,#REF!,2,0)</f>
        <v>#REF!</v>
      </c>
      <c r="V68" t="e">
        <f>VLOOKUP(B68,#REF!,3,0)</f>
        <v>#REF!</v>
      </c>
      <c r="W68" s="7" t="e">
        <f>VLOOKUP(U68,#REF!,2,0)</f>
        <v>#REF!</v>
      </c>
      <c r="X68" t="str">
        <f t="shared" si="51"/>
        <v>05:55:23</v>
      </c>
      <c r="Y68" t="str">
        <f t="shared" si="52"/>
        <v>01:54:44</v>
      </c>
      <c r="Z68" t="str">
        <f t="shared" si="53"/>
        <v>00:00:49</v>
      </c>
      <c r="AA68" t="str">
        <f t="shared" si="66"/>
        <v>00:00:00</v>
      </c>
      <c r="AB68" t="str">
        <f t="shared" si="54"/>
        <v>00:00:09</v>
      </c>
      <c r="AC68" t="str">
        <f t="shared" si="55"/>
        <v>01:50:29</v>
      </c>
      <c r="AD68" t="str">
        <f t="shared" si="56"/>
        <v>00:00:04</v>
      </c>
      <c r="AE68" t="str">
        <f t="shared" si="57"/>
        <v>01:01:28</v>
      </c>
      <c r="AF68" t="str">
        <f t="shared" si="58"/>
        <v>00:00:50</v>
      </c>
      <c r="AG68" t="str">
        <f t="shared" si="67"/>
        <v>00:00:00</v>
      </c>
      <c r="AH68" t="str">
        <f t="shared" si="59"/>
        <v>00:27:50</v>
      </c>
      <c r="AI68" t="str">
        <f t="shared" si="60"/>
        <v>00:06:31</v>
      </c>
      <c r="AJ68" t="str">
        <f t="shared" si="61"/>
        <v>00:28:59</v>
      </c>
      <c r="AK68" t="str">
        <f t="shared" si="62"/>
        <v>00:02:57</v>
      </c>
      <c r="AL68" t="str">
        <f t="shared" si="63"/>
        <v>00:00:29</v>
      </c>
      <c r="AM68">
        <f t="shared" si="64"/>
        <v>105</v>
      </c>
      <c r="AN68">
        <f t="shared" si="65"/>
        <v>6</v>
      </c>
      <c r="AO68">
        <v>0</v>
      </c>
      <c r="AP68">
        <v>0</v>
      </c>
    </row>
    <row r="69" spans="1:42" x14ac:dyDescent="0.3">
      <c r="A69" s="6">
        <v>45328</v>
      </c>
      <c r="B69" t="s">
        <v>203</v>
      </c>
      <c r="C69" s="4">
        <v>0.23799649305555556</v>
      </c>
      <c r="D69" s="4">
        <v>2.5906250000000002E-4</v>
      </c>
      <c r="E69" s="4">
        <v>0</v>
      </c>
      <c r="F69" s="4">
        <v>0</v>
      </c>
      <c r="G69" s="4">
        <v>0</v>
      </c>
      <c r="H69" s="4">
        <v>1.4900462962962963E-4</v>
      </c>
      <c r="I69" s="4">
        <v>1.9351365740740742E-2</v>
      </c>
      <c r="J69" s="4">
        <v>0</v>
      </c>
      <c r="K69" s="4">
        <v>5.5327314814814814E-3</v>
      </c>
      <c r="L69" s="4">
        <v>0</v>
      </c>
      <c r="M69">
        <v>190</v>
      </c>
      <c r="N69">
        <v>187</v>
      </c>
      <c r="O69" s="4">
        <v>0.11853733796296297</v>
      </c>
      <c r="P69" s="4">
        <v>8.1935185185185182E-4</v>
      </c>
      <c r="Q69" s="4">
        <v>7.0668206018518517E-2</v>
      </c>
      <c r="R69" s="4">
        <v>2.5880729166666668E-2</v>
      </c>
      <c r="T69" s="9">
        <f t="shared" ref="T69:T84" si="68">A69</f>
        <v>45328</v>
      </c>
      <c r="U69" t="e">
        <f>VLOOKUP(B69,#REF!,2,0)</f>
        <v>#REF!</v>
      </c>
      <c r="V69" t="e">
        <f>VLOOKUP(B69,#REF!,3,0)</f>
        <v>#REF!</v>
      </c>
      <c r="W69" s="7" t="e">
        <f>VLOOKUP(U69,#REF!,2,0)</f>
        <v>#REF!</v>
      </c>
      <c r="X69" t="str">
        <f t="shared" ref="X69:X84" si="69">TEXT(SUM(D69:R69),"HH:MM:SS")</f>
        <v>05:47:19</v>
      </c>
      <c r="Y69" t="str">
        <f t="shared" ref="Y69:Y84" si="70">TEXT(O69,"HH:MM:SS")</f>
        <v>02:50:42</v>
      </c>
      <c r="Z69" t="str">
        <f t="shared" ref="Z69:Z84" si="71">IF(E69="",TEXT("00:00:00","HH:MM:SS"),TEXT(E69,"HH:MM:SS"))</f>
        <v>00:00:00</v>
      </c>
      <c r="AA69" t="str">
        <f t="shared" si="66"/>
        <v>00:00:00</v>
      </c>
      <c r="AB69" t="str">
        <f t="shared" ref="AB69:AB84" si="72">TEXT(P69,"HH:MM:SS")</f>
        <v>00:01:11</v>
      </c>
      <c r="AC69" t="str">
        <f t="shared" ref="AC69:AC84" si="73">TEXT(Q69,"HH:MM:SS")</f>
        <v>01:41:46</v>
      </c>
      <c r="AD69" t="str">
        <f t="shared" ref="AD69:AD84" si="74">IF(F69="",TEXT("00:00:00","HH:MM:SS"),TEXT(F69,"HH:MM:SS"))</f>
        <v>00:00:00</v>
      </c>
      <c r="AE69" t="str">
        <f t="shared" ref="AE69:AE84" si="75">TEXT(R69,"HH:MM:SS")</f>
        <v>00:37:16</v>
      </c>
      <c r="AF69" t="str">
        <f t="shared" ref="AF69:AF84" si="76">TEXT(H69,"HH:MM:SS")</f>
        <v>00:00:13</v>
      </c>
      <c r="AG69" t="str">
        <f t="shared" si="67"/>
        <v>00:00:00</v>
      </c>
      <c r="AH69" t="str">
        <f t="shared" ref="AH69:AH84" si="77">TEXT(I69,"HH:MM:SS")</f>
        <v>00:27:52</v>
      </c>
      <c r="AI69" t="str">
        <f t="shared" ref="AI69:AI84" si="78">TEXT(J69,"HH:MM:SS")</f>
        <v>00:00:00</v>
      </c>
      <c r="AJ69" t="str">
        <f t="shared" ref="AJ69:AJ84" si="79">TEXT(G69,"HH:MM:SS")</f>
        <v>00:00:00</v>
      </c>
      <c r="AK69" t="str">
        <f t="shared" ref="AK69:AK84" si="80">TEXT(K69,"HH:MM:SS")</f>
        <v>00:07:58</v>
      </c>
      <c r="AL69" t="str">
        <f t="shared" ref="AL69:AL84" si="81">TEXT(D69,"HH:MM:SS")</f>
        <v>00:00:22</v>
      </c>
      <c r="AM69">
        <f t="shared" ref="AM69:AM84" si="82">N69</f>
        <v>187</v>
      </c>
      <c r="AN69">
        <f t="shared" ref="AN69:AN84" si="83">IFERROR(M69-N69,0)</f>
        <v>3</v>
      </c>
      <c r="AO69">
        <v>0</v>
      </c>
      <c r="AP69">
        <v>0</v>
      </c>
    </row>
    <row r="70" spans="1:42" x14ac:dyDescent="0.3">
      <c r="A70" s="6">
        <v>45328</v>
      </c>
      <c r="B70" t="s">
        <v>206</v>
      </c>
      <c r="C70" s="4">
        <v>0.24072997685185185</v>
      </c>
      <c r="D70" s="4">
        <v>1.5732060185185185E-3</v>
      </c>
      <c r="E70" s="4">
        <v>2.198148148148148E-4</v>
      </c>
      <c r="F70" s="4">
        <v>0</v>
      </c>
      <c r="G70" s="4">
        <v>1.7202662037037037E-3</v>
      </c>
      <c r="H70" s="4">
        <v>1.8403935185185184E-4</v>
      </c>
      <c r="I70" s="4">
        <v>2.0367777777777776E-2</v>
      </c>
      <c r="J70" s="4">
        <v>0</v>
      </c>
      <c r="K70" s="4">
        <v>5.6128935185185188E-3</v>
      </c>
      <c r="L70" s="4">
        <v>0</v>
      </c>
      <c r="M70">
        <v>182</v>
      </c>
      <c r="N70">
        <v>181</v>
      </c>
      <c r="O70" s="4">
        <v>0.10959828703703704</v>
      </c>
      <c r="P70" s="4">
        <v>7.940740740740741E-4</v>
      </c>
      <c r="Q70" s="4">
        <v>8.5088657407407411E-2</v>
      </c>
      <c r="R70" s="4">
        <v>1.7208217592592591E-2</v>
      </c>
      <c r="T70" s="9">
        <f t="shared" si="68"/>
        <v>45328</v>
      </c>
      <c r="U70" t="e">
        <f>VLOOKUP(B70,#REF!,2,0)</f>
        <v>#REF!</v>
      </c>
      <c r="V70" t="e">
        <f>VLOOKUP(B70,#REF!,3,0)</f>
        <v>#REF!</v>
      </c>
      <c r="W70" s="7" t="e">
        <f>VLOOKUP(U70,#REF!,2,0)</f>
        <v>#REF!</v>
      </c>
      <c r="X70" t="str">
        <f t="shared" si="69"/>
        <v>05:49:01</v>
      </c>
      <c r="Y70" t="str">
        <f t="shared" si="70"/>
        <v>02:37:49</v>
      </c>
      <c r="Z70" t="str">
        <f t="shared" si="71"/>
        <v>00:00:19</v>
      </c>
      <c r="AA70" t="str">
        <f t="shared" si="66"/>
        <v>00:00:00</v>
      </c>
      <c r="AB70" t="str">
        <f t="shared" si="72"/>
        <v>00:01:09</v>
      </c>
      <c r="AC70" t="str">
        <f t="shared" si="73"/>
        <v>02:02:32</v>
      </c>
      <c r="AD70" t="str">
        <f t="shared" si="74"/>
        <v>00:00:00</v>
      </c>
      <c r="AE70" t="str">
        <f t="shared" si="75"/>
        <v>00:24:47</v>
      </c>
      <c r="AF70" t="str">
        <f t="shared" si="76"/>
        <v>00:00:16</v>
      </c>
      <c r="AG70" t="str">
        <f t="shared" si="67"/>
        <v>00:00:00</v>
      </c>
      <c r="AH70" t="str">
        <f t="shared" si="77"/>
        <v>00:29:20</v>
      </c>
      <c r="AI70" t="str">
        <f t="shared" si="78"/>
        <v>00:00:00</v>
      </c>
      <c r="AJ70" t="str">
        <f t="shared" si="79"/>
        <v>00:02:29</v>
      </c>
      <c r="AK70" t="str">
        <f t="shared" si="80"/>
        <v>00:08:05</v>
      </c>
      <c r="AL70" t="str">
        <f t="shared" si="81"/>
        <v>00:02:16</v>
      </c>
      <c r="AM70">
        <f t="shared" si="82"/>
        <v>181</v>
      </c>
      <c r="AN70">
        <f t="shared" si="83"/>
        <v>1</v>
      </c>
      <c r="AO70">
        <v>0</v>
      </c>
      <c r="AP70">
        <v>0</v>
      </c>
    </row>
    <row r="71" spans="1:42" x14ac:dyDescent="0.3">
      <c r="A71" s="6">
        <v>45328</v>
      </c>
      <c r="B71" t="s">
        <v>211</v>
      </c>
      <c r="C71" s="4">
        <v>0.2382914351851852</v>
      </c>
      <c r="D71" s="4">
        <v>8.1870370370370365E-4</v>
      </c>
      <c r="E71" s="4">
        <v>0</v>
      </c>
      <c r="F71" s="4">
        <v>0</v>
      </c>
      <c r="G71" s="4">
        <v>1.2483460648148148E-2</v>
      </c>
      <c r="H71" s="4">
        <v>9.928935185185186E-4</v>
      </c>
      <c r="I71" s="4">
        <v>2.082216435185185E-2</v>
      </c>
      <c r="J71" s="4">
        <v>1.4211574074074074E-3</v>
      </c>
      <c r="K71" s="4">
        <v>4.7636342592592591E-3</v>
      </c>
      <c r="L71" s="4">
        <v>0</v>
      </c>
      <c r="M71">
        <v>177</v>
      </c>
      <c r="N71">
        <v>176</v>
      </c>
      <c r="O71" s="4">
        <v>0.10321706018518519</v>
      </c>
      <c r="P71" s="4">
        <v>3.5752430555555555E-3</v>
      </c>
      <c r="Q71" s="4">
        <v>7.6452326388888894E-2</v>
      </c>
      <c r="R71" s="4">
        <v>2.0285706018518517E-2</v>
      </c>
      <c r="T71" s="9">
        <f t="shared" si="68"/>
        <v>45328</v>
      </c>
      <c r="U71" t="e">
        <f>VLOOKUP(B71,#REF!,2,0)</f>
        <v>#REF!</v>
      </c>
      <c r="V71" t="e">
        <f>VLOOKUP(B71,#REF!,3,0)</f>
        <v>#REF!</v>
      </c>
      <c r="W71" s="7" t="e">
        <f>VLOOKUP(U71,#REF!,2,0)</f>
        <v>#REF!</v>
      </c>
      <c r="X71" t="str">
        <f t="shared" si="69"/>
        <v>05:52:34</v>
      </c>
      <c r="Y71" t="str">
        <f t="shared" si="70"/>
        <v>02:28:38</v>
      </c>
      <c r="Z71" t="str">
        <f t="shared" si="71"/>
        <v>00:00:00</v>
      </c>
      <c r="AA71" t="str">
        <f t="shared" si="66"/>
        <v>00:00:00</v>
      </c>
      <c r="AB71" t="str">
        <f t="shared" si="72"/>
        <v>00:05:09</v>
      </c>
      <c r="AC71" t="str">
        <f t="shared" si="73"/>
        <v>01:50:05</v>
      </c>
      <c r="AD71" t="str">
        <f t="shared" si="74"/>
        <v>00:00:00</v>
      </c>
      <c r="AE71" t="str">
        <f t="shared" si="75"/>
        <v>00:29:13</v>
      </c>
      <c r="AF71" t="str">
        <f t="shared" si="76"/>
        <v>00:01:26</v>
      </c>
      <c r="AG71" t="str">
        <f t="shared" si="67"/>
        <v>00:00:00</v>
      </c>
      <c r="AH71" t="str">
        <f t="shared" si="77"/>
        <v>00:29:59</v>
      </c>
      <c r="AI71" t="str">
        <f t="shared" si="78"/>
        <v>00:02:03</v>
      </c>
      <c r="AJ71" t="str">
        <f t="shared" si="79"/>
        <v>00:17:59</v>
      </c>
      <c r="AK71" t="str">
        <f t="shared" si="80"/>
        <v>00:06:52</v>
      </c>
      <c r="AL71" t="str">
        <f t="shared" si="81"/>
        <v>00:01:11</v>
      </c>
      <c r="AM71">
        <f t="shared" si="82"/>
        <v>176</v>
      </c>
      <c r="AN71">
        <f t="shared" si="83"/>
        <v>1</v>
      </c>
      <c r="AO71">
        <v>0</v>
      </c>
      <c r="AP71">
        <v>0</v>
      </c>
    </row>
    <row r="72" spans="1:42" x14ac:dyDescent="0.3">
      <c r="A72" s="6">
        <v>45328</v>
      </c>
      <c r="B72" t="s">
        <v>252</v>
      </c>
      <c r="C72" s="4">
        <v>0.23667026620370371</v>
      </c>
      <c r="D72" s="4">
        <v>0</v>
      </c>
      <c r="E72" s="4">
        <v>0</v>
      </c>
      <c r="F72" s="4">
        <v>0</v>
      </c>
      <c r="G72" s="4">
        <v>4.8988888888888893E-3</v>
      </c>
      <c r="H72" s="4">
        <v>1.5229166666666668E-4</v>
      </c>
      <c r="I72" s="4">
        <v>2.0620138888888889E-2</v>
      </c>
      <c r="J72" s="4">
        <v>2.6527777777777779E-5</v>
      </c>
      <c r="K72" s="4">
        <v>6.736967592592593E-3</v>
      </c>
      <c r="L72" s="4">
        <v>0</v>
      </c>
      <c r="M72">
        <v>185</v>
      </c>
      <c r="N72">
        <v>185</v>
      </c>
      <c r="O72" s="4">
        <v>0.11278670138888888</v>
      </c>
      <c r="P72" s="4">
        <v>0</v>
      </c>
      <c r="Q72" s="4">
        <v>6.5086805555555557E-2</v>
      </c>
      <c r="R72" s="4">
        <v>3.0236805555555555E-2</v>
      </c>
      <c r="T72" s="9">
        <f t="shared" si="68"/>
        <v>45328</v>
      </c>
      <c r="U72" t="e">
        <f>VLOOKUP(B72,#REF!,2,0)</f>
        <v>#REF!</v>
      </c>
      <c r="V72" t="e">
        <f>VLOOKUP(B72,#REF!,3,0)</f>
        <v>#REF!</v>
      </c>
      <c r="W72" s="7" t="e">
        <f>VLOOKUP(U72,#REF!,2,0)</f>
        <v>#REF!</v>
      </c>
      <c r="X72" t="str">
        <f t="shared" si="69"/>
        <v>05:46:23</v>
      </c>
      <c r="Y72" t="str">
        <f t="shared" si="70"/>
        <v>02:42:25</v>
      </c>
      <c r="Z72" t="str">
        <f t="shared" si="71"/>
        <v>00:00:00</v>
      </c>
      <c r="AA72" t="str">
        <f t="shared" si="66"/>
        <v>00:00:00</v>
      </c>
      <c r="AB72" t="str">
        <f t="shared" si="72"/>
        <v>00:00:00</v>
      </c>
      <c r="AC72" t="str">
        <f t="shared" si="73"/>
        <v>01:33:44</v>
      </c>
      <c r="AD72" t="str">
        <f t="shared" si="74"/>
        <v>00:00:00</v>
      </c>
      <c r="AE72" t="str">
        <f t="shared" si="75"/>
        <v>00:43:32</v>
      </c>
      <c r="AF72" t="str">
        <f t="shared" si="76"/>
        <v>00:00:13</v>
      </c>
      <c r="AG72" t="str">
        <f t="shared" si="67"/>
        <v>00:00:00</v>
      </c>
      <c r="AH72" t="str">
        <f t="shared" si="77"/>
        <v>00:29:42</v>
      </c>
      <c r="AI72" t="str">
        <f t="shared" si="78"/>
        <v>00:00:02</v>
      </c>
      <c r="AJ72" t="str">
        <f t="shared" si="79"/>
        <v>00:07:03</v>
      </c>
      <c r="AK72" t="str">
        <f t="shared" si="80"/>
        <v>00:09:42</v>
      </c>
      <c r="AL72" t="str">
        <f t="shared" si="81"/>
        <v>00:00:00</v>
      </c>
      <c r="AM72">
        <f t="shared" si="82"/>
        <v>185</v>
      </c>
      <c r="AN72">
        <f t="shared" si="83"/>
        <v>0</v>
      </c>
      <c r="AO72">
        <v>0</v>
      </c>
      <c r="AP72">
        <v>0</v>
      </c>
    </row>
    <row r="73" spans="1:42" x14ac:dyDescent="0.3">
      <c r="A73" s="6">
        <v>45328</v>
      </c>
      <c r="B73" t="s">
        <v>204</v>
      </c>
      <c r="C73" s="4">
        <v>0.24104950231481481</v>
      </c>
      <c r="D73" s="4">
        <v>3.5938541666666666E-3</v>
      </c>
      <c r="E73" s="4">
        <v>8.9675925925925923E-5</v>
      </c>
      <c r="F73" s="4">
        <v>0</v>
      </c>
      <c r="G73" s="4">
        <v>0</v>
      </c>
      <c r="H73" s="4">
        <v>2.5935879629629629E-3</v>
      </c>
      <c r="I73" s="4">
        <v>2.0784085648148147E-2</v>
      </c>
      <c r="J73" s="4">
        <v>0</v>
      </c>
      <c r="K73" s="4">
        <v>6.6316782407407409E-3</v>
      </c>
      <c r="L73" s="4">
        <v>0</v>
      </c>
      <c r="M73">
        <v>162</v>
      </c>
      <c r="N73">
        <v>160</v>
      </c>
      <c r="O73" s="4">
        <v>0.11857893518518518</v>
      </c>
      <c r="P73" s="4">
        <v>4.2678356481481482E-3</v>
      </c>
      <c r="Q73" s="4">
        <v>4.7672916666666669E-2</v>
      </c>
      <c r="R73" s="4">
        <v>3.9801446759259257E-2</v>
      </c>
      <c r="T73" s="9">
        <f t="shared" si="68"/>
        <v>45328</v>
      </c>
      <c r="U73" t="e">
        <f>VLOOKUP(B73,#REF!,2,0)</f>
        <v>#REF!</v>
      </c>
      <c r="V73" t="e">
        <f>VLOOKUP(B73,#REF!,3,0)</f>
        <v>#REF!</v>
      </c>
      <c r="W73" s="7" t="e">
        <f>VLOOKUP(U73,#REF!,2,0)</f>
        <v>#REF!</v>
      </c>
      <c r="X73" t="str">
        <f t="shared" si="69"/>
        <v>05:51:23</v>
      </c>
      <c r="Y73" t="str">
        <f t="shared" si="70"/>
        <v>02:50:45</v>
      </c>
      <c r="Z73" t="str">
        <f t="shared" si="71"/>
        <v>00:00:08</v>
      </c>
      <c r="AA73" t="str">
        <f t="shared" si="66"/>
        <v>00:00:00</v>
      </c>
      <c r="AB73" t="str">
        <f t="shared" si="72"/>
        <v>00:06:09</v>
      </c>
      <c r="AC73" t="str">
        <f t="shared" si="73"/>
        <v>01:08:39</v>
      </c>
      <c r="AD73" t="str">
        <f t="shared" si="74"/>
        <v>00:00:00</v>
      </c>
      <c r="AE73" t="str">
        <f t="shared" si="75"/>
        <v>00:57:19</v>
      </c>
      <c r="AF73" t="str">
        <f t="shared" si="76"/>
        <v>00:03:44</v>
      </c>
      <c r="AG73" t="str">
        <f t="shared" si="67"/>
        <v>00:00:00</v>
      </c>
      <c r="AH73" t="str">
        <f t="shared" si="77"/>
        <v>00:29:56</v>
      </c>
      <c r="AI73" t="str">
        <f t="shared" si="78"/>
        <v>00:00:00</v>
      </c>
      <c r="AJ73" t="str">
        <f t="shared" si="79"/>
        <v>00:00:00</v>
      </c>
      <c r="AK73" t="str">
        <f t="shared" si="80"/>
        <v>00:09:33</v>
      </c>
      <c r="AL73" t="str">
        <f t="shared" si="81"/>
        <v>00:05:11</v>
      </c>
      <c r="AM73">
        <f t="shared" si="82"/>
        <v>160</v>
      </c>
      <c r="AN73">
        <f t="shared" si="83"/>
        <v>2</v>
      </c>
      <c r="AO73">
        <v>0</v>
      </c>
      <c r="AP73">
        <v>0</v>
      </c>
    </row>
    <row r="74" spans="1:42" x14ac:dyDescent="0.3">
      <c r="A74" s="6">
        <v>45328</v>
      </c>
      <c r="B74" t="s">
        <v>207</v>
      </c>
      <c r="C74" s="4">
        <v>0.2380362962962963</v>
      </c>
      <c r="D74" s="4">
        <v>1.1254513888888889E-3</v>
      </c>
      <c r="E74" s="4">
        <v>0</v>
      </c>
      <c r="F74" s="4">
        <v>0</v>
      </c>
      <c r="G74" s="4">
        <v>6.4802314814814818E-3</v>
      </c>
      <c r="H74" s="4">
        <v>2.6158564814814816E-4</v>
      </c>
      <c r="I74" s="4">
        <v>2.0530381944444443E-2</v>
      </c>
      <c r="J74" s="4">
        <v>7.2685185185185179E-5</v>
      </c>
      <c r="K74" s="4">
        <v>9.0518865740740733E-3</v>
      </c>
      <c r="L74" s="4">
        <v>0</v>
      </c>
      <c r="M74">
        <v>170</v>
      </c>
      <c r="N74">
        <v>170</v>
      </c>
      <c r="O74" s="4">
        <v>0.12718942129629629</v>
      </c>
      <c r="P74" s="4">
        <v>7.1245370370370375E-4</v>
      </c>
      <c r="Q74" s="4">
        <v>5.1750821759259262E-2</v>
      </c>
      <c r="R74" s="4">
        <v>2.8304201388888887E-2</v>
      </c>
      <c r="T74" s="9">
        <f t="shared" si="68"/>
        <v>45328</v>
      </c>
      <c r="U74" t="e">
        <f>VLOOKUP(B74,#REF!,2,0)</f>
        <v>#REF!</v>
      </c>
      <c r="V74" t="e">
        <f>VLOOKUP(B74,#REF!,3,0)</f>
        <v>#REF!</v>
      </c>
      <c r="W74" s="7" t="e">
        <f>VLOOKUP(U74,#REF!,2,0)</f>
        <v>#REF!</v>
      </c>
      <c r="X74" t="str">
        <f t="shared" si="69"/>
        <v>05:53:29</v>
      </c>
      <c r="Y74" t="str">
        <f t="shared" si="70"/>
        <v>03:03:09</v>
      </c>
      <c r="Z74" t="str">
        <f t="shared" si="71"/>
        <v>00:00:00</v>
      </c>
      <c r="AA74" t="str">
        <f t="shared" si="66"/>
        <v>00:00:00</v>
      </c>
      <c r="AB74" t="str">
        <f t="shared" si="72"/>
        <v>00:01:02</v>
      </c>
      <c r="AC74" t="str">
        <f t="shared" si="73"/>
        <v>01:14:31</v>
      </c>
      <c r="AD74" t="str">
        <f t="shared" si="74"/>
        <v>00:00:00</v>
      </c>
      <c r="AE74" t="str">
        <f t="shared" si="75"/>
        <v>00:40:45</v>
      </c>
      <c r="AF74" t="str">
        <f t="shared" si="76"/>
        <v>00:00:23</v>
      </c>
      <c r="AG74" t="str">
        <f t="shared" si="67"/>
        <v>00:00:00</v>
      </c>
      <c r="AH74" t="str">
        <f t="shared" si="77"/>
        <v>00:29:34</v>
      </c>
      <c r="AI74" t="str">
        <f t="shared" si="78"/>
        <v>00:00:06</v>
      </c>
      <c r="AJ74" t="str">
        <f t="shared" si="79"/>
        <v>00:09:20</v>
      </c>
      <c r="AK74" t="str">
        <f t="shared" si="80"/>
        <v>00:13:02</v>
      </c>
      <c r="AL74" t="str">
        <f t="shared" si="81"/>
        <v>00:01:37</v>
      </c>
      <c r="AM74">
        <f t="shared" si="82"/>
        <v>170</v>
      </c>
      <c r="AN74">
        <f t="shared" si="83"/>
        <v>0</v>
      </c>
      <c r="AO74">
        <v>0</v>
      </c>
      <c r="AP74">
        <v>0</v>
      </c>
    </row>
    <row r="75" spans="1:42" x14ac:dyDescent="0.3">
      <c r="A75" s="6">
        <v>45328</v>
      </c>
      <c r="B75" t="s">
        <v>205</v>
      </c>
      <c r="C75" s="4">
        <v>0.24036826388888888</v>
      </c>
      <c r="D75" s="4">
        <v>2.6487268518518521E-4</v>
      </c>
      <c r="E75" s="4">
        <v>0</v>
      </c>
      <c r="F75" s="4">
        <v>0</v>
      </c>
      <c r="G75" s="4">
        <v>8.3056828703703695E-3</v>
      </c>
      <c r="H75" s="4">
        <v>1.0680555555555556E-4</v>
      </c>
      <c r="I75" s="4">
        <v>2.0907060185185185E-2</v>
      </c>
      <c r="J75" s="4">
        <v>0</v>
      </c>
      <c r="K75" s="4">
        <v>2.9474537037037039E-3</v>
      </c>
      <c r="L75" s="4">
        <v>0</v>
      </c>
      <c r="M75">
        <v>167</v>
      </c>
      <c r="N75">
        <v>167</v>
      </c>
      <c r="O75" s="4">
        <v>0.10557517361111111</v>
      </c>
      <c r="P75" s="4">
        <v>1.2465972222222223E-3</v>
      </c>
      <c r="Q75" s="4">
        <v>9.2016956018518517E-2</v>
      </c>
      <c r="R75" s="4">
        <v>1.0685081018518519E-2</v>
      </c>
      <c r="T75" s="9">
        <f t="shared" si="68"/>
        <v>45328</v>
      </c>
      <c r="U75" t="e">
        <f>VLOOKUP(B75,#REF!,2,0)</f>
        <v>#REF!</v>
      </c>
      <c r="V75" t="e">
        <f>VLOOKUP(B75,#REF!,3,0)</f>
        <v>#REF!</v>
      </c>
      <c r="W75" s="7" t="e">
        <f>VLOOKUP(U75,#REF!,2,0)</f>
        <v>#REF!</v>
      </c>
      <c r="X75" t="str">
        <f t="shared" si="69"/>
        <v>05:48:34</v>
      </c>
      <c r="Y75" t="str">
        <f t="shared" si="70"/>
        <v>02:32:02</v>
      </c>
      <c r="Z75" t="str">
        <f t="shared" si="71"/>
        <v>00:00:00</v>
      </c>
      <c r="AA75" t="str">
        <f t="shared" si="66"/>
        <v>00:00:00</v>
      </c>
      <c r="AB75" t="str">
        <f t="shared" si="72"/>
        <v>00:01:48</v>
      </c>
      <c r="AC75" t="str">
        <f t="shared" si="73"/>
        <v>02:12:30</v>
      </c>
      <c r="AD75" t="str">
        <f t="shared" si="74"/>
        <v>00:00:00</v>
      </c>
      <c r="AE75" t="str">
        <f t="shared" si="75"/>
        <v>00:15:23</v>
      </c>
      <c r="AF75" t="str">
        <f t="shared" si="76"/>
        <v>00:00:09</v>
      </c>
      <c r="AG75" t="str">
        <f t="shared" si="67"/>
        <v>00:00:00</v>
      </c>
      <c r="AH75" t="str">
        <f t="shared" si="77"/>
        <v>00:30:06</v>
      </c>
      <c r="AI75" t="str">
        <f t="shared" si="78"/>
        <v>00:00:00</v>
      </c>
      <c r="AJ75" t="str">
        <f t="shared" si="79"/>
        <v>00:11:58</v>
      </c>
      <c r="AK75" t="str">
        <f t="shared" si="80"/>
        <v>00:04:15</v>
      </c>
      <c r="AL75" t="str">
        <f t="shared" si="81"/>
        <v>00:00:23</v>
      </c>
      <c r="AM75">
        <f t="shared" si="82"/>
        <v>167</v>
      </c>
      <c r="AN75">
        <f t="shared" si="83"/>
        <v>0</v>
      </c>
      <c r="AO75">
        <v>0</v>
      </c>
      <c r="AP75">
        <v>0</v>
      </c>
    </row>
    <row r="76" spans="1:42" x14ac:dyDescent="0.3">
      <c r="A76" s="6">
        <v>45328</v>
      </c>
      <c r="B76" t="s">
        <v>196</v>
      </c>
      <c r="C76" s="4">
        <v>0.23989236111111112</v>
      </c>
      <c r="D76" s="4">
        <v>0</v>
      </c>
      <c r="E76" s="4">
        <v>0</v>
      </c>
      <c r="F76" s="4">
        <v>0</v>
      </c>
      <c r="G76" s="4">
        <v>1.7152905092592593E-2</v>
      </c>
      <c r="H76" s="4">
        <v>3.1017361111111111E-4</v>
      </c>
      <c r="I76" s="4">
        <v>2.1404375E-2</v>
      </c>
      <c r="J76" s="4">
        <v>0</v>
      </c>
      <c r="K76" s="4">
        <v>7.8090162037037034E-3</v>
      </c>
      <c r="L76" s="4">
        <v>8.6365740740740739E-4</v>
      </c>
      <c r="M76">
        <v>160</v>
      </c>
      <c r="N76">
        <v>160</v>
      </c>
      <c r="O76" s="4">
        <v>0.11437495370370371</v>
      </c>
      <c r="P76" s="4">
        <v>0</v>
      </c>
      <c r="Q76" s="4">
        <v>5.6065451388888889E-2</v>
      </c>
      <c r="R76" s="4">
        <v>2.9562060185185184E-2</v>
      </c>
      <c r="T76" s="9">
        <f t="shared" si="68"/>
        <v>45328</v>
      </c>
      <c r="U76" t="e">
        <f>VLOOKUP(B76,#REF!,2,0)</f>
        <v>#REF!</v>
      </c>
      <c r="V76" t="e">
        <f>VLOOKUP(B76,#REF!,3,0)</f>
        <v>#REF!</v>
      </c>
      <c r="W76" s="7" t="e">
        <f>VLOOKUP(U76,#REF!,2,0)</f>
        <v>#REF!</v>
      </c>
      <c r="X76" t="str">
        <f t="shared" si="69"/>
        <v>05:56:28</v>
      </c>
      <c r="Y76" t="str">
        <f t="shared" si="70"/>
        <v>02:44:42</v>
      </c>
      <c r="Z76" t="str">
        <f t="shared" si="71"/>
        <v>00:00:00</v>
      </c>
      <c r="AA76" t="str">
        <f t="shared" si="66"/>
        <v>00:00:00</v>
      </c>
      <c r="AB76" t="str">
        <f t="shared" si="72"/>
        <v>00:00:00</v>
      </c>
      <c r="AC76" t="str">
        <f t="shared" si="73"/>
        <v>01:20:44</v>
      </c>
      <c r="AD76" t="str">
        <f t="shared" si="74"/>
        <v>00:00:00</v>
      </c>
      <c r="AE76" t="str">
        <f t="shared" si="75"/>
        <v>00:42:34</v>
      </c>
      <c r="AF76" t="str">
        <f t="shared" si="76"/>
        <v>00:00:27</v>
      </c>
      <c r="AG76" t="str">
        <f t="shared" si="67"/>
        <v>00:00:00</v>
      </c>
      <c r="AH76" t="str">
        <f t="shared" si="77"/>
        <v>00:30:49</v>
      </c>
      <c r="AI76" t="str">
        <f t="shared" si="78"/>
        <v>00:00:00</v>
      </c>
      <c r="AJ76" t="str">
        <f t="shared" si="79"/>
        <v>00:24:42</v>
      </c>
      <c r="AK76" t="str">
        <f t="shared" si="80"/>
        <v>00:11:15</v>
      </c>
      <c r="AL76" t="str">
        <f t="shared" si="81"/>
        <v>00:00:00</v>
      </c>
      <c r="AM76">
        <f t="shared" si="82"/>
        <v>160</v>
      </c>
      <c r="AN76">
        <f t="shared" si="83"/>
        <v>0</v>
      </c>
      <c r="AO76">
        <v>0</v>
      </c>
      <c r="AP76">
        <v>0</v>
      </c>
    </row>
    <row r="77" spans="1:42" x14ac:dyDescent="0.3">
      <c r="A77" s="6">
        <v>45328</v>
      </c>
      <c r="B77" t="s">
        <v>197</v>
      </c>
      <c r="C77" s="4">
        <v>0.23936994212962964</v>
      </c>
      <c r="D77" s="4">
        <v>2.6769907407407406E-3</v>
      </c>
      <c r="E77" s="4">
        <v>2.6046296296296294E-4</v>
      </c>
      <c r="F77" s="4">
        <v>0</v>
      </c>
      <c r="G77" s="4">
        <v>6.3827314814814814E-3</v>
      </c>
      <c r="H77" s="4">
        <v>5.4646412037037033E-3</v>
      </c>
      <c r="I77" s="4">
        <v>2.1833217592592592E-2</v>
      </c>
      <c r="J77" s="4">
        <v>0</v>
      </c>
      <c r="K77" s="4">
        <v>7.5399421296296299E-3</v>
      </c>
      <c r="L77" s="4">
        <v>0</v>
      </c>
      <c r="M77">
        <v>154</v>
      </c>
      <c r="N77">
        <v>152</v>
      </c>
      <c r="O77" s="4">
        <v>0.11222</v>
      </c>
      <c r="P77" s="4">
        <v>9.7512731481481485E-4</v>
      </c>
      <c r="Q77" s="4">
        <v>5.1671064814814816E-2</v>
      </c>
      <c r="R77" s="4">
        <v>3.5880034722222225E-2</v>
      </c>
      <c r="T77" s="9">
        <f t="shared" si="68"/>
        <v>45328</v>
      </c>
      <c r="U77" t="e">
        <f>VLOOKUP(B77,#REF!,2,0)</f>
        <v>#REF!</v>
      </c>
      <c r="V77" t="e">
        <f>VLOOKUP(B77,#REF!,3,0)</f>
        <v>#REF!</v>
      </c>
      <c r="W77" s="7" t="e">
        <f>VLOOKUP(U77,#REF!,2,0)</f>
        <v>#REF!</v>
      </c>
      <c r="X77" t="str">
        <f t="shared" si="69"/>
        <v>05:52:40</v>
      </c>
      <c r="Y77" t="str">
        <f t="shared" si="70"/>
        <v>02:41:36</v>
      </c>
      <c r="Z77" t="str">
        <f t="shared" si="71"/>
        <v>00:00:23</v>
      </c>
      <c r="AA77" t="str">
        <f t="shared" si="66"/>
        <v>00:00:00</v>
      </c>
      <c r="AB77" t="str">
        <f t="shared" si="72"/>
        <v>00:01:24</v>
      </c>
      <c r="AC77" t="str">
        <f t="shared" si="73"/>
        <v>01:14:24</v>
      </c>
      <c r="AD77" t="str">
        <f t="shared" si="74"/>
        <v>00:00:00</v>
      </c>
      <c r="AE77" t="str">
        <f t="shared" si="75"/>
        <v>00:51:40</v>
      </c>
      <c r="AF77" t="str">
        <f t="shared" si="76"/>
        <v>00:07:52</v>
      </c>
      <c r="AG77" t="str">
        <f t="shared" si="67"/>
        <v>00:00:00</v>
      </c>
      <c r="AH77" t="str">
        <f t="shared" si="77"/>
        <v>00:31:26</v>
      </c>
      <c r="AI77" t="str">
        <f t="shared" si="78"/>
        <v>00:00:00</v>
      </c>
      <c r="AJ77" t="str">
        <f t="shared" si="79"/>
        <v>00:09:11</v>
      </c>
      <c r="AK77" t="str">
        <f t="shared" si="80"/>
        <v>00:10:51</v>
      </c>
      <c r="AL77" t="str">
        <f t="shared" si="81"/>
        <v>00:03:51</v>
      </c>
      <c r="AM77">
        <f t="shared" si="82"/>
        <v>152</v>
      </c>
      <c r="AN77">
        <f t="shared" si="83"/>
        <v>2</v>
      </c>
      <c r="AO77">
        <v>0</v>
      </c>
      <c r="AP77">
        <v>0</v>
      </c>
    </row>
    <row r="78" spans="1:42" x14ac:dyDescent="0.3">
      <c r="A78" s="6">
        <v>45328</v>
      </c>
      <c r="B78" t="s">
        <v>199</v>
      </c>
      <c r="C78" s="4">
        <v>0.23168339120370371</v>
      </c>
      <c r="D78" s="4">
        <v>8.0598263888888889E-3</v>
      </c>
      <c r="E78" s="4">
        <v>1.6278935185185184E-4</v>
      </c>
      <c r="F78" s="4">
        <v>0</v>
      </c>
      <c r="G78" s="4">
        <v>6.6003125000000003E-3</v>
      </c>
      <c r="H78" s="4">
        <v>1.1964351851851851E-3</v>
      </c>
      <c r="I78" s="4">
        <v>2.0926331018518519E-2</v>
      </c>
      <c r="J78" s="4">
        <v>0</v>
      </c>
      <c r="K78" s="4">
        <v>1.0145706018518519E-2</v>
      </c>
      <c r="L78" s="4">
        <v>0</v>
      </c>
      <c r="M78">
        <v>151</v>
      </c>
      <c r="N78">
        <v>150</v>
      </c>
      <c r="O78" s="4">
        <v>0.10510724537037038</v>
      </c>
      <c r="P78" s="4">
        <v>1.1827546296296296E-4</v>
      </c>
      <c r="Q78" s="4">
        <v>6.1389722222222221E-2</v>
      </c>
      <c r="R78" s="4">
        <v>2.820835648148148E-2</v>
      </c>
      <c r="T78" s="9">
        <f t="shared" si="68"/>
        <v>45328</v>
      </c>
      <c r="U78" t="e">
        <f>VLOOKUP(B78,#REF!,2,0)</f>
        <v>#REF!</v>
      </c>
      <c r="V78" t="e">
        <f>VLOOKUP(B78,#REF!,3,0)</f>
        <v>#REF!</v>
      </c>
      <c r="W78" s="7" t="e">
        <f>VLOOKUP(U78,#REF!,2,0)</f>
        <v>#REF!</v>
      </c>
      <c r="X78" t="str">
        <f t="shared" si="69"/>
        <v>05:48:21</v>
      </c>
      <c r="Y78" t="str">
        <f t="shared" si="70"/>
        <v>02:31:21</v>
      </c>
      <c r="Z78" t="str">
        <f t="shared" si="71"/>
        <v>00:00:14</v>
      </c>
      <c r="AA78" t="str">
        <f t="shared" si="66"/>
        <v>00:00:00</v>
      </c>
      <c r="AB78" t="str">
        <f t="shared" si="72"/>
        <v>00:00:10</v>
      </c>
      <c r="AC78" t="str">
        <f t="shared" si="73"/>
        <v>01:28:24</v>
      </c>
      <c r="AD78" t="str">
        <f t="shared" si="74"/>
        <v>00:00:00</v>
      </c>
      <c r="AE78" t="str">
        <f t="shared" si="75"/>
        <v>00:40:37</v>
      </c>
      <c r="AF78" t="str">
        <f t="shared" si="76"/>
        <v>00:01:43</v>
      </c>
      <c r="AG78" t="str">
        <f t="shared" si="67"/>
        <v>00:00:00</v>
      </c>
      <c r="AH78" t="str">
        <f t="shared" si="77"/>
        <v>00:30:08</v>
      </c>
      <c r="AI78" t="str">
        <f t="shared" si="78"/>
        <v>00:00:00</v>
      </c>
      <c r="AJ78" t="str">
        <f t="shared" si="79"/>
        <v>00:09:30</v>
      </c>
      <c r="AK78" t="str">
        <f t="shared" si="80"/>
        <v>00:14:37</v>
      </c>
      <c r="AL78" t="str">
        <f t="shared" si="81"/>
        <v>00:11:36</v>
      </c>
      <c r="AM78">
        <f t="shared" si="82"/>
        <v>150</v>
      </c>
      <c r="AN78">
        <f t="shared" si="83"/>
        <v>1</v>
      </c>
      <c r="AO78">
        <v>0</v>
      </c>
      <c r="AP78">
        <v>0</v>
      </c>
    </row>
    <row r="79" spans="1:42" x14ac:dyDescent="0.3">
      <c r="A79" s="6">
        <v>45328</v>
      </c>
      <c r="B79" t="s">
        <v>201</v>
      </c>
      <c r="C79" s="4">
        <v>0.23434152777777778</v>
      </c>
      <c r="D79" s="4">
        <v>3.7927662037037036E-3</v>
      </c>
      <c r="E79" s="4">
        <v>0</v>
      </c>
      <c r="F79" s="4">
        <v>0</v>
      </c>
      <c r="G79" s="4">
        <v>1.6489004629629629E-3</v>
      </c>
      <c r="H79" s="4">
        <v>3.501851851851852E-4</v>
      </c>
      <c r="I79" s="4">
        <v>2.070133101851852E-2</v>
      </c>
      <c r="J79" s="4">
        <v>0</v>
      </c>
      <c r="K79" s="4">
        <v>7.3589814814814811E-3</v>
      </c>
      <c r="L79" s="4">
        <v>0</v>
      </c>
      <c r="M79">
        <v>148</v>
      </c>
      <c r="N79">
        <v>147</v>
      </c>
      <c r="O79" s="4">
        <v>0.11023034722222222</v>
      </c>
      <c r="P79" s="4">
        <v>8.9796296296296293E-4</v>
      </c>
      <c r="Q79" s="4">
        <v>7.3514166666666672E-2</v>
      </c>
      <c r="R79" s="4">
        <v>2.0698761574074073E-2</v>
      </c>
      <c r="T79" s="9">
        <f t="shared" si="68"/>
        <v>45328</v>
      </c>
      <c r="U79" t="e">
        <f>VLOOKUP(B79,#REF!,2,0)</f>
        <v>#REF!</v>
      </c>
      <c r="V79" t="e">
        <f>VLOOKUP(B79,#REF!,3,0)</f>
        <v>#REF!</v>
      </c>
      <c r="W79" s="7" t="e">
        <f>VLOOKUP(U79,#REF!,2,0)</f>
        <v>#REF!</v>
      </c>
      <c r="X79" t="str">
        <f t="shared" si="69"/>
        <v>05:44:26</v>
      </c>
      <c r="Y79" t="str">
        <f t="shared" si="70"/>
        <v>02:38:44</v>
      </c>
      <c r="Z79" t="str">
        <f t="shared" si="71"/>
        <v>00:00:00</v>
      </c>
      <c r="AA79" t="str">
        <f t="shared" si="66"/>
        <v>00:00:00</v>
      </c>
      <c r="AB79" t="str">
        <f t="shared" si="72"/>
        <v>00:01:18</v>
      </c>
      <c r="AC79" t="str">
        <f t="shared" si="73"/>
        <v>01:45:52</v>
      </c>
      <c r="AD79" t="str">
        <f t="shared" si="74"/>
        <v>00:00:00</v>
      </c>
      <c r="AE79" t="str">
        <f t="shared" si="75"/>
        <v>00:29:48</v>
      </c>
      <c r="AF79" t="str">
        <f t="shared" si="76"/>
        <v>00:00:30</v>
      </c>
      <c r="AG79" t="str">
        <f t="shared" si="67"/>
        <v>00:00:00</v>
      </c>
      <c r="AH79" t="str">
        <f t="shared" si="77"/>
        <v>00:29:49</v>
      </c>
      <c r="AI79" t="str">
        <f t="shared" si="78"/>
        <v>00:00:00</v>
      </c>
      <c r="AJ79" t="str">
        <f t="shared" si="79"/>
        <v>00:02:22</v>
      </c>
      <c r="AK79" t="str">
        <f t="shared" si="80"/>
        <v>00:10:36</v>
      </c>
      <c r="AL79" t="str">
        <f t="shared" si="81"/>
        <v>00:05:28</v>
      </c>
      <c r="AM79">
        <f t="shared" si="82"/>
        <v>147</v>
      </c>
      <c r="AN79">
        <f t="shared" si="83"/>
        <v>1</v>
      </c>
      <c r="AO79">
        <v>0</v>
      </c>
      <c r="AP79">
        <v>0</v>
      </c>
    </row>
    <row r="80" spans="1:42" x14ac:dyDescent="0.3">
      <c r="A80" s="6">
        <v>45328</v>
      </c>
      <c r="B80" t="s">
        <v>202</v>
      </c>
      <c r="C80" s="4">
        <v>0.23627141203703703</v>
      </c>
      <c r="D80" s="4">
        <v>0</v>
      </c>
      <c r="E80" s="4">
        <v>0</v>
      </c>
      <c r="F80" s="4">
        <v>0</v>
      </c>
      <c r="G80" s="4">
        <v>1.566255787037037E-2</v>
      </c>
      <c r="H80" s="4">
        <v>7.0606481481481486E-4</v>
      </c>
      <c r="I80" s="4">
        <v>2.1109895833333333E-2</v>
      </c>
      <c r="J80" s="4">
        <v>0</v>
      </c>
      <c r="K80" s="4">
        <v>4.7876504629629632E-3</v>
      </c>
      <c r="L80" s="4">
        <v>0</v>
      </c>
      <c r="M80">
        <v>152</v>
      </c>
      <c r="N80">
        <v>152</v>
      </c>
      <c r="O80" s="4">
        <v>9.2631539351851852E-2</v>
      </c>
      <c r="P80" s="4">
        <v>0</v>
      </c>
      <c r="Q80" s="4">
        <v>7.2209791666666662E-2</v>
      </c>
      <c r="R80" s="4">
        <v>3.4858171296296293E-2</v>
      </c>
      <c r="T80" s="9">
        <f t="shared" si="68"/>
        <v>45328</v>
      </c>
      <c r="U80" t="e">
        <f>VLOOKUP(B80,#REF!,2,0)</f>
        <v>#REF!</v>
      </c>
      <c r="V80" t="e">
        <f>VLOOKUP(B80,#REF!,3,0)</f>
        <v>#REF!</v>
      </c>
      <c r="W80" s="7" t="e">
        <f>VLOOKUP(U80,#REF!,2,0)</f>
        <v>#REF!</v>
      </c>
      <c r="X80" t="str">
        <f t="shared" si="69"/>
        <v>05:48:26</v>
      </c>
      <c r="Y80" t="str">
        <f t="shared" si="70"/>
        <v>02:13:23</v>
      </c>
      <c r="Z80" t="str">
        <f t="shared" si="71"/>
        <v>00:00:00</v>
      </c>
      <c r="AA80" t="str">
        <f t="shared" si="66"/>
        <v>00:00:00</v>
      </c>
      <c r="AB80" t="str">
        <f t="shared" si="72"/>
        <v>00:00:00</v>
      </c>
      <c r="AC80" t="str">
        <f t="shared" si="73"/>
        <v>01:43:59</v>
      </c>
      <c r="AD80" t="str">
        <f t="shared" si="74"/>
        <v>00:00:00</v>
      </c>
      <c r="AE80" t="str">
        <f t="shared" si="75"/>
        <v>00:50:12</v>
      </c>
      <c r="AF80" t="str">
        <f t="shared" si="76"/>
        <v>00:01:01</v>
      </c>
      <c r="AG80" t="str">
        <f t="shared" si="67"/>
        <v>00:00:00</v>
      </c>
      <c r="AH80" t="str">
        <f t="shared" si="77"/>
        <v>00:30:24</v>
      </c>
      <c r="AI80" t="str">
        <f t="shared" si="78"/>
        <v>00:00:00</v>
      </c>
      <c r="AJ80" t="str">
        <f t="shared" si="79"/>
        <v>00:22:33</v>
      </c>
      <c r="AK80" t="str">
        <f t="shared" si="80"/>
        <v>00:06:54</v>
      </c>
      <c r="AL80" t="str">
        <f t="shared" si="81"/>
        <v>00:00:00</v>
      </c>
      <c r="AM80">
        <f t="shared" si="82"/>
        <v>152</v>
      </c>
      <c r="AN80">
        <f t="shared" si="83"/>
        <v>0</v>
      </c>
      <c r="AO80">
        <v>0</v>
      </c>
      <c r="AP80">
        <v>0</v>
      </c>
    </row>
    <row r="81" spans="1:42" x14ac:dyDescent="0.3">
      <c r="A81" s="6">
        <v>45328</v>
      </c>
      <c r="B81" t="s">
        <v>246</v>
      </c>
      <c r="C81" s="4">
        <v>0.24476125000000001</v>
      </c>
      <c r="D81" s="4">
        <v>6.6030092592592594E-4</v>
      </c>
      <c r="E81" s="4">
        <v>1.6672453703703703E-4</v>
      </c>
      <c r="F81" s="4">
        <v>0</v>
      </c>
      <c r="G81" s="4">
        <v>5.7469097222222218E-3</v>
      </c>
      <c r="H81" s="4">
        <v>2.7513888888888889E-4</v>
      </c>
      <c r="I81" s="4">
        <v>2.0566030092592592E-2</v>
      </c>
      <c r="J81" s="4">
        <v>0</v>
      </c>
      <c r="K81" s="4">
        <v>2.4079050925925926E-3</v>
      </c>
      <c r="L81" s="4">
        <v>0</v>
      </c>
      <c r="M81">
        <v>141</v>
      </c>
      <c r="N81">
        <v>138</v>
      </c>
      <c r="O81" s="4">
        <v>0.10566497685185185</v>
      </c>
      <c r="P81" s="4">
        <v>1.0446180555555556E-3</v>
      </c>
      <c r="Q81" s="4">
        <v>7.3586898148148144E-2</v>
      </c>
      <c r="R81" s="4">
        <v>3.3527604166666669E-2</v>
      </c>
      <c r="T81" s="9">
        <f t="shared" si="68"/>
        <v>45328</v>
      </c>
      <c r="U81" t="e">
        <f>VLOOKUP(B81,#REF!,2,0)</f>
        <v>#REF!</v>
      </c>
      <c r="V81" t="e">
        <f>VLOOKUP(B81,#REF!,3,0)</f>
        <v>#REF!</v>
      </c>
      <c r="W81" s="7" t="e">
        <f>VLOOKUP(U81,#REF!,2,0)</f>
        <v>#REF!</v>
      </c>
      <c r="X81" t="str">
        <f t="shared" si="69"/>
        <v>05:50:51</v>
      </c>
      <c r="Y81" t="str">
        <f t="shared" si="70"/>
        <v>02:32:09</v>
      </c>
      <c r="Z81" t="str">
        <f t="shared" si="71"/>
        <v>00:00:14</v>
      </c>
      <c r="AA81" t="str">
        <f t="shared" si="66"/>
        <v>00:00:00</v>
      </c>
      <c r="AB81" t="str">
        <f t="shared" si="72"/>
        <v>00:01:30</v>
      </c>
      <c r="AC81" t="str">
        <f t="shared" si="73"/>
        <v>01:45:58</v>
      </c>
      <c r="AD81" t="str">
        <f t="shared" si="74"/>
        <v>00:00:00</v>
      </c>
      <c r="AE81" t="str">
        <f t="shared" si="75"/>
        <v>00:48:17</v>
      </c>
      <c r="AF81" t="str">
        <f t="shared" si="76"/>
        <v>00:00:24</v>
      </c>
      <c r="AG81" t="str">
        <f t="shared" si="67"/>
        <v>00:00:00</v>
      </c>
      <c r="AH81" t="str">
        <f t="shared" si="77"/>
        <v>00:29:37</v>
      </c>
      <c r="AI81" t="str">
        <f t="shared" si="78"/>
        <v>00:00:00</v>
      </c>
      <c r="AJ81" t="str">
        <f t="shared" si="79"/>
        <v>00:08:17</v>
      </c>
      <c r="AK81" t="str">
        <f t="shared" si="80"/>
        <v>00:03:28</v>
      </c>
      <c r="AL81" t="str">
        <f t="shared" si="81"/>
        <v>00:00:57</v>
      </c>
      <c r="AM81">
        <f t="shared" si="82"/>
        <v>138</v>
      </c>
      <c r="AN81">
        <f t="shared" si="83"/>
        <v>3</v>
      </c>
      <c r="AO81">
        <v>0</v>
      </c>
      <c r="AP81">
        <v>0</v>
      </c>
    </row>
    <row r="82" spans="1:42" x14ac:dyDescent="0.3">
      <c r="A82" s="6">
        <v>45328</v>
      </c>
      <c r="B82" t="s">
        <v>210</v>
      </c>
      <c r="C82" s="4">
        <v>0.23566832175925925</v>
      </c>
      <c r="D82" s="4">
        <v>4.4869444444444444E-3</v>
      </c>
      <c r="E82" s="4">
        <v>5.1239583333333334E-4</v>
      </c>
      <c r="F82" s="4">
        <v>0</v>
      </c>
      <c r="G82" s="4">
        <v>5.0761689814814819E-3</v>
      </c>
      <c r="H82" s="4">
        <v>2.4414351851851854E-4</v>
      </c>
      <c r="I82" s="4">
        <v>2.1867314814814815E-2</v>
      </c>
      <c r="J82" s="4">
        <v>3.9411967592592592E-2</v>
      </c>
      <c r="K82" s="4">
        <v>6.2684490740740739E-3</v>
      </c>
      <c r="L82" s="4">
        <v>0</v>
      </c>
      <c r="M82">
        <v>125</v>
      </c>
      <c r="N82">
        <v>122</v>
      </c>
      <c r="O82" s="4">
        <v>7.7590763888888886E-2</v>
      </c>
      <c r="P82" s="4">
        <v>4.1144675925925924E-4</v>
      </c>
      <c r="Q82" s="4">
        <v>6.1977928240740741E-2</v>
      </c>
      <c r="R82" s="4">
        <v>2.147673611111111E-2</v>
      </c>
      <c r="T82" s="9">
        <f t="shared" si="68"/>
        <v>45328</v>
      </c>
      <c r="U82" t="e">
        <f>VLOOKUP(B82,#REF!,2,0)</f>
        <v>#REF!</v>
      </c>
      <c r="V82" t="e">
        <f>VLOOKUP(B82,#REF!,3,0)</f>
        <v>#REF!</v>
      </c>
      <c r="W82" s="7" t="e">
        <f>VLOOKUP(U82,#REF!,2,0)</f>
        <v>#REF!</v>
      </c>
      <c r="X82" t="str">
        <f t="shared" si="69"/>
        <v>05:44:38</v>
      </c>
      <c r="Y82" t="str">
        <f t="shared" si="70"/>
        <v>01:51:44</v>
      </c>
      <c r="Z82" t="str">
        <f t="shared" si="71"/>
        <v>00:00:44</v>
      </c>
      <c r="AA82" t="str">
        <f t="shared" si="66"/>
        <v>00:00:00</v>
      </c>
      <c r="AB82" t="str">
        <f t="shared" si="72"/>
        <v>00:00:36</v>
      </c>
      <c r="AC82" t="str">
        <f t="shared" si="73"/>
        <v>01:29:15</v>
      </c>
      <c r="AD82" t="str">
        <f t="shared" si="74"/>
        <v>00:00:00</v>
      </c>
      <c r="AE82" t="str">
        <f t="shared" si="75"/>
        <v>00:30:56</v>
      </c>
      <c r="AF82" t="str">
        <f t="shared" si="76"/>
        <v>00:00:21</v>
      </c>
      <c r="AG82" t="str">
        <f t="shared" si="67"/>
        <v>00:00:00</v>
      </c>
      <c r="AH82" t="str">
        <f t="shared" si="77"/>
        <v>00:31:29</v>
      </c>
      <c r="AI82" t="str">
        <f t="shared" si="78"/>
        <v>00:56:45</v>
      </c>
      <c r="AJ82" t="str">
        <f t="shared" si="79"/>
        <v>00:07:19</v>
      </c>
      <c r="AK82" t="str">
        <f t="shared" si="80"/>
        <v>00:09:02</v>
      </c>
      <c r="AL82" t="str">
        <f t="shared" si="81"/>
        <v>00:06:28</v>
      </c>
      <c r="AM82">
        <f t="shared" si="82"/>
        <v>122</v>
      </c>
      <c r="AN82">
        <f t="shared" si="83"/>
        <v>3</v>
      </c>
      <c r="AO82">
        <v>0</v>
      </c>
      <c r="AP82">
        <v>0</v>
      </c>
    </row>
    <row r="83" spans="1:42" x14ac:dyDescent="0.3">
      <c r="A83" s="6">
        <v>45328</v>
      </c>
      <c r="B83" t="s">
        <v>200</v>
      </c>
      <c r="C83" s="4">
        <v>0.22631351851851852</v>
      </c>
      <c r="D83" s="4">
        <v>6.1428240740740736E-4</v>
      </c>
      <c r="E83" s="4">
        <v>0</v>
      </c>
      <c r="F83" s="4">
        <v>0</v>
      </c>
      <c r="G83" s="4">
        <v>1.750087962962963E-2</v>
      </c>
      <c r="H83" s="4">
        <v>4.455439814814815E-4</v>
      </c>
      <c r="I83" s="4">
        <v>2.0832314814814814E-2</v>
      </c>
      <c r="J83" s="4">
        <v>2.1944444444444445E-5</v>
      </c>
      <c r="K83" s="4">
        <v>4.3441435185185189E-3</v>
      </c>
      <c r="L83" s="4">
        <v>0</v>
      </c>
      <c r="M83">
        <v>120</v>
      </c>
      <c r="N83">
        <v>120</v>
      </c>
      <c r="O83" s="4">
        <v>8.4962430555555551E-2</v>
      </c>
      <c r="P83" s="4">
        <v>1.9473379629629628E-4</v>
      </c>
      <c r="Q83" s="4">
        <v>6.7052696759259262E-2</v>
      </c>
      <c r="R83" s="4">
        <v>3.7896886574074071E-2</v>
      </c>
      <c r="T83" s="9">
        <f t="shared" si="68"/>
        <v>45328</v>
      </c>
      <c r="U83" t="e">
        <f>VLOOKUP(B83,#REF!,2,0)</f>
        <v>#REF!</v>
      </c>
      <c r="V83" t="e">
        <f>VLOOKUP(B83,#REF!,3,0)</f>
        <v>#REF!</v>
      </c>
      <c r="W83" s="7" t="e">
        <f>VLOOKUP(U83,#REF!,2,0)</f>
        <v>#REF!</v>
      </c>
      <c r="X83" t="str">
        <f t="shared" si="69"/>
        <v>05:36:46</v>
      </c>
      <c r="Y83" t="str">
        <f t="shared" si="70"/>
        <v>02:02:21</v>
      </c>
      <c r="Z83" t="str">
        <f t="shared" si="71"/>
        <v>00:00:00</v>
      </c>
      <c r="AA83" t="str">
        <f t="shared" si="66"/>
        <v>00:00:00</v>
      </c>
      <c r="AB83" t="str">
        <f t="shared" si="72"/>
        <v>00:00:17</v>
      </c>
      <c r="AC83" t="str">
        <f t="shared" si="73"/>
        <v>01:36:33</v>
      </c>
      <c r="AD83" t="str">
        <f t="shared" si="74"/>
        <v>00:00:00</v>
      </c>
      <c r="AE83" t="str">
        <f t="shared" si="75"/>
        <v>00:54:34</v>
      </c>
      <c r="AF83" t="str">
        <f t="shared" si="76"/>
        <v>00:00:38</v>
      </c>
      <c r="AG83" t="str">
        <f t="shared" si="67"/>
        <v>00:00:00</v>
      </c>
      <c r="AH83" t="str">
        <f t="shared" si="77"/>
        <v>00:30:00</v>
      </c>
      <c r="AI83" t="str">
        <f t="shared" si="78"/>
        <v>00:00:02</v>
      </c>
      <c r="AJ83" t="str">
        <f t="shared" si="79"/>
        <v>00:25:12</v>
      </c>
      <c r="AK83" t="str">
        <f t="shared" si="80"/>
        <v>00:06:15</v>
      </c>
      <c r="AL83" t="str">
        <f t="shared" si="81"/>
        <v>00:00:53</v>
      </c>
      <c r="AM83">
        <f t="shared" si="82"/>
        <v>120</v>
      </c>
      <c r="AN83">
        <f t="shared" si="83"/>
        <v>0</v>
      </c>
      <c r="AO83">
        <v>0</v>
      </c>
      <c r="AP83">
        <v>0</v>
      </c>
    </row>
    <row r="84" spans="1:42" x14ac:dyDescent="0.3">
      <c r="A84" s="6">
        <v>45328</v>
      </c>
      <c r="B84" t="s">
        <v>208</v>
      </c>
      <c r="C84" s="4">
        <v>0.24372260416666666</v>
      </c>
      <c r="D84" s="4">
        <v>3.3967592592592594E-4</v>
      </c>
      <c r="E84" s="4">
        <v>5.6385416666666671E-4</v>
      </c>
      <c r="F84" s="4">
        <v>4.3449074074074074E-5</v>
      </c>
      <c r="G84" s="4">
        <v>2.012408564814815E-2</v>
      </c>
      <c r="H84" s="4">
        <v>5.8209490740740737E-4</v>
      </c>
      <c r="I84" s="4">
        <v>1.933241898148148E-2</v>
      </c>
      <c r="J84" s="4">
        <v>4.5295601851851851E-3</v>
      </c>
      <c r="K84" s="4">
        <v>2.0447337962962962E-3</v>
      </c>
      <c r="L84" s="4">
        <v>3.6574074074074076E-5</v>
      </c>
      <c r="M84">
        <v>111</v>
      </c>
      <c r="N84">
        <v>105</v>
      </c>
      <c r="O84" s="4">
        <v>7.9680729166666672E-2</v>
      </c>
      <c r="P84" s="4">
        <v>1.0178240740740741E-4</v>
      </c>
      <c r="Q84" s="4">
        <v>7.6726828703703703E-2</v>
      </c>
      <c r="R84" s="4">
        <v>4.2685358796296299E-2</v>
      </c>
      <c r="T84" s="9">
        <f t="shared" si="68"/>
        <v>45328</v>
      </c>
      <c r="U84" t="e">
        <f>VLOOKUP(B84,#REF!,2,0)</f>
        <v>#REF!</v>
      </c>
      <c r="V84" t="e">
        <f>VLOOKUP(B84,#REF!,3,0)</f>
        <v>#REF!</v>
      </c>
      <c r="W84" s="7" t="e">
        <f>VLOOKUP(U84,#REF!,2,0)</f>
        <v>#REF!</v>
      </c>
      <c r="X84" t="str">
        <f t="shared" si="69"/>
        <v>05:55:23</v>
      </c>
      <c r="Y84" t="str">
        <f t="shared" si="70"/>
        <v>01:54:44</v>
      </c>
      <c r="Z84" t="str">
        <f t="shared" si="71"/>
        <v>00:00:49</v>
      </c>
      <c r="AA84" t="str">
        <f t="shared" si="66"/>
        <v>00:00:00</v>
      </c>
      <c r="AB84" t="str">
        <f t="shared" si="72"/>
        <v>00:00:09</v>
      </c>
      <c r="AC84" t="str">
        <f t="shared" si="73"/>
        <v>01:50:29</v>
      </c>
      <c r="AD84" t="str">
        <f t="shared" si="74"/>
        <v>00:00:04</v>
      </c>
      <c r="AE84" t="str">
        <f t="shared" si="75"/>
        <v>01:01:28</v>
      </c>
      <c r="AF84" t="str">
        <f t="shared" si="76"/>
        <v>00:00:50</v>
      </c>
      <c r="AG84" t="str">
        <f t="shared" si="67"/>
        <v>00:00:00</v>
      </c>
      <c r="AH84" t="str">
        <f t="shared" si="77"/>
        <v>00:27:50</v>
      </c>
      <c r="AI84" t="str">
        <f t="shared" si="78"/>
        <v>00:06:31</v>
      </c>
      <c r="AJ84" t="str">
        <f t="shared" si="79"/>
        <v>00:28:59</v>
      </c>
      <c r="AK84" t="str">
        <f t="shared" si="80"/>
        <v>00:02:57</v>
      </c>
      <c r="AL84" t="str">
        <f t="shared" si="81"/>
        <v>00:00:29</v>
      </c>
      <c r="AM84">
        <f t="shared" si="82"/>
        <v>105</v>
      </c>
      <c r="AN84">
        <f t="shared" si="83"/>
        <v>6</v>
      </c>
      <c r="AO84">
        <v>0</v>
      </c>
      <c r="AP84">
        <v>0</v>
      </c>
    </row>
    <row r="85" spans="1:42" x14ac:dyDescent="0.3">
      <c r="A85" s="6">
        <v>45329</v>
      </c>
      <c r="B85" t="s">
        <v>327</v>
      </c>
      <c r="C85" s="4">
        <v>0.23859003472222223</v>
      </c>
      <c r="D85" s="4">
        <v>0</v>
      </c>
      <c r="E85" s="4">
        <v>5.412037037037037E-5</v>
      </c>
      <c r="F85" s="4">
        <v>0</v>
      </c>
      <c r="G85" s="4">
        <v>0</v>
      </c>
      <c r="H85" s="4">
        <v>1.2502662037037037E-3</v>
      </c>
      <c r="I85" s="4">
        <v>2.1138425925925925E-2</v>
      </c>
      <c r="J85" s="4">
        <v>6.3780231481481486E-2</v>
      </c>
      <c r="K85" s="4">
        <v>8.3521643518518519E-3</v>
      </c>
      <c r="L85" s="4">
        <v>0</v>
      </c>
      <c r="M85">
        <v>173</v>
      </c>
      <c r="N85">
        <v>172</v>
      </c>
      <c r="O85" s="4">
        <v>7.1142916666666667E-2</v>
      </c>
      <c r="P85" s="4">
        <v>0</v>
      </c>
      <c r="Q85" s="4">
        <v>5.9914004629629633E-2</v>
      </c>
      <c r="R85" s="4">
        <v>1.835804398148148E-2</v>
      </c>
      <c r="T85" s="9">
        <f t="shared" ref="T85:T111" si="84">A85</f>
        <v>45329</v>
      </c>
      <c r="U85" t="e">
        <f>VLOOKUP(B85,#REF!,2,0)</f>
        <v>#REF!</v>
      </c>
      <c r="V85" t="e">
        <f>VLOOKUP(B85,#REF!,3,0)</f>
        <v>#REF!</v>
      </c>
      <c r="W85" s="7" t="e">
        <f>VLOOKUP(U85,#REF!,2,0)</f>
        <v>#REF!</v>
      </c>
      <c r="X85" t="str">
        <f t="shared" ref="X85:X111" si="85">TEXT(SUM(D85:R85),"HH:MM:SS")</f>
        <v>05:51:21</v>
      </c>
      <c r="Y85" t="str">
        <f t="shared" ref="Y85:Y111" si="86">TEXT(O85,"HH:MM:SS")</f>
        <v>01:42:27</v>
      </c>
      <c r="Z85" t="str">
        <f t="shared" ref="Z85:Z111" si="87">IF(E85="",TEXT("00:00:00","HH:MM:SS"),TEXT(E85,"HH:MM:SS"))</f>
        <v>00:00:05</v>
      </c>
      <c r="AA85" t="str">
        <f t="shared" si="66"/>
        <v>00:00:00</v>
      </c>
      <c r="AB85" t="str">
        <f t="shared" ref="AB85:AB111" si="88">TEXT(P85,"HH:MM:SS")</f>
        <v>00:00:00</v>
      </c>
      <c r="AC85" t="str">
        <f t="shared" ref="AC85:AC111" si="89">TEXT(Q85,"HH:MM:SS")</f>
        <v>01:26:17</v>
      </c>
      <c r="AD85" t="str">
        <f t="shared" ref="AD85:AD111" si="90">IF(F85="",TEXT("00:00:00","HH:MM:SS"),TEXT(F85,"HH:MM:SS"))</f>
        <v>00:00:00</v>
      </c>
      <c r="AE85" t="str">
        <f t="shared" ref="AE85:AE111" si="91">TEXT(R85,"HH:MM:SS")</f>
        <v>00:26:26</v>
      </c>
      <c r="AF85" t="str">
        <f t="shared" ref="AF85:AF111" si="92">TEXT(H85,"HH:MM:SS")</f>
        <v>00:01:48</v>
      </c>
      <c r="AG85" t="str">
        <f t="shared" si="67"/>
        <v>00:00:00</v>
      </c>
      <c r="AH85" t="str">
        <f t="shared" ref="AH85:AH111" si="93">TEXT(I85,"HH:MM:SS")</f>
        <v>00:30:26</v>
      </c>
      <c r="AI85" t="str">
        <f t="shared" ref="AI85:AI111" si="94">TEXT(J85,"HH:MM:SS")</f>
        <v>01:31:51</v>
      </c>
      <c r="AJ85" t="str">
        <f t="shared" ref="AJ85:AJ111" si="95">TEXT(G85,"HH:MM:SS")</f>
        <v>00:00:00</v>
      </c>
      <c r="AK85" t="str">
        <f t="shared" ref="AK85:AK111" si="96">TEXT(K85,"HH:MM:SS")</f>
        <v>00:12:02</v>
      </c>
      <c r="AL85" t="str">
        <f t="shared" ref="AL85:AL111" si="97">TEXT(D85,"HH:MM:SS")</f>
        <v>00:00:00</v>
      </c>
      <c r="AM85">
        <f t="shared" ref="AM85:AM111" si="98">N85</f>
        <v>172</v>
      </c>
      <c r="AN85">
        <f t="shared" ref="AN85:AN111" si="99">IFERROR(M85-N85,0)</f>
        <v>1</v>
      </c>
      <c r="AO85">
        <v>0</v>
      </c>
      <c r="AP85">
        <v>0</v>
      </c>
    </row>
    <row r="86" spans="1:42" x14ac:dyDescent="0.3">
      <c r="A86" s="6">
        <v>45329</v>
      </c>
      <c r="B86" t="s">
        <v>206</v>
      </c>
      <c r="C86" s="4">
        <v>0.25839430555555554</v>
      </c>
      <c r="D86" s="4">
        <v>0</v>
      </c>
      <c r="E86" s="4">
        <v>0</v>
      </c>
      <c r="F86" s="4">
        <v>0</v>
      </c>
      <c r="G86" s="4">
        <v>1.8413888888888889E-3</v>
      </c>
      <c r="H86" s="4">
        <v>2.8077546296296298E-4</v>
      </c>
      <c r="I86" s="4">
        <v>2.058164351851852E-2</v>
      </c>
      <c r="J86" s="4">
        <v>1.8495023148148149E-3</v>
      </c>
      <c r="K86" s="4">
        <v>5.4751736111111112E-3</v>
      </c>
      <c r="L86" s="4">
        <v>0</v>
      </c>
      <c r="M86">
        <v>178</v>
      </c>
      <c r="N86">
        <v>178</v>
      </c>
      <c r="O86" s="4">
        <v>0.12944798611111111</v>
      </c>
      <c r="P86" s="4">
        <v>0</v>
      </c>
      <c r="Q86" s="4">
        <v>7.0568252314814811E-2</v>
      </c>
      <c r="R86" s="4">
        <v>3.1527106481481479E-2</v>
      </c>
      <c r="T86" s="9">
        <f t="shared" si="84"/>
        <v>45329</v>
      </c>
      <c r="U86" t="e">
        <f>VLOOKUP(B86,#REF!,2,0)</f>
        <v>#REF!</v>
      </c>
      <c r="V86" t="e">
        <f>VLOOKUP(B86,#REF!,3,0)</f>
        <v>#REF!</v>
      </c>
      <c r="W86" s="7" t="e">
        <f>VLOOKUP(U86,#REF!,2,0)</f>
        <v>#REF!</v>
      </c>
      <c r="X86" t="str">
        <f t="shared" si="85"/>
        <v>06:16:40</v>
      </c>
      <c r="Y86" t="str">
        <f t="shared" si="86"/>
        <v>03:06:24</v>
      </c>
      <c r="Z86" t="str">
        <f t="shared" si="87"/>
        <v>00:00:00</v>
      </c>
      <c r="AA86" t="str">
        <f t="shared" si="66"/>
        <v>00:00:00</v>
      </c>
      <c r="AB86" t="str">
        <f t="shared" si="88"/>
        <v>00:00:00</v>
      </c>
      <c r="AC86" t="str">
        <f t="shared" si="89"/>
        <v>01:41:37</v>
      </c>
      <c r="AD86" t="str">
        <f t="shared" si="90"/>
        <v>00:00:00</v>
      </c>
      <c r="AE86" t="str">
        <f t="shared" si="91"/>
        <v>00:45:24</v>
      </c>
      <c r="AF86" t="str">
        <f t="shared" si="92"/>
        <v>00:00:24</v>
      </c>
      <c r="AG86" t="str">
        <f t="shared" si="67"/>
        <v>00:00:00</v>
      </c>
      <c r="AH86" t="str">
        <f t="shared" si="93"/>
        <v>00:29:38</v>
      </c>
      <c r="AI86" t="str">
        <f t="shared" si="94"/>
        <v>00:02:40</v>
      </c>
      <c r="AJ86" t="str">
        <f t="shared" si="95"/>
        <v>00:02:39</v>
      </c>
      <c r="AK86" t="str">
        <f t="shared" si="96"/>
        <v>00:07:53</v>
      </c>
      <c r="AL86" t="str">
        <f t="shared" si="97"/>
        <v>00:00:00</v>
      </c>
      <c r="AM86">
        <f t="shared" si="98"/>
        <v>178</v>
      </c>
      <c r="AN86">
        <f t="shared" si="99"/>
        <v>0</v>
      </c>
      <c r="AO86">
        <v>0</v>
      </c>
      <c r="AP86">
        <v>0</v>
      </c>
    </row>
    <row r="87" spans="1:42" x14ac:dyDescent="0.3">
      <c r="A87" s="6">
        <v>45329</v>
      </c>
      <c r="B87" t="s">
        <v>328</v>
      </c>
      <c r="C87" s="4">
        <v>0.22882891203703704</v>
      </c>
      <c r="D87" s="4">
        <v>0</v>
      </c>
      <c r="E87" s="4">
        <v>6.2557870370370371E-5</v>
      </c>
      <c r="F87" s="4">
        <v>1.1574074074074073E-5</v>
      </c>
      <c r="G87" s="4">
        <v>0</v>
      </c>
      <c r="H87" s="4">
        <v>4.075601851851852E-3</v>
      </c>
      <c r="I87" s="4">
        <v>2.1037083333333335E-2</v>
      </c>
      <c r="J87" s="4">
        <v>3.9354062500000002E-2</v>
      </c>
      <c r="K87" s="4">
        <v>8.1980092592592591E-3</v>
      </c>
      <c r="L87" s="4">
        <v>0</v>
      </c>
      <c r="M87">
        <v>174</v>
      </c>
      <c r="N87">
        <v>174</v>
      </c>
      <c r="O87" s="4">
        <v>6.8070370370370364E-2</v>
      </c>
      <c r="P87" s="4">
        <v>0</v>
      </c>
      <c r="Q87" s="4">
        <v>6.6026064814814808E-2</v>
      </c>
      <c r="R87" s="4">
        <v>2.7110381944444446E-2</v>
      </c>
      <c r="T87" s="9">
        <f t="shared" si="84"/>
        <v>45329</v>
      </c>
      <c r="U87" t="e">
        <f>VLOOKUP(B87,#REF!,2,0)</f>
        <v>#REF!</v>
      </c>
      <c r="V87" t="e">
        <f>VLOOKUP(B87,#REF!,3,0)</f>
        <v>#REF!</v>
      </c>
      <c r="W87" s="7" t="e">
        <f>VLOOKUP(U87,#REF!,2,0)</f>
        <v>#REF!</v>
      </c>
      <c r="X87" t="str">
        <f t="shared" si="85"/>
        <v>05:36:53</v>
      </c>
      <c r="Y87" t="str">
        <f t="shared" si="86"/>
        <v>01:38:01</v>
      </c>
      <c r="Z87" t="str">
        <f t="shared" si="87"/>
        <v>00:00:05</v>
      </c>
      <c r="AA87" t="str">
        <f t="shared" si="66"/>
        <v>00:00:00</v>
      </c>
      <c r="AB87" t="str">
        <f t="shared" si="88"/>
        <v>00:00:00</v>
      </c>
      <c r="AC87" t="str">
        <f t="shared" si="89"/>
        <v>01:35:05</v>
      </c>
      <c r="AD87" t="str">
        <f t="shared" si="90"/>
        <v>00:00:01</v>
      </c>
      <c r="AE87" t="str">
        <f t="shared" si="91"/>
        <v>00:39:02</v>
      </c>
      <c r="AF87" t="str">
        <f t="shared" si="92"/>
        <v>00:05:52</v>
      </c>
      <c r="AG87" t="str">
        <f t="shared" si="67"/>
        <v>00:00:00</v>
      </c>
      <c r="AH87" t="str">
        <f t="shared" si="93"/>
        <v>00:30:18</v>
      </c>
      <c r="AI87" t="str">
        <f t="shared" si="94"/>
        <v>00:56:40</v>
      </c>
      <c r="AJ87" t="str">
        <f t="shared" si="95"/>
        <v>00:00:00</v>
      </c>
      <c r="AK87" t="str">
        <f t="shared" si="96"/>
        <v>00:11:48</v>
      </c>
      <c r="AL87" t="str">
        <f t="shared" si="97"/>
        <v>00:00:00</v>
      </c>
      <c r="AM87">
        <f t="shared" si="98"/>
        <v>174</v>
      </c>
      <c r="AN87">
        <f t="shared" si="99"/>
        <v>0</v>
      </c>
      <c r="AO87">
        <v>0</v>
      </c>
      <c r="AP87">
        <v>0</v>
      </c>
    </row>
    <row r="88" spans="1:42" x14ac:dyDescent="0.3">
      <c r="A88" s="6">
        <v>45329</v>
      </c>
      <c r="B88" t="s">
        <v>329</v>
      </c>
      <c r="C88" s="4">
        <v>0.23282194444444446</v>
      </c>
      <c r="D88" s="4">
        <v>0</v>
      </c>
      <c r="E88" s="4">
        <v>6.9930555555555555E-5</v>
      </c>
      <c r="F88" s="4">
        <v>0</v>
      </c>
      <c r="G88" s="4">
        <v>0</v>
      </c>
      <c r="H88" s="4">
        <v>1.0197916666666667E-4</v>
      </c>
      <c r="I88" s="4">
        <v>2.0949594907407408E-2</v>
      </c>
      <c r="J88" s="4">
        <v>4.1930000000000002E-2</v>
      </c>
      <c r="K88" s="4">
        <v>1.0262916666666667E-2</v>
      </c>
      <c r="L88" s="4">
        <v>0</v>
      </c>
      <c r="M88">
        <v>168</v>
      </c>
      <c r="N88">
        <v>168</v>
      </c>
      <c r="O88" s="4">
        <v>7.4818020833333332E-2</v>
      </c>
      <c r="P88" s="4">
        <v>0</v>
      </c>
      <c r="Q88" s="4">
        <v>5.7507256944444446E-2</v>
      </c>
      <c r="R88" s="4">
        <v>3.6393263888888888E-2</v>
      </c>
      <c r="T88" s="9">
        <f t="shared" si="84"/>
        <v>45329</v>
      </c>
      <c r="U88" t="e">
        <f>VLOOKUP(B88,#REF!,2,0)</f>
        <v>#REF!</v>
      </c>
      <c r="V88" t="e">
        <f>VLOOKUP(B88,#REF!,3,0)</f>
        <v>#REF!</v>
      </c>
      <c r="W88" s="7" t="e">
        <f>VLOOKUP(U88,#REF!,2,0)</f>
        <v>#REF!</v>
      </c>
      <c r="X88" t="str">
        <f t="shared" si="85"/>
        <v>05:48:32</v>
      </c>
      <c r="Y88" t="str">
        <f t="shared" si="86"/>
        <v>01:47:44</v>
      </c>
      <c r="Z88" t="str">
        <f t="shared" si="87"/>
        <v>00:00:06</v>
      </c>
      <c r="AA88" t="str">
        <f t="shared" si="66"/>
        <v>00:00:00</v>
      </c>
      <c r="AB88" t="str">
        <f t="shared" si="88"/>
        <v>00:00:00</v>
      </c>
      <c r="AC88" t="str">
        <f t="shared" si="89"/>
        <v>01:22:49</v>
      </c>
      <c r="AD88" t="str">
        <f t="shared" si="90"/>
        <v>00:00:00</v>
      </c>
      <c r="AE88" t="str">
        <f t="shared" si="91"/>
        <v>00:52:24</v>
      </c>
      <c r="AF88" t="str">
        <f t="shared" si="92"/>
        <v>00:00:09</v>
      </c>
      <c r="AG88" t="str">
        <f t="shared" si="67"/>
        <v>00:00:00</v>
      </c>
      <c r="AH88" t="str">
        <f t="shared" si="93"/>
        <v>00:30:10</v>
      </c>
      <c r="AI88" t="str">
        <f t="shared" si="94"/>
        <v>01:00:23</v>
      </c>
      <c r="AJ88" t="str">
        <f t="shared" si="95"/>
        <v>00:00:00</v>
      </c>
      <c r="AK88" t="str">
        <f t="shared" si="96"/>
        <v>00:14:47</v>
      </c>
      <c r="AL88" t="str">
        <f t="shared" si="97"/>
        <v>00:00:00</v>
      </c>
      <c r="AM88">
        <f t="shared" si="98"/>
        <v>168</v>
      </c>
      <c r="AN88">
        <f t="shared" si="99"/>
        <v>0</v>
      </c>
      <c r="AO88">
        <v>0</v>
      </c>
      <c r="AP88">
        <v>0</v>
      </c>
    </row>
    <row r="89" spans="1:42" x14ac:dyDescent="0.3">
      <c r="A89" s="6">
        <v>45329</v>
      </c>
      <c r="B89" t="s">
        <v>253</v>
      </c>
      <c r="C89" s="4">
        <v>0.24538791666666668</v>
      </c>
      <c r="D89" s="4">
        <v>0</v>
      </c>
      <c r="E89" s="4">
        <v>5.7708333333333331E-5</v>
      </c>
      <c r="F89" s="4">
        <v>0</v>
      </c>
      <c r="G89" s="4">
        <v>0</v>
      </c>
      <c r="H89" s="4">
        <v>4.9688657407407407E-4</v>
      </c>
      <c r="I89" s="4">
        <v>2.0613483796296295E-2</v>
      </c>
      <c r="J89" s="4">
        <v>3.3127025462962964E-2</v>
      </c>
      <c r="K89" s="4">
        <v>2.3798263888888888E-3</v>
      </c>
      <c r="L89" s="4">
        <v>0</v>
      </c>
      <c r="M89">
        <v>167</v>
      </c>
      <c r="N89">
        <v>166</v>
      </c>
      <c r="O89" s="4">
        <v>7.5790810185185187E-2</v>
      </c>
      <c r="P89" s="4">
        <v>0</v>
      </c>
      <c r="Q89" s="4">
        <v>8.1922476851851847E-2</v>
      </c>
      <c r="R89" s="4">
        <v>3.000394675925926E-2</v>
      </c>
      <c r="T89" s="9">
        <f t="shared" si="84"/>
        <v>45329</v>
      </c>
      <c r="U89" t="e">
        <f>VLOOKUP(B89,#REF!,2,0)</f>
        <v>#REF!</v>
      </c>
      <c r="V89" t="e">
        <f>VLOOKUP(B89,#REF!,3,0)</f>
        <v>#REF!</v>
      </c>
      <c r="W89" s="7" t="e">
        <f>VLOOKUP(U89,#REF!,2,0)</f>
        <v>#REF!</v>
      </c>
      <c r="X89" t="str">
        <f t="shared" si="85"/>
        <v>05:51:55</v>
      </c>
      <c r="Y89" t="str">
        <f t="shared" si="86"/>
        <v>01:49:08</v>
      </c>
      <c r="Z89" t="str">
        <f t="shared" si="87"/>
        <v>00:00:05</v>
      </c>
      <c r="AA89" t="str">
        <f t="shared" si="66"/>
        <v>00:00:00</v>
      </c>
      <c r="AB89" t="str">
        <f t="shared" si="88"/>
        <v>00:00:00</v>
      </c>
      <c r="AC89" t="str">
        <f t="shared" si="89"/>
        <v>01:57:58</v>
      </c>
      <c r="AD89" t="str">
        <f t="shared" si="90"/>
        <v>00:00:00</v>
      </c>
      <c r="AE89" t="str">
        <f t="shared" si="91"/>
        <v>00:43:12</v>
      </c>
      <c r="AF89" t="str">
        <f t="shared" si="92"/>
        <v>00:00:43</v>
      </c>
      <c r="AG89" t="str">
        <f t="shared" si="67"/>
        <v>00:00:00</v>
      </c>
      <c r="AH89" t="str">
        <f t="shared" si="93"/>
        <v>00:29:41</v>
      </c>
      <c r="AI89" t="str">
        <f t="shared" si="94"/>
        <v>00:47:42</v>
      </c>
      <c r="AJ89" t="str">
        <f t="shared" si="95"/>
        <v>00:00:00</v>
      </c>
      <c r="AK89" t="str">
        <f t="shared" si="96"/>
        <v>00:03:26</v>
      </c>
      <c r="AL89" t="str">
        <f t="shared" si="97"/>
        <v>00:00:00</v>
      </c>
      <c r="AM89">
        <f t="shared" si="98"/>
        <v>166</v>
      </c>
      <c r="AN89">
        <f t="shared" si="99"/>
        <v>1</v>
      </c>
      <c r="AO89">
        <v>0</v>
      </c>
      <c r="AP89">
        <v>0</v>
      </c>
    </row>
    <row r="90" spans="1:42" x14ac:dyDescent="0.3">
      <c r="A90" s="6">
        <v>45329</v>
      </c>
      <c r="B90" t="s">
        <v>203</v>
      </c>
      <c r="C90" s="4">
        <v>0.23830060185185184</v>
      </c>
      <c r="D90" s="4">
        <v>1.464537037037037E-3</v>
      </c>
      <c r="E90" s="4">
        <v>0</v>
      </c>
      <c r="F90" s="4">
        <v>0</v>
      </c>
      <c r="G90" s="4">
        <v>0</v>
      </c>
      <c r="H90" s="4">
        <v>1.008449074074074E-4</v>
      </c>
      <c r="I90" s="4">
        <v>2.0765416666666668E-2</v>
      </c>
      <c r="J90" s="4">
        <v>1.874236111111111E-3</v>
      </c>
      <c r="K90" s="4">
        <v>5.4276041666666665E-3</v>
      </c>
      <c r="L90" s="4">
        <v>0</v>
      </c>
      <c r="M90">
        <v>168</v>
      </c>
      <c r="N90">
        <v>164</v>
      </c>
      <c r="O90" s="4">
        <v>0.11740550925925926</v>
      </c>
      <c r="P90" s="4">
        <v>7.8170138888888885E-4</v>
      </c>
      <c r="Q90" s="4">
        <v>6.9031284722222225E-2</v>
      </c>
      <c r="R90" s="4">
        <v>2.539693287037037E-2</v>
      </c>
      <c r="T90" s="9">
        <f t="shared" si="84"/>
        <v>45329</v>
      </c>
      <c r="U90" t="e">
        <f>VLOOKUP(B90,#REF!,2,0)</f>
        <v>#REF!</v>
      </c>
      <c r="V90" t="e">
        <f>VLOOKUP(B90,#REF!,3,0)</f>
        <v>#REF!</v>
      </c>
      <c r="W90" s="7" t="e">
        <f>VLOOKUP(U90,#REF!,2,0)</f>
        <v>#REF!</v>
      </c>
      <c r="X90" t="str">
        <f t="shared" si="85"/>
        <v>05:48:50</v>
      </c>
      <c r="Y90" t="str">
        <f t="shared" si="86"/>
        <v>02:49:04</v>
      </c>
      <c r="Z90" t="str">
        <f t="shared" si="87"/>
        <v>00:00:00</v>
      </c>
      <c r="AA90" t="str">
        <f t="shared" si="66"/>
        <v>00:00:00</v>
      </c>
      <c r="AB90" t="str">
        <f t="shared" si="88"/>
        <v>00:01:08</v>
      </c>
      <c r="AC90" t="str">
        <f t="shared" si="89"/>
        <v>01:39:24</v>
      </c>
      <c r="AD90" t="str">
        <f t="shared" si="90"/>
        <v>00:00:00</v>
      </c>
      <c r="AE90" t="str">
        <f t="shared" si="91"/>
        <v>00:36:34</v>
      </c>
      <c r="AF90" t="str">
        <f t="shared" si="92"/>
        <v>00:00:09</v>
      </c>
      <c r="AG90" t="str">
        <f t="shared" si="67"/>
        <v>00:00:00</v>
      </c>
      <c r="AH90" t="str">
        <f t="shared" si="93"/>
        <v>00:29:54</v>
      </c>
      <c r="AI90" t="str">
        <f t="shared" si="94"/>
        <v>00:02:42</v>
      </c>
      <c r="AJ90" t="str">
        <f t="shared" si="95"/>
        <v>00:00:00</v>
      </c>
      <c r="AK90" t="str">
        <f t="shared" si="96"/>
        <v>00:07:49</v>
      </c>
      <c r="AL90" t="str">
        <f t="shared" si="97"/>
        <v>00:02:07</v>
      </c>
      <c r="AM90">
        <f t="shared" si="98"/>
        <v>164</v>
      </c>
      <c r="AN90">
        <f t="shared" si="99"/>
        <v>4</v>
      </c>
      <c r="AO90">
        <v>0</v>
      </c>
      <c r="AP90">
        <v>0</v>
      </c>
    </row>
    <row r="91" spans="1:42" x14ac:dyDescent="0.3">
      <c r="A91" s="6">
        <v>45329</v>
      </c>
      <c r="B91" t="s">
        <v>205</v>
      </c>
      <c r="C91" s="4">
        <v>0.2372073148148148</v>
      </c>
      <c r="D91" s="4">
        <v>2.4612268518518516E-4</v>
      </c>
      <c r="E91" s="4">
        <v>0</v>
      </c>
      <c r="F91" s="4">
        <v>0</v>
      </c>
      <c r="G91" s="4">
        <v>1.0846956018518518E-2</v>
      </c>
      <c r="H91" s="4">
        <v>1.9877314814814814E-4</v>
      </c>
      <c r="I91" s="4">
        <v>4.4842013888888891E-3</v>
      </c>
      <c r="J91" s="4">
        <v>0</v>
      </c>
      <c r="K91" s="4">
        <v>5.6294791666666663E-3</v>
      </c>
      <c r="L91" s="4">
        <v>0</v>
      </c>
      <c r="M91">
        <v>165</v>
      </c>
      <c r="N91">
        <v>164</v>
      </c>
      <c r="O91" s="4">
        <v>0.11887945601851851</v>
      </c>
      <c r="P91" s="4">
        <v>9.5747685185185183E-4</v>
      </c>
      <c r="Q91" s="4">
        <v>8.0742754629629626E-2</v>
      </c>
      <c r="R91" s="4">
        <v>1.7622141203703704E-2</v>
      </c>
      <c r="T91" s="9">
        <f t="shared" si="84"/>
        <v>45329</v>
      </c>
      <c r="U91" t="e">
        <f>VLOOKUP(B91,#REF!,2,0)</f>
        <v>#REF!</v>
      </c>
      <c r="V91" t="e">
        <f>VLOOKUP(B91,#REF!,3,0)</f>
        <v>#REF!</v>
      </c>
      <c r="W91" s="7" t="e">
        <f>VLOOKUP(U91,#REF!,2,0)</f>
        <v>#REF!</v>
      </c>
      <c r="X91" t="str">
        <f t="shared" si="85"/>
        <v>05:45:02</v>
      </c>
      <c r="Y91" t="str">
        <f t="shared" si="86"/>
        <v>02:51:11</v>
      </c>
      <c r="Z91" t="str">
        <f t="shared" si="87"/>
        <v>00:00:00</v>
      </c>
      <c r="AA91" t="str">
        <f t="shared" si="66"/>
        <v>00:00:00</v>
      </c>
      <c r="AB91" t="str">
        <f t="shared" si="88"/>
        <v>00:01:23</v>
      </c>
      <c r="AC91" t="str">
        <f t="shared" si="89"/>
        <v>01:56:16</v>
      </c>
      <c r="AD91" t="str">
        <f t="shared" si="90"/>
        <v>00:00:00</v>
      </c>
      <c r="AE91" t="str">
        <f t="shared" si="91"/>
        <v>00:25:23</v>
      </c>
      <c r="AF91" t="str">
        <f t="shared" si="92"/>
        <v>00:00:17</v>
      </c>
      <c r="AG91" t="str">
        <f t="shared" si="67"/>
        <v>00:00:00</v>
      </c>
      <c r="AH91" t="str">
        <f t="shared" si="93"/>
        <v>00:06:27</v>
      </c>
      <c r="AI91" t="str">
        <f t="shared" si="94"/>
        <v>00:00:00</v>
      </c>
      <c r="AJ91" t="str">
        <f t="shared" si="95"/>
        <v>00:15:37</v>
      </c>
      <c r="AK91" t="str">
        <f t="shared" si="96"/>
        <v>00:08:06</v>
      </c>
      <c r="AL91" t="str">
        <f t="shared" si="97"/>
        <v>00:00:21</v>
      </c>
      <c r="AM91">
        <f t="shared" si="98"/>
        <v>164</v>
      </c>
      <c r="AN91">
        <f t="shared" si="99"/>
        <v>1</v>
      </c>
      <c r="AO91">
        <v>0</v>
      </c>
      <c r="AP91">
        <v>0</v>
      </c>
    </row>
    <row r="92" spans="1:42" x14ac:dyDescent="0.3">
      <c r="A92" s="6">
        <v>45329</v>
      </c>
      <c r="B92" t="s">
        <v>252</v>
      </c>
      <c r="C92" s="4">
        <v>0.24155403935185185</v>
      </c>
      <c r="D92" s="4">
        <v>0</v>
      </c>
      <c r="E92" s="4">
        <v>0</v>
      </c>
      <c r="F92" s="4">
        <v>0</v>
      </c>
      <c r="G92" s="4">
        <v>3.4272800925925924E-3</v>
      </c>
      <c r="H92" s="4">
        <v>6.4363425925925927E-4</v>
      </c>
      <c r="I92" s="4">
        <v>2.0860648148148149E-2</v>
      </c>
      <c r="J92" s="4">
        <v>0</v>
      </c>
      <c r="K92" s="4">
        <v>2.1164814814814813E-3</v>
      </c>
      <c r="L92" s="4">
        <v>0</v>
      </c>
      <c r="M92">
        <v>161</v>
      </c>
      <c r="N92">
        <v>161</v>
      </c>
      <c r="O92" s="4">
        <v>0.11474553240740741</v>
      </c>
      <c r="P92" s="4">
        <v>0</v>
      </c>
      <c r="Q92" s="4">
        <v>6.2047696759259259E-2</v>
      </c>
      <c r="R92" s="4">
        <v>3.5101469907407409E-2</v>
      </c>
      <c r="T92" s="9">
        <f t="shared" si="84"/>
        <v>45329</v>
      </c>
      <c r="U92" t="e">
        <f>VLOOKUP(B92,#REF!,2,0)</f>
        <v>#REF!</v>
      </c>
      <c r="V92" t="e">
        <f>VLOOKUP(B92,#REF!,3,0)</f>
        <v>#REF!</v>
      </c>
      <c r="W92" s="7" t="e">
        <f>VLOOKUP(U92,#REF!,2,0)</f>
        <v>#REF!</v>
      </c>
      <c r="X92" t="str">
        <f t="shared" si="85"/>
        <v>05:44:05</v>
      </c>
      <c r="Y92" t="str">
        <f t="shared" si="86"/>
        <v>02:45:14</v>
      </c>
      <c r="Z92" t="str">
        <f t="shared" si="87"/>
        <v>00:00:00</v>
      </c>
      <c r="AA92" t="str">
        <f t="shared" si="66"/>
        <v>00:00:00</v>
      </c>
      <c r="AB92" t="str">
        <f t="shared" si="88"/>
        <v>00:00:00</v>
      </c>
      <c r="AC92" t="str">
        <f t="shared" si="89"/>
        <v>01:29:21</v>
      </c>
      <c r="AD92" t="str">
        <f t="shared" si="90"/>
        <v>00:00:00</v>
      </c>
      <c r="AE92" t="str">
        <f t="shared" si="91"/>
        <v>00:50:33</v>
      </c>
      <c r="AF92" t="str">
        <f t="shared" si="92"/>
        <v>00:00:56</v>
      </c>
      <c r="AG92" t="str">
        <f t="shared" si="67"/>
        <v>00:00:00</v>
      </c>
      <c r="AH92" t="str">
        <f t="shared" si="93"/>
        <v>00:30:02</v>
      </c>
      <c r="AI92" t="str">
        <f t="shared" si="94"/>
        <v>00:00:00</v>
      </c>
      <c r="AJ92" t="str">
        <f t="shared" si="95"/>
        <v>00:04:56</v>
      </c>
      <c r="AK92" t="str">
        <f t="shared" si="96"/>
        <v>00:03:03</v>
      </c>
      <c r="AL92" t="str">
        <f t="shared" si="97"/>
        <v>00:00:00</v>
      </c>
      <c r="AM92">
        <f t="shared" si="98"/>
        <v>161</v>
      </c>
      <c r="AN92">
        <f t="shared" si="99"/>
        <v>0</v>
      </c>
      <c r="AO92">
        <v>0</v>
      </c>
      <c r="AP92">
        <v>0</v>
      </c>
    </row>
    <row r="93" spans="1:42" x14ac:dyDescent="0.3">
      <c r="A93" s="6">
        <v>45329</v>
      </c>
      <c r="B93" t="s">
        <v>211</v>
      </c>
      <c r="C93" s="4">
        <v>0.23796328703703704</v>
      </c>
      <c r="D93" s="4">
        <v>2.4980208333333334E-3</v>
      </c>
      <c r="E93" s="4">
        <v>0</v>
      </c>
      <c r="F93" s="4">
        <v>0</v>
      </c>
      <c r="G93" s="4">
        <v>2.1453310185185186E-2</v>
      </c>
      <c r="H93" s="4">
        <v>7.6454861111111114E-4</v>
      </c>
      <c r="I93" s="4">
        <v>2.0416793981481482E-2</v>
      </c>
      <c r="J93" s="4">
        <v>3.6912847222222221E-3</v>
      </c>
      <c r="K93" s="4">
        <v>4.7976967592592594E-3</v>
      </c>
      <c r="L93" s="4">
        <v>0</v>
      </c>
      <c r="M93">
        <v>156</v>
      </c>
      <c r="N93">
        <v>156</v>
      </c>
      <c r="O93" s="4">
        <v>0.10719476851851852</v>
      </c>
      <c r="P93" s="4">
        <v>8.7459490740740737E-4</v>
      </c>
      <c r="Q93" s="4">
        <v>6.6769988425925922E-2</v>
      </c>
      <c r="R93" s="4">
        <v>1.6671712962962965E-2</v>
      </c>
      <c r="T93" s="9">
        <f t="shared" si="84"/>
        <v>45329</v>
      </c>
      <c r="U93" t="e">
        <f>VLOOKUP(B93,#REF!,2,0)</f>
        <v>#REF!</v>
      </c>
      <c r="V93" t="e">
        <f>VLOOKUP(B93,#REF!,3,0)</f>
        <v>#REF!</v>
      </c>
      <c r="W93" s="7" t="e">
        <f>VLOOKUP(U93,#REF!,2,0)</f>
        <v>#REF!</v>
      </c>
      <c r="X93" t="str">
        <f t="shared" si="85"/>
        <v>05:52:59</v>
      </c>
      <c r="Y93" t="str">
        <f t="shared" si="86"/>
        <v>02:34:22</v>
      </c>
      <c r="Z93" t="str">
        <f t="shared" si="87"/>
        <v>00:00:00</v>
      </c>
      <c r="AA93" t="str">
        <f t="shared" si="66"/>
        <v>00:00:00</v>
      </c>
      <c r="AB93" t="str">
        <f t="shared" si="88"/>
        <v>00:01:16</v>
      </c>
      <c r="AC93" t="str">
        <f t="shared" si="89"/>
        <v>01:36:09</v>
      </c>
      <c r="AD93" t="str">
        <f t="shared" si="90"/>
        <v>00:00:00</v>
      </c>
      <c r="AE93" t="str">
        <f t="shared" si="91"/>
        <v>00:24:00</v>
      </c>
      <c r="AF93" t="str">
        <f t="shared" si="92"/>
        <v>00:01:06</v>
      </c>
      <c r="AG93" t="str">
        <f t="shared" si="67"/>
        <v>00:00:00</v>
      </c>
      <c r="AH93" t="str">
        <f t="shared" si="93"/>
        <v>00:29:24</v>
      </c>
      <c r="AI93" t="str">
        <f t="shared" si="94"/>
        <v>00:05:19</v>
      </c>
      <c r="AJ93" t="str">
        <f t="shared" si="95"/>
        <v>00:30:54</v>
      </c>
      <c r="AK93" t="str">
        <f t="shared" si="96"/>
        <v>00:06:55</v>
      </c>
      <c r="AL93" t="str">
        <f t="shared" si="97"/>
        <v>00:03:36</v>
      </c>
      <c r="AM93">
        <f t="shared" si="98"/>
        <v>156</v>
      </c>
      <c r="AN93">
        <f t="shared" si="99"/>
        <v>0</v>
      </c>
      <c r="AO93">
        <v>0</v>
      </c>
      <c r="AP93">
        <v>0</v>
      </c>
    </row>
    <row r="94" spans="1:42" x14ac:dyDescent="0.3">
      <c r="A94" s="6">
        <v>45329</v>
      </c>
      <c r="B94" t="s">
        <v>202</v>
      </c>
      <c r="C94" s="4">
        <v>0.24345131944444445</v>
      </c>
      <c r="D94" s="4">
        <v>5.8982407407407404E-3</v>
      </c>
      <c r="E94" s="4">
        <v>0</v>
      </c>
      <c r="F94" s="4">
        <v>0</v>
      </c>
      <c r="G94" s="4">
        <v>8.9482291666666668E-3</v>
      </c>
      <c r="H94" s="4">
        <v>5.5006944444444439E-4</v>
      </c>
      <c r="I94" s="4">
        <v>2.1511134259259258E-2</v>
      </c>
      <c r="J94" s="4">
        <v>1.9489351851851853E-3</v>
      </c>
      <c r="K94" s="4">
        <v>1.0534722222222221E-3</v>
      </c>
      <c r="L94" s="4">
        <v>0</v>
      </c>
      <c r="M94">
        <v>149</v>
      </c>
      <c r="N94">
        <v>147</v>
      </c>
      <c r="O94" s="4">
        <v>0.10161648148148149</v>
      </c>
      <c r="P94" s="4">
        <v>3.2611111111111111E-4</v>
      </c>
      <c r="Q94" s="4">
        <v>6.7103506944444447E-2</v>
      </c>
      <c r="R94" s="4">
        <v>3.379378472222222E-2</v>
      </c>
      <c r="T94" s="9">
        <f t="shared" si="84"/>
        <v>45329</v>
      </c>
      <c r="U94" t="e">
        <f>VLOOKUP(B94,#REF!,2,0)</f>
        <v>#REF!</v>
      </c>
      <c r="V94" t="e">
        <f>VLOOKUP(B94,#REF!,3,0)</f>
        <v>#REF!</v>
      </c>
      <c r="W94" s="7" t="e">
        <f>VLOOKUP(U94,#REF!,2,0)</f>
        <v>#REF!</v>
      </c>
      <c r="X94" t="str">
        <f t="shared" si="85"/>
        <v>05:49:34</v>
      </c>
      <c r="Y94" t="str">
        <f t="shared" si="86"/>
        <v>02:26:20</v>
      </c>
      <c r="Z94" t="str">
        <f t="shared" si="87"/>
        <v>00:00:00</v>
      </c>
      <c r="AA94" t="str">
        <f t="shared" si="66"/>
        <v>00:00:00</v>
      </c>
      <c r="AB94" t="str">
        <f t="shared" si="88"/>
        <v>00:00:28</v>
      </c>
      <c r="AC94" t="str">
        <f t="shared" si="89"/>
        <v>01:36:38</v>
      </c>
      <c r="AD94" t="str">
        <f t="shared" si="90"/>
        <v>00:00:00</v>
      </c>
      <c r="AE94" t="str">
        <f t="shared" si="91"/>
        <v>00:48:40</v>
      </c>
      <c r="AF94" t="str">
        <f t="shared" si="92"/>
        <v>00:00:48</v>
      </c>
      <c r="AG94" t="str">
        <f t="shared" si="67"/>
        <v>00:00:00</v>
      </c>
      <c r="AH94" t="str">
        <f t="shared" si="93"/>
        <v>00:30:59</v>
      </c>
      <c r="AI94" t="str">
        <f t="shared" si="94"/>
        <v>00:02:48</v>
      </c>
      <c r="AJ94" t="str">
        <f t="shared" si="95"/>
        <v>00:12:53</v>
      </c>
      <c r="AK94" t="str">
        <f t="shared" si="96"/>
        <v>00:01:31</v>
      </c>
      <c r="AL94" t="str">
        <f t="shared" si="97"/>
        <v>00:08:30</v>
      </c>
      <c r="AM94">
        <f t="shared" si="98"/>
        <v>147</v>
      </c>
      <c r="AN94">
        <f t="shared" si="99"/>
        <v>2</v>
      </c>
      <c r="AO94">
        <v>0</v>
      </c>
      <c r="AP94">
        <v>0</v>
      </c>
    </row>
    <row r="95" spans="1:42" x14ac:dyDescent="0.3">
      <c r="A95" s="6">
        <v>45329</v>
      </c>
      <c r="B95" t="s">
        <v>330</v>
      </c>
      <c r="C95" s="4">
        <v>0.23399342592592592</v>
      </c>
      <c r="D95" s="4">
        <v>1.5523460648148147E-2</v>
      </c>
      <c r="E95" s="4">
        <v>0</v>
      </c>
      <c r="F95" s="4">
        <v>0</v>
      </c>
      <c r="G95" s="4">
        <v>0</v>
      </c>
      <c r="H95" s="4">
        <v>6.2504629629629629E-4</v>
      </c>
      <c r="I95" s="4">
        <v>2.1252592592592594E-2</v>
      </c>
      <c r="J95" s="4">
        <v>5.7809756944444443E-2</v>
      </c>
      <c r="K95" s="4">
        <v>7.0369907407407404E-3</v>
      </c>
      <c r="L95" s="4">
        <v>0</v>
      </c>
      <c r="M95">
        <v>126</v>
      </c>
      <c r="N95">
        <v>125</v>
      </c>
      <c r="O95" s="4">
        <v>4.6546157407407404E-2</v>
      </c>
      <c r="P95" s="4">
        <v>1.632175925925926E-4</v>
      </c>
      <c r="Q95" s="4">
        <v>4.2707777777777775E-2</v>
      </c>
      <c r="R95" s="4">
        <v>4.5850428240740738E-2</v>
      </c>
      <c r="T95" s="9">
        <f t="shared" si="84"/>
        <v>45329</v>
      </c>
      <c r="U95" t="e">
        <f>VLOOKUP(B95,#REF!,2,0)</f>
        <v>#REF!</v>
      </c>
      <c r="V95" t="e">
        <f>VLOOKUP(B95,#REF!,3,0)</f>
        <v>#REF!</v>
      </c>
      <c r="W95" s="7" t="e">
        <f>VLOOKUP(U95,#REF!,2,0)</f>
        <v>#REF!</v>
      </c>
      <c r="X95" t="str">
        <f t="shared" si="85"/>
        <v>05:42:01</v>
      </c>
      <c r="Y95" t="str">
        <f t="shared" si="86"/>
        <v>01:07:02</v>
      </c>
      <c r="Z95" t="str">
        <f t="shared" si="87"/>
        <v>00:00:00</v>
      </c>
      <c r="AA95" t="str">
        <f t="shared" si="66"/>
        <v>00:00:00</v>
      </c>
      <c r="AB95" t="str">
        <f t="shared" si="88"/>
        <v>00:00:14</v>
      </c>
      <c r="AC95" t="str">
        <f t="shared" si="89"/>
        <v>01:01:30</v>
      </c>
      <c r="AD95" t="str">
        <f t="shared" si="90"/>
        <v>00:00:00</v>
      </c>
      <c r="AE95" t="str">
        <f t="shared" si="91"/>
        <v>01:06:01</v>
      </c>
      <c r="AF95" t="str">
        <f t="shared" si="92"/>
        <v>00:00:54</v>
      </c>
      <c r="AG95" t="str">
        <f t="shared" si="67"/>
        <v>00:00:00</v>
      </c>
      <c r="AH95" t="str">
        <f t="shared" si="93"/>
        <v>00:30:36</v>
      </c>
      <c r="AI95" t="str">
        <f t="shared" si="94"/>
        <v>01:23:15</v>
      </c>
      <c r="AJ95" t="str">
        <f t="shared" si="95"/>
        <v>00:00:00</v>
      </c>
      <c r="AK95" t="str">
        <f t="shared" si="96"/>
        <v>00:10:08</v>
      </c>
      <c r="AL95" t="str">
        <f t="shared" si="97"/>
        <v>00:22:21</v>
      </c>
      <c r="AM95">
        <f t="shared" si="98"/>
        <v>125</v>
      </c>
      <c r="AN95">
        <f t="shared" si="99"/>
        <v>1</v>
      </c>
      <c r="AO95">
        <v>0</v>
      </c>
      <c r="AP95">
        <v>0</v>
      </c>
    </row>
    <row r="96" spans="1:42" x14ac:dyDescent="0.3">
      <c r="A96" s="6">
        <v>45329</v>
      </c>
      <c r="B96" t="s">
        <v>196</v>
      </c>
      <c r="C96" s="4">
        <v>0.24544517361111112</v>
      </c>
      <c r="D96" s="4">
        <v>4.7710648148148146E-4</v>
      </c>
      <c r="E96" s="4">
        <v>0</v>
      </c>
      <c r="F96" s="4">
        <v>0</v>
      </c>
      <c r="G96" s="4">
        <v>2.2469652777777779E-2</v>
      </c>
      <c r="H96" s="4">
        <v>3.7975694444444445E-4</v>
      </c>
      <c r="I96" s="4">
        <v>2.105119212962963E-2</v>
      </c>
      <c r="J96" s="4">
        <v>0</v>
      </c>
      <c r="K96" s="4">
        <v>2.9345138888888888E-3</v>
      </c>
      <c r="L96" s="4">
        <v>0</v>
      </c>
      <c r="M96">
        <v>127</v>
      </c>
      <c r="N96">
        <v>126</v>
      </c>
      <c r="O96" s="4">
        <v>0.13499178240740742</v>
      </c>
      <c r="P96" s="4">
        <v>2.4812152777777779E-3</v>
      </c>
      <c r="Q96" s="4">
        <v>3.978309027777778E-2</v>
      </c>
      <c r="R96" s="4">
        <v>2.0169930555555556E-2</v>
      </c>
      <c r="T96" s="9">
        <f t="shared" si="84"/>
        <v>45329</v>
      </c>
      <c r="U96" t="e">
        <f>VLOOKUP(B96,#REF!,2,0)</f>
        <v>#REF!</v>
      </c>
      <c r="V96" t="e">
        <f>VLOOKUP(B96,#REF!,3,0)</f>
        <v>#REF!</v>
      </c>
      <c r="W96" s="7" t="e">
        <f>VLOOKUP(U96,#REF!,2,0)</f>
        <v>#REF!</v>
      </c>
      <c r="X96" t="str">
        <f t="shared" si="85"/>
        <v>05:52:25</v>
      </c>
      <c r="Y96" t="str">
        <f t="shared" si="86"/>
        <v>03:14:23</v>
      </c>
      <c r="Z96" t="str">
        <f t="shared" si="87"/>
        <v>00:00:00</v>
      </c>
      <c r="AA96" t="str">
        <f t="shared" si="66"/>
        <v>00:00:00</v>
      </c>
      <c r="AB96" t="str">
        <f t="shared" si="88"/>
        <v>00:03:34</v>
      </c>
      <c r="AC96" t="str">
        <f t="shared" si="89"/>
        <v>00:57:17</v>
      </c>
      <c r="AD96" t="str">
        <f t="shared" si="90"/>
        <v>00:00:00</v>
      </c>
      <c r="AE96" t="str">
        <f t="shared" si="91"/>
        <v>00:29:03</v>
      </c>
      <c r="AF96" t="str">
        <f t="shared" si="92"/>
        <v>00:00:33</v>
      </c>
      <c r="AG96" t="str">
        <f t="shared" si="67"/>
        <v>00:00:00</v>
      </c>
      <c r="AH96" t="str">
        <f t="shared" si="93"/>
        <v>00:30:19</v>
      </c>
      <c r="AI96" t="str">
        <f t="shared" si="94"/>
        <v>00:00:00</v>
      </c>
      <c r="AJ96" t="str">
        <f t="shared" si="95"/>
        <v>00:32:21</v>
      </c>
      <c r="AK96" t="str">
        <f t="shared" si="96"/>
        <v>00:04:14</v>
      </c>
      <c r="AL96" t="str">
        <f t="shared" si="97"/>
        <v>00:00:41</v>
      </c>
      <c r="AM96">
        <f t="shared" si="98"/>
        <v>126</v>
      </c>
      <c r="AN96">
        <f t="shared" si="99"/>
        <v>1</v>
      </c>
      <c r="AO96">
        <v>0</v>
      </c>
      <c r="AP96">
        <v>0</v>
      </c>
    </row>
    <row r="97" spans="1:42" x14ac:dyDescent="0.3">
      <c r="A97" s="6">
        <v>45329</v>
      </c>
      <c r="B97" t="s">
        <v>204</v>
      </c>
      <c r="C97" s="4">
        <v>0.2411975925925926</v>
      </c>
      <c r="D97" s="4">
        <v>6.2190046296296299E-3</v>
      </c>
      <c r="E97" s="4">
        <v>0</v>
      </c>
      <c r="F97" s="4">
        <v>0</v>
      </c>
      <c r="G97" s="4">
        <v>1.7425532407407407E-2</v>
      </c>
      <c r="H97" s="4">
        <v>1.8611342592592592E-3</v>
      </c>
      <c r="I97" s="4">
        <v>2.106005787037037E-2</v>
      </c>
      <c r="J97" s="4">
        <v>2.3125E-5</v>
      </c>
      <c r="K97" s="4">
        <v>6.1556597222222221E-3</v>
      </c>
      <c r="L97" s="4">
        <v>0</v>
      </c>
      <c r="M97">
        <v>127</v>
      </c>
      <c r="N97">
        <v>124</v>
      </c>
      <c r="O97" s="4">
        <v>0.12930622685185186</v>
      </c>
      <c r="P97" s="4">
        <v>2.0917361111111111E-3</v>
      </c>
      <c r="Q97" s="4">
        <v>3.8274722222222224E-2</v>
      </c>
      <c r="R97" s="4">
        <v>2.4331469907407408E-2</v>
      </c>
      <c r="T97" s="9">
        <f t="shared" si="84"/>
        <v>45329</v>
      </c>
      <c r="U97" t="e">
        <f>VLOOKUP(B97,#REF!,2,0)</f>
        <v>#REF!</v>
      </c>
      <c r="V97" t="e">
        <f>VLOOKUP(B97,#REF!,3,0)</f>
        <v>#REF!</v>
      </c>
      <c r="W97" s="7" t="e">
        <f>VLOOKUP(U97,#REF!,2,0)</f>
        <v>#REF!</v>
      </c>
      <c r="X97" t="str">
        <f t="shared" si="85"/>
        <v>05:55:19</v>
      </c>
      <c r="Y97" t="str">
        <f t="shared" si="86"/>
        <v>03:06:12</v>
      </c>
      <c r="Z97" t="str">
        <f t="shared" si="87"/>
        <v>00:00:00</v>
      </c>
      <c r="AA97" t="str">
        <f t="shared" si="66"/>
        <v>00:00:00</v>
      </c>
      <c r="AB97" t="str">
        <f t="shared" si="88"/>
        <v>00:03:01</v>
      </c>
      <c r="AC97" t="str">
        <f t="shared" si="89"/>
        <v>00:55:07</v>
      </c>
      <c r="AD97" t="str">
        <f t="shared" si="90"/>
        <v>00:00:00</v>
      </c>
      <c r="AE97" t="str">
        <f t="shared" si="91"/>
        <v>00:35:02</v>
      </c>
      <c r="AF97" t="str">
        <f t="shared" si="92"/>
        <v>00:02:41</v>
      </c>
      <c r="AG97" t="str">
        <f t="shared" si="67"/>
        <v>00:00:00</v>
      </c>
      <c r="AH97" t="str">
        <f t="shared" si="93"/>
        <v>00:30:20</v>
      </c>
      <c r="AI97" t="str">
        <f t="shared" si="94"/>
        <v>00:00:02</v>
      </c>
      <c r="AJ97" t="str">
        <f t="shared" si="95"/>
        <v>00:25:06</v>
      </c>
      <c r="AK97" t="str">
        <f t="shared" si="96"/>
        <v>00:08:52</v>
      </c>
      <c r="AL97" t="str">
        <f t="shared" si="97"/>
        <v>00:08:57</v>
      </c>
      <c r="AM97">
        <f t="shared" si="98"/>
        <v>124</v>
      </c>
      <c r="AN97">
        <f t="shared" si="99"/>
        <v>3</v>
      </c>
      <c r="AO97">
        <v>0</v>
      </c>
      <c r="AP97">
        <v>0</v>
      </c>
    </row>
    <row r="98" spans="1:42" x14ac:dyDescent="0.3">
      <c r="A98" s="6">
        <v>45329</v>
      </c>
      <c r="B98" t="s">
        <v>199</v>
      </c>
      <c r="C98" s="4">
        <v>0.23968890046296296</v>
      </c>
      <c r="D98" s="4">
        <v>0</v>
      </c>
      <c r="E98" s="4">
        <v>0</v>
      </c>
      <c r="F98" s="4">
        <v>0</v>
      </c>
      <c r="G98" s="4">
        <v>1.1588715277777778E-2</v>
      </c>
      <c r="H98" s="4">
        <v>7.5239583333333332E-4</v>
      </c>
      <c r="I98" s="4">
        <v>2.0877002314814815E-2</v>
      </c>
      <c r="J98" s="4">
        <v>0</v>
      </c>
      <c r="K98" s="4">
        <v>8.9073032407407399E-3</v>
      </c>
      <c r="L98" s="4">
        <v>0</v>
      </c>
      <c r="M98">
        <v>132</v>
      </c>
      <c r="N98">
        <v>132</v>
      </c>
      <c r="O98" s="4">
        <v>0.13880417824074073</v>
      </c>
      <c r="P98" s="4">
        <v>0</v>
      </c>
      <c r="Q98" s="4">
        <v>4.9612569444444442E-2</v>
      </c>
      <c r="R98" s="4">
        <v>1.9553564814814815E-2</v>
      </c>
      <c r="T98" s="9">
        <f t="shared" si="84"/>
        <v>45329</v>
      </c>
      <c r="U98" t="e">
        <f>VLOOKUP(B98,#REF!,2,0)</f>
        <v>#REF!</v>
      </c>
      <c r="V98" t="e">
        <f>VLOOKUP(B98,#REF!,3,0)</f>
        <v>#REF!</v>
      </c>
      <c r="W98" s="7" t="e">
        <f>VLOOKUP(U98,#REF!,2,0)</f>
        <v>#REF!</v>
      </c>
      <c r="X98" t="str">
        <f t="shared" si="85"/>
        <v>06:00:08</v>
      </c>
      <c r="Y98" t="str">
        <f t="shared" si="86"/>
        <v>03:19:53</v>
      </c>
      <c r="Z98" t="str">
        <f t="shared" si="87"/>
        <v>00:00:00</v>
      </c>
      <c r="AA98" t="str">
        <f t="shared" si="66"/>
        <v>00:00:00</v>
      </c>
      <c r="AB98" t="str">
        <f t="shared" si="88"/>
        <v>00:00:00</v>
      </c>
      <c r="AC98" t="str">
        <f t="shared" si="89"/>
        <v>01:11:27</v>
      </c>
      <c r="AD98" t="str">
        <f t="shared" si="90"/>
        <v>00:00:00</v>
      </c>
      <c r="AE98" t="str">
        <f t="shared" si="91"/>
        <v>00:28:09</v>
      </c>
      <c r="AF98" t="str">
        <f t="shared" si="92"/>
        <v>00:01:05</v>
      </c>
      <c r="AG98" t="str">
        <f t="shared" si="67"/>
        <v>00:00:00</v>
      </c>
      <c r="AH98" t="str">
        <f t="shared" si="93"/>
        <v>00:30:04</v>
      </c>
      <c r="AI98" t="str">
        <f t="shared" si="94"/>
        <v>00:00:00</v>
      </c>
      <c r="AJ98" t="str">
        <f t="shared" si="95"/>
        <v>00:16:41</v>
      </c>
      <c r="AK98" t="str">
        <f t="shared" si="96"/>
        <v>00:12:50</v>
      </c>
      <c r="AL98" t="str">
        <f t="shared" si="97"/>
        <v>00:00:00</v>
      </c>
      <c r="AM98">
        <f t="shared" si="98"/>
        <v>132</v>
      </c>
      <c r="AN98">
        <f t="shared" si="99"/>
        <v>0</v>
      </c>
      <c r="AO98">
        <v>0</v>
      </c>
      <c r="AP98">
        <v>0</v>
      </c>
    </row>
    <row r="99" spans="1:42" x14ac:dyDescent="0.3">
      <c r="A99" s="6">
        <v>45329</v>
      </c>
      <c r="B99" t="s">
        <v>197</v>
      </c>
      <c r="C99" s="4">
        <v>0.24511539351851852</v>
      </c>
      <c r="D99" s="4">
        <v>0</v>
      </c>
      <c r="E99" s="4">
        <v>0</v>
      </c>
      <c r="F99" s="4">
        <v>0</v>
      </c>
      <c r="G99" s="4">
        <v>8.3212268518518522E-3</v>
      </c>
      <c r="H99" s="4">
        <v>4.5761574074074073E-3</v>
      </c>
      <c r="I99" s="4">
        <v>2.0870520833333333E-2</v>
      </c>
      <c r="J99" s="4">
        <v>2.0868055555555555E-5</v>
      </c>
      <c r="K99" s="4">
        <v>6.626157407407407E-3</v>
      </c>
      <c r="L99" s="4">
        <v>0</v>
      </c>
      <c r="M99">
        <v>127</v>
      </c>
      <c r="N99">
        <v>127</v>
      </c>
      <c r="O99" s="4">
        <v>0.1462269675925926</v>
      </c>
      <c r="P99" s="4">
        <v>0</v>
      </c>
      <c r="Q99" s="4">
        <v>4.1576689814814813E-2</v>
      </c>
      <c r="R99" s="4">
        <v>2.6469467592592593E-2</v>
      </c>
      <c r="T99" s="9">
        <f t="shared" si="84"/>
        <v>45329</v>
      </c>
      <c r="U99" t="e">
        <f>VLOOKUP(B99,#REF!,2,0)</f>
        <v>#REF!</v>
      </c>
      <c r="V99" t="e">
        <f>VLOOKUP(B99,#REF!,3,0)</f>
        <v>#REF!</v>
      </c>
      <c r="W99" s="7" t="e">
        <f>VLOOKUP(U99,#REF!,2,0)</f>
        <v>#REF!</v>
      </c>
      <c r="X99" t="str">
        <f t="shared" si="85"/>
        <v>06:06:45</v>
      </c>
      <c r="Y99" t="str">
        <f t="shared" si="86"/>
        <v>03:30:34</v>
      </c>
      <c r="Z99" t="str">
        <f t="shared" si="87"/>
        <v>00:00:00</v>
      </c>
      <c r="AA99" t="str">
        <f t="shared" si="66"/>
        <v>00:00:00</v>
      </c>
      <c r="AB99" t="str">
        <f t="shared" si="88"/>
        <v>00:00:00</v>
      </c>
      <c r="AC99" t="str">
        <f t="shared" si="89"/>
        <v>00:59:52</v>
      </c>
      <c r="AD99" t="str">
        <f t="shared" si="90"/>
        <v>00:00:00</v>
      </c>
      <c r="AE99" t="str">
        <f t="shared" si="91"/>
        <v>00:38:07</v>
      </c>
      <c r="AF99" t="str">
        <f t="shared" si="92"/>
        <v>00:06:35</v>
      </c>
      <c r="AG99" t="str">
        <f t="shared" si="67"/>
        <v>00:00:00</v>
      </c>
      <c r="AH99" t="str">
        <f t="shared" si="93"/>
        <v>00:30:03</v>
      </c>
      <c r="AI99" t="str">
        <f t="shared" si="94"/>
        <v>00:00:02</v>
      </c>
      <c r="AJ99" t="str">
        <f t="shared" si="95"/>
        <v>00:11:59</v>
      </c>
      <c r="AK99" t="str">
        <f t="shared" si="96"/>
        <v>00:09:32</v>
      </c>
      <c r="AL99" t="str">
        <f t="shared" si="97"/>
        <v>00:00:00</v>
      </c>
      <c r="AM99">
        <f t="shared" si="98"/>
        <v>127</v>
      </c>
      <c r="AN99">
        <f t="shared" si="99"/>
        <v>0</v>
      </c>
      <c r="AO99">
        <v>0</v>
      </c>
      <c r="AP99">
        <v>0</v>
      </c>
    </row>
    <row r="100" spans="1:42" x14ac:dyDescent="0.3">
      <c r="A100" s="6">
        <v>45329</v>
      </c>
      <c r="B100" t="s">
        <v>207</v>
      </c>
      <c r="C100" s="4">
        <v>0.24330827546296296</v>
      </c>
      <c r="D100" s="4">
        <v>4.7666782407407406E-3</v>
      </c>
      <c r="E100" s="4">
        <v>0</v>
      </c>
      <c r="F100" s="4">
        <v>0</v>
      </c>
      <c r="G100" s="4">
        <v>3.6337152777777778E-3</v>
      </c>
      <c r="H100" s="4">
        <v>1.6288194444444445E-4</v>
      </c>
      <c r="I100" s="4">
        <v>2.0732453703703704E-2</v>
      </c>
      <c r="J100" s="4">
        <v>0</v>
      </c>
      <c r="K100" s="4">
        <v>3.5659375000000001E-3</v>
      </c>
      <c r="L100" s="4">
        <v>0</v>
      </c>
      <c r="M100">
        <v>127</v>
      </c>
      <c r="N100">
        <v>125</v>
      </c>
      <c r="O100" s="4">
        <v>0.14312299768518519</v>
      </c>
      <c r="P100" s="4">
        <v>1.7652314814814816E-3</v>
      </c>
      <c r="Q100" s="4">
        <v>4.9592256944444447E-2</v>
      </c>
      <c r="R100" s="4">
        <v>1.953423611111111E-2</v>
      </c>
      <c r="T100" s="9">
        <f t="shared" si="84"/>
        <v>45329</v>
      </c>
      <c r="U100" t="e">
        <f>VLOOKUP(B100,#REF!,2,0)</f>
        <v>#REF!</v>
      </c>
      <c r="V100" t="e">
        <f>VLOOKUP(B100,#REF!,3,0)</f>
        <v>#REF!</v>
      </c>
      <c r="W100" s="7" t="e">
        <f>VLOOKUP(U100,#REF!,2,0)</f>
        <v>#REF!</v>
      </c>
      <c r="X100" t="str">
        <f t="shared" si="85"/>
        <v>05:55:30</v>
      </c>
      <c r="Y100" t="str">
        <f t="shared" si="86"/>
        <v>03:26:06</v>
      </c>
      <c r="Z100" t="str">
        <f t="shared" si="87"/>
        <v>00:00:00</v>
      </c>
      <c r="AA100" t="str">
        <f t="shared" si="66"/>
        <v>00:00:00</v>
      </c>
      <c r="AB100" t="str">
        <f t="shared" si="88"/>
        <v>00:02:33</v>
      </c>
      <c r="AC100" t="str">
        <f t="shared" si="89"/>
        <v>01:11:25</v>
      </c>
      <c r="AD100" t="str">
        <f t="shared" si="90"/>
        <v>00:00:00</v>
      </c>
      <c r="AE100" t="str">
        <f t="shared" si="91"/>
        <v>00:28:08</v>
      </c>
      <c r="AF100" t="str">
        <f t="shared" si="92"/>
        <v>00:00:14</v>
      </c>
      <c r="AG100" t="str">
        <f t="shared" si="67"/>
        <v>00:00:00</v>
      </c>
      <c r="AH100" t="str">
        <f t="shared" si="93"/>
        <v>00:29:51</v>
      </c>
      <c r="AI100" t="str">
        <f t="shared" si="94"/>
        <v>00:00:00</v>
      </c>
      <c r="AJ100" t="str">
        <f t="shared" si="95"/>
        <v>00:05:14</v>
      </c>
      <c r="AK100" t="str">
        <f t="shared" si="96"/>
        <v>00:05:08</v>
      </c>
      <c r="AL100" t="str">
        <f t="shared" si="97"/>
        <v>00:06:52</v>
      </c>
      <c r="AM100">
        <f t="shared" si="98"/>
        <v>125</v>
      </c>
      <c r="AN100">
        <f t="shared" si="99"/>
        <v>2</v>
      </c>
      <c r="AO100">
        <v>0</v>
      </c>
      <c r="AP100">
        <v>0</v>
      </c>
    </row>
    <row r="101" spans="1:42" x14ac:dyDescent="0.3">
      <c r="A101" s="6">
        <v>45329</v>
      </c>
      <c r="B101" t="s">
        <v>248</v>
      </c>
      <c r="C101" s="4">
        <v>0.23874253472222223</v>
      </c>
      <c r="D101" s="4">
        <v>9.1259259259259256E-4</v>
      </c>
      <c r="E101" s="4">
        <v>4.2467592592592595E-4</v>
      </c>
      <c r="F101" s="4">
        <v>0</v>
      </c>
      <c r="G101" s="4">
        <v>7.4833564814814815E-3</v>
      </c>
      <c r="H101" s="4">
        <v>1.2490972222222222E-3</v>
      </c>
      <c r="I101" s="4">
        <v>2.4109386574074073E-2</v>
      </c>
      <c r="J101" s="4">
        <v>5.1405451388888891E-2</v>
      </c>
      <c r="K101" s="4">
        <v>5.0577893518518515E-3</v>
      </c>
      <c r="L101" s="4">
        <v>0</v>
      </c>
      <c r="M101">
        <v>124</v>
      </c>
      <c r="N101">
        <v>117</v>
      </c>
      <c r="O101" s="4">
        <v>4.5240196759259256E-2</v>
      </c>
      <c r="P101" s="4">
        <v>6.4212962962962965E-4</v>
      </c>
      <c r="Q101" s="4">
        <v>7.7002118055555555E-2</v>
      </c>
      <c r="R101" s="4">
        <v>2.3251412037037036E-2</v>
      </c>
      <c r="T101" s="9">
        <f t="shared" si="84"/>
        <v>45329</v>
      </c>
      <c r="U101" t="e">
        <f>VLOOKUP(B101,#REF!,2,0)</f>
        <v>#REF!</v>
      </c>
      <c r="V101" t="e">
        <f>VLOOKUP(B101,#REF!,3,0)</f>
        <v>#REF!</v>
      </c>
      <c r="W101" s="7" t="e">
        <f>VLOOKUP(U101,#REF!,2,0)</f>
        <v>#REF!</v>
      </c>
      <c r="X101" t="str">
        <f t="shared" si="85"/>
        <v>05:40:58</v>
      </c>
      <c r="Y101" t="str">
        <f t="shared" si="86"/>
        <v>01:05:09</v>
      </c>
      <c r="Z101" t="str">
        <f t="shared" si="87"/>
        <v>00:00:37</v>
      </c>
      <c r="AA101" t="str">
        <f t="shared" si="66"/>
        <v>00:00:00</v>
      </c>
      <c r="AB101" t="str">
        <f t="shared" si="88"/>
        <v>00:00:55</v>
      </c>
      <c r="AC101" t="str">
        <f t="shared" si="89"/>
        <v>01:50:53</v>
      </c>
      <c r="AD101" t="str">
        <f t="shared" si="90"/>
        <v>00:00:00</v>
      </c>
      <c r="AE101" t="str">
        <f t="shared" si="91"/>
        <v>00:33:29</v>
      </c>
      <c r="AF101" t="str">
        <f t="shared" si="92"/>
        <v>00:01:48</v>
      </c>
      <c r="AG101" t="str">
        <f t="shared" si="67"/>
        <v>00:00:00</v>
      </c>
      <c r="AH101" t="str">
        <f t="shared" si="93"/>
        <v>00:34:43</v>
      </c>
      <c r="AI101" t="str">
        <f t="shared" si="94"/>
        <v>01:14:01</v>
      </c>
      <c r="AJ101" t="str">
        <f t="shared" si="95"/>
        <v>00:10:47</v>
      </c>
      <c r="AK101" t="str">
        <f t="shared" si="96"/>
        <v>00:07:17</v>
      </c>
      <c r="AL101" t="str">
        <f t="shared" si="97"/>
        <v>00:01:19</v>
      </c>
      <c r="AM101">
        <f t="shared" si="98"/>
        <v>117</v>
      </c>
      <c r="AN101">
        <f t="shared" si="99"/>
        <v>7</v>
      </c>
      <c r="AO101">
        <v>0</v>
      </c>
      <c r="AP101">
        <v>0</v>
      </c>
    </row>
    <row r="102" spans="1:42" x14ac:dyDescent="0.3">
      <c r="A102" s="6">
        <v>45329</v>
      </c>
      <c r="B102" t="s">
        <v>210</v>
      </c>
      <c r="C102" s="4">
        <v>0.22966483796296297</v>
      </c>
      <c r="D102" s="4">
        <v>5.8354629629629633E-3</v>
      </c>
      <c r="E102" s="4">
        <v>3.5087962962962964E-4</v>
      </c>
      <c r="F102" s="4">
        <v>0</v>
      </c>
      <c r="G102" s="4">
        <v>3.3499571759259258E-2</v>
      </c>
      <c r="H102" s="4">
        <v>3.6766203703703706E-4</v>
      </c>
      <c r="I102" s="4">
        <v>2.1048993055555555E-2</v>
      </c>
      <c r="J102" s="4">
        <v>3.9485532407407403E-3</v>
      </c>
      <c r="K102" s="4">
        <v>1.3781875000000001E-2</v>
      </c>
      <c r="L102" s="4">
        <v>0</v>
      </c>
      <c r="M102">
        <v>108</v>
      </c>
      <c r="N102">
        <v>108</v>
      </c>
      <c r="O102" s="4">
        <v>7.8751053240740734E-2</v>
      </c>
      <c r="P102" s="4">
        <v>3.3155092592592595E-4</v>
      </c>
      <c r="Q102" s="4">
        <v>6.0791238425925924E-2</v>
      </c>
      <c r="R102" s="4">
        <v>2.6116504629629628E-2</v>
      </c>
      <c r="T102" s="9">
        <f t="shared" si="84"/>
        <v>45329</v>
      </c>
      <c r="U102" t="e">
        <f>VLOOKUP(B102,#REF!,2,0)</f>
        <v>#REF!</v>
      </c>
      <c r="V102" t="e">
        <f>VLOOKUP(B102,#REF!,3,0)</f>
        <v>#REF!</v>
      </c>
      <c r="W102" s="7" t="e">
        <f>VLOOKUP(U102,#REF!,2,0)</f>
        <v>#REF!</v>
      </c>
      <c r="X102" t="str">
        <f t="shared" si="85"/>
        <v>05:52:33</v>
      </c>
      <c r="Y102" t="str">
        <f t="shared" si="86"/>
        <v>01:53:24</v>
      </c>
      <c r="Z102" t="str">
        <f t="shared" si="87"/>
        <v>00:00:30</v>
      </c>
      <c r="AA102" t="str">
        <f t="shared" si="66"/>
        <v>00:00:00</v>
      </c>
      <c r="AB102" t="str">
        <f t="shared" si="88"/>
        <v>00:00:29</v>
      </c>
      <c r="AC102" t="str">
        <f t="shared" si="89"/>
        <v>01:27:32</v>
      </c>
      <c r="AD102" t="str">
        <f t="shared" si="90"/>
        <v>00:00:00</v>
      </c>
      <c r="AE102" t="str">
        <f t="shared" si="91"/>
        <v>00:37:36</v>
      </c>
      <c r="AF102" t="str">
        <f t="shared" si="92"/>
        <v>00:00:32</v>
      </c>
      <c r="AG102" t="str">
        <f t="shared" si="67"/>
        <v>00:00:00</v>
      </c>
      <c r="AH102" t="str">
        <f t="shared" si="93"/>
        <v>00:30:19</v>
      </c>
      <c r="AI102" t="str">
        <f t="shared" si="94"/>
        <v>00:05:41</v>
      </c>
      <c r="AJ102" t="str">
        <f t="shared" si="95"/>
        <v>00:48:14</v>
      </c>
      <c r="AK102" t="str">
        <f t="shared" si="96"/>
        <v>00:19:51</v>
      </c>
      <c r="AL102" t="str">
        <f t="shared" si="97"/>
        <v>00:08:24</v>
      </c>
      <c r="AM102">
        <f t="shared" si="98"/>
        <v>108</v>
      </c>
      <c r="AN102">
        <f t="shared" si="99"/>
        <v>0</v>
      </c>
      <c r="AO102">
        <v>0</v>
      </c>
      <c r="AP102">
        <v>0</v>
      </c>
    </row>
    <row r="103" spans="1:42" x14ac:dyDescent="0.3">
      <c r="A103" s="6">
        <v>45329</v>
      </c>
      <c r="B103" t="s">
        <v>200</v>
      </c>
      <c r="C103" s="4">
        <v>0.24522387731481482</v>
      </c>
      <c r="D103" s="4">
        <v>1.5544444444444444E-3</v>
      </c>
      <c r="E103" s="4">
        <v>0</v>
      </c>
      <c r="F103" s="4">
        <v>0</v>
      </c>
      <c r="G103" s="4">
        <v>2.4102708333333334E-2</v>
      </c>
      <c r="H103" s="4">
        <v>1.2174189814814814E-3</v>
      </c>
      <c r="I103" s="4">
        <v>2.0864513888888887E-2</v>
      </c>
      <c r="J103" s="4">
        <v>0</v>
      </c>
      <c r="K103" s="4">
        <v>2.0848032407407408E-3</v>
      </c>
      <c r="L103" s="4">
        <v>0</v>
      </c>
      <c r="M103">
        <v>113</v>
      </c>
      <c r="N103">
        <v>112</v>
      </c>
      <c r="O103" s="4">
        <v>0.12440748842592593</v>
      </c>
      <c r="P103" s="4">
        <v>1.5608796296296297E-3</v>
      </c>
      <c r="Q103" s="4">
        <v>4.6994756944444445E-2</v>
      </c>
      <c r="R103" s="4">
        <v>2.7698969907407407E-2</v>
      </c>
      <c r="T103" s="9">
        <f t="shared" si="84"/>
        <v>45329</v>
      </c>
      <c r="U103" t="e">
        <f>VLOOKUP(B103,#REF!,2,0)</f>
        <v>#REF!</v>
      </c>
      <c r="V103" t="e">
        <f>VLOOKUP(B103,#REF!,3,0)</f>
        <v>#REF!</v>
      </c>
      <c r="W103" s="7" t="e">
        <f>VLOOKUP(U103,#REF!,2,0)</f>
        <v>#REF!</v>
      </c>
      <c r="X103" t="str">
        <f t="shared" si="85"/>
        <v>06:00:42</v>
      </c>
      <c r="Y103" t="str">
        <f t="shared" si="86"/>
        <v>02:59:09</v>
      </c>
      <c r="Z103" t="str">
        <f t="shared" si="87"/>
        <v>00:00:00</v>
      </c>
      <c r="AA103" t="str">
        <f t="shared" si="66"/>
        <v>00:00:00</v>
      </c>
      <c r="AB103" t="str">
        <f t="shared" si="88"/>
        <v>00:02:15</v>
      </c>
      <c r="AC103" t="str">
        <f t="shared" si="89"/>
        <v>01:07:40</v>
      </c>
      <c r="AD103" t="str">
        <f t="shared" si="90"/>
        <v>00:00:00</v>
      </c>
      <c r="AE103" t="str">
        <f t="shared" si="91"/>
        <v>00:39:53</v>
      </c>
      <c r="AF103" t="str">
        <f t="shared" si="92"/>
        <v>00:01:45</v>
      </c>
      <c r="AG103" t="str">
        <f t="shared" si="67"/>
        <v>00:00:00</v>
      </c>
      <c r="AH103" t="str">
        <f t="shared" si="93"/>
        <v>00:30:03</v>
      </c>
      <c r="AI103" t="str">
        <f t="shared" si="94"/>
        <v>00:00:00</v>
      </c>
      <c r="AJ103" t="str">
        <f t="shared" si="95"/>
        <v>00:34:42</v>
      </c>
      <c r="AK103" t="str">
        <f t="shared" si="96"/>
        <v>00:03:00</v>
      </c>
      <c r="AL103" t="str">
        <f t="shared" si="97"/>
        <v>00:02:14</v>
      </c>
      <c r="AM103">
        <f t="shared" si="98"/>
        <v>112</v>
      </c>
      <c r="AN103">
        <f t="shared" si="99"/>
        <v>1</v>
      </c>
      <c r="AO103">
        <v>0</v>
      </c>
      <c r="AP103">
        <v>0</v>
      </c>
    </row>
    <row r="104" spans="1:42" x14ac:dyDescent="0.3">
      <c r="A104" s="6">
        <v>45329</v>
      </c>
      <c r="B104" t="s">
        <v>246</v>
      </c>
      <c r="C104" s="4">
        <v>0.25004581018518518</v>
      </c>
      <c r="D104" s="4">
        <v>3.5953703703703706E-4</v>
      </c>
      <c r="E104" s="4">
        <v>1.473148148148148E-4</v>
      </c>
      <c r="F104" s="4">
        <v>0</v>
      </c>
      <c r="G104" s="4">
        <v>2.1185659722222222E-2</v>
      </c>
      <c r="H104" s="4">
        <v>6.7177083333333336E-4</v>
      </c>
      <c r="I104" s="4">
        <v>2.0956030092592594E-2</v>
      </c>
      <c r="J104" s="4">
        <v>0</v>
      </c>
      <c r="K104" s="4">
        <v>2.1873263888888888E-3</v>
      </c>
      <c r="L104" s="4">
        <v>0</v>
      </c>
      <c r="M104">
        <v>109</v>
      </c>
      <c r="N104">
        <v>108</v>
      </c>
      <c r="O104" s="4">
        <v>0.11475967592592592</v>
      </c>
      <c r="P104" s="4">
        <v>5.5784722222222227E-4</v>
      </c>
      <c r="Q104" s="4">
        <v>7.1948090277777779E-2</v>
      </c>
      <c r="R104" s="4">
        <v>2.1746666666666668E-2</v>
      </c>
      <c r="T104" s="9">
        <f t="shared" si="84"/>
        <v>45329</v>
      </c>
      <c r="U104" t="e">
        <f>VLOOKUP(B104,#REF!,2,0)</f>
        <v>#REF!</v>
      </c>
      <c r="V104" t="e">
        <f>VLOOKUP(B104,#REF!,3,0)</f>
        <v>#REF!</v>
      </c>
      <c r="W104" s="7" t="e">
        <f>VLOOKUP(U104,#REF!,2,0)</f>
        <v>#REF!</v>
      </c>
      <c r="X104" t="str">
        <f t="shared" si="85"/>
        <v>06:06:31</v>
      </c>
      <c r="Y104" t="str">
        <f t="shared" si="86"/>
        <v>02:45:15</v>
      </c>
      <c r="Z104" t="str">
        <f t="shared" si="87"/>
        <v>00:00:13</v>
      </c>
      <c r="AA104" t="str">
        <f t="shared" si="66"/>
        <v>00:00:00</v>
      </c>
      <c r="AB104" t="str">
        <f t="shared" si="88"/>
        <v>00:00:48</v>
      </c>
      <c r="AC104" t="str">
        <f t="shared" si="89"/>
        <v>01:43:36</v>
      </c>
      <c r="AD104" t="str">
        <f t="shared" si="90"/>
        <v>00:00:00</v>
      </c>
      <c r="AE104" t="str">
        <f t="shared" si="91"/>
        <v>00:31:19</v>
      </c>
      <c r="AF104" t="str">
        <f t="shared" si="92"/>
        <v>00:00:58</v>
      </c>
      <c r="AG104" t="str">
        <f t="shared" si="67"/>
        <v>00:00:00</v>
      </c>
      <c r="AH104" t="str">
        <f t="shared" si="93"/>
        <v>00:30:11</v>
      </c>
      <c r="AI104" t="str">
        <f t="shared" si="94"/>
        <v>00:00:00</v>
      </c>
      <c r="AJ104" t="str">
        <f t="shared" si="95"/>
        <v>00:30:30</v>
      </c>
      <c r="AK104" t="str">
        <f t="shared" si="96"/>
        <v>00:03:09</v>
      </c>
      <c r="AL104" t="str">
        <f t="shared" si="97"/>
        <v>00:00:31</v>
      </c>
      <c r="AM104">
        <f t="shared" si="98"/>
        <v>108</v>
      </c>
      <c r="AN104">
        <f t="shared" si="99"/>
        <v>1</v>
      </c>
      <c r="AO104">
        <v>0</v>
      </c>
      <c r="AP104">
        <v>0</v>
      </c>
    </row>
    <row r="105" spans="1:42" x14ac:dyDescent="0.3">
      <c r="A105" s="6">
        <v>45329</v>
      </c>
      <c r="B105" t="s">
        <v>201</v>
      </c>
      <c r="C105" s="4">
        <v>0.23591130787037037</v>
      </c>
      <c r="D105" s="4">
        <v>4.2015393518518521E-3</v>
      </c>
      <c r="E105" s="4">
        <v>0</v>
      </c>
      <c r="F105" s="4">
        <v>0</v>
      </c>
      <c r="G105" s="4">
        <v>1.5320717592592593E-3</v>
      </c>
      <c r="H105" s="4">
        <v>1.2170138888888888E-4</v>
      </c>
      <c r="I105" s="4">
        <v>2.0850451388888889E-2</v>
      </c>
      <c r="J105" s="4">
        <v>0</v>
      </c>
      <c r="K105" s="4">
        <v>1.1325983796296296E-2</v>
      </c>
      <c r="L105" s="4">
        <v>0</v>
      </c>
      <c r="M105">
        <v>116</v>
      </c>
      <c r="N105">
        <v>115</v>
      </c>
      <c r="O105" s="4">
        <v>0.12586031249999999</v>
      </c>
      <c r="P105" s="4">
        <v>2.0685185185185186E-4</v>
      </c>
      <c r="Q105" s="4">
        <v>6.2219641203703706E-2</v>
      </c>
      <c r="R105" s="4">
        <v>1.8216157407407407E-2</v>
      </c>
      <c r="T105" s="9">
        <f t="shared" si="84"/>
        <v>45329</v>
      </c>
      <c r="U105" t="e">
        <f>VLOOKUP(B105,#REF!,2,0)</f>
        <v>#REF!</v>
      </c>
      <c r="V105" t="e">
        <f>VLOOKUP(B105,#REF!,3,0)</f>
        <v>#REF!</v>
      </c>
      <c r="W105" s="7" t="e">
        <f>VLOOKUP(U105,#REF!,2,0)</f>
        <v>#REF!</v>
      </c>
      <c r="X105" t="str">
        <f t="shared" si="85"/>
        <v>05:52:08</v>
      </c>
      <c r="Y105" t="str">
        <f t="shared" si="86"/>
        <v>03:01:14</v>
      </c>
      <c r="Z105" t="str">
        <f t="shared" si="87"/>
        <v>00:00:00</v>
      </c>
      <c r="AA105" t="str">
        <f t="shared" si="66"/>
        <v>00:00:00</v>
      </c>
      <c r="AB105" t="str">
        <f t="shared" si="88"/>
        <v>00:00:18</v>
      </c>
      <c r="AC105" t="str">
        <f t="shared" si="89"/>
        <v>01:29:36</v>
      </c>
      <c r="AD105" t="str">
        <f t="shared" si="90"/>
        <v>00:00:00</v>
      </c>
      <c r="AE105" t="str">
        <f t="shared" si="91"/>
        <v>00:26:14</v>
      </c>
      <c r="AF105" t="str">
        <f t="shared" si="92"/>
        <v>00:00:11</v>
      </c>
      <c r="AG105" t="str">
        <f t="shared" si="67"/>
        <v>00:00:00</v>
      </c>
      <c r="AH105" t="str">
        <f t="shared" si="93"/>
        <v>00:30:01</v>
      </c>
      <c r="AI105" t="str">
        <f t="shared" si="94"/>
        <v>00:00:00</v>
      </c>
      <c r="AJ105" t="str">
        <f t="shared" si="95"/>
        <v>00:02:12</v>
      </c>
      <c r="AK105" t="str">
        <f t="shared" si="96"/>
        <v>00:16:19</v>
      </c>
      <c r="AL105" t="str">
        <f t="shared" si="97"/>
        <v>00:06:03</v>
      </c>
      <c r="AM105">
        <f t="shared" si="98"/>
        <v>115</v>
      </c>
      <c r="AN105">
        <f t="shared" si="99"/>
        <v>1</v>
      </c>
      <c r="AO105">
        <v>0</v>
      </c>
      <c r="AP105">
        <v>0</v>
      </c>
    </row>
    <row r="106" spans="1:42" x14ac:dyDescent="0.3">
      <c r="A106" s="6">
        <v>45329</v>
      </c>
      <c r="B106" t="s">
        <v>208</v>
      </c>
      <c r="C106" s="4">
        <v>0.23554351851851851</v>
      </c>
      <c r="D106" s="4">
        <v>0</v>
      </c>
      <c r="E106" s="4">
        <v>1.7312499999999999E-4</v>
      </c>
      <c r="F106" s="4">
        <v>0</v>
      </c>
      <c r="G106" s="4">
        <v>3.8175902777777777E-2</v>
      </c>
      <c r="H106" s="4">
        <v>7.0706018518518514E-4</v>
      </c>
      <c r="I106" s="4">
        <v>2.0995011574074074E-2</v>
      </c>
      <c r="J106" s="4">
        <v>0</v>
      </c>
      <c r="K106" s="4">
        <v>3.8564930555555557E-3</v>
      </c>
      <c r="L106" s="4">
        <v>0</v>
      </c>
      <c r="M106">
        <v>73</v>
      </c>
      <c r="N106">
        <v>70</v>
      </c>
      <c r="O106" s="4">
        <v>8.6772662037037041E-2</v>
      </c>
      <c r="P106" s="4">
        <v>0</v>
      </c>
      <c r="Q106" s="4">
        <v>6.6281666666666669E-2</v>
      </c>
      <c r="R106" s="4">
        <v>2.4861863425925924E-2</v>
      </c>
      <c r="T106" s="9">
        <f t="shared" si="84"/>
        <v>45329</v>
      </c>
      <c r="U106" t="e">
        <f>VLOOKUP(B106,#REF!,2,0)</f>
        <v>#REF!</v>
      </c>
      <c r="V106" t="e">
        <f>VLOOKUP(B106,#REF!,3,0)</f>
        <v>#REF!</v>
      </c>
      <c r="W106" s="7" t="e">
        <f>VLOOKUP(U106,#REF!,2,0)</f>
        <v>#REF!</v>
      </c>
      <c r="X106" t="str">
        <f t="shared" si="85"/>
        <v>05:48:14</v>
      </c>
      <c r="Y106" t="str">
        <f t="shared" si="86"/>
        <v>02:04:57</v>
      </c>
      <c r="Z106" t="str">
        <f t="shared" si="87"/>
        <v>00:00:15</v>
      </c>
      <c r="AA106" t="str">
        <f t="shared" si="66"/>
        <v>00:00:00</v>
      </c>
      <c r="AB106" t="str">
        <f t="shared" si="88"/>
        <v>00:00:00</v>
      </c>
      <c r="AC106" t="str">
        <f t="shared" si="89"/>
        <v>01:35:27</v>
      </c>
      <c r="AD106" t="str">
        <f t="shared" si="90"/>
        <v>00:00:00</v>
      </c>
      <c r="AE106" t="str">
        <f t="shared" si="91"/>
        <v>00:35:48</v>
      </c>
      <c r="AF106" t="str">
        <f t="shared" si="92"/>
        <v>00:01:01</v>
      </c>
      <c r="AG106" t="str">
        <f t="shared" si="67"/>
        <v>00:00:00</v>
      </c>
      <c r="AH106" t="str">
        <f t="shared" si="93"/>
        <v>00:30:14</v>
      </c>
      <c r="AI106" t="str">
        <f t="shared" si="94"/>
        <v>00:00:00</v>
      </c>
      <c r="AJ106" t="str">
        <f t="shared" si="95"/>
        <v>00:54:58</v>
      </c>
      <c r="AK106" t="str">
        <f t="shared" si="96"/>
        <v>00:05:33</v>
      </c>
      <c r="AL106" t="str">
        <f t="shared" si="97"/>
        <v>00:00:00</v>
      </c>
      <c r="AM106">
        <f t="shared" si="98"/>
        <v>70</v>
      </c>
      <c r="AN106">
        <f t="shared" si="99"/>
        <v>3</v>
      </c>
      <c r="AO106">
        <v>0</v>
      </c>
      <c r="AP106">
        <v>0</v>
      </c>
    </row>
    <row r="107" spans="1:42" x14ac:dyDescent="0.3">
      <c r="A107" s="6">
        <v>45329</v>
      </c>
      <c r="B107" t="s">
        <v>247</v>
      </c>
      <c r="C107" s="4">
        <v>0.17483045138888889</v>
      </c>
      <c r="D107" s="4">
        <v>7.5829861111111107E-4</v>
      </c>
      <c r="E107" s="4">
        <v>0</v>
      </c>
      <c r="F107" s="4">
        <v>0</v>
      </c>
      <c r="G107" s="4">
        <v>0</v>
      </c>
      <c r="H107" s="4">
        <v>2.163935185185185E-3</v>
      </c>
      <c r="I107" s="4">
        <v>2.1426342592592594E-2</v>
      </c>
      <c r="J107" s="4">
        <v>3.6041516203703702E-2</v>
      </c>
      <c r="K107" s="4">
        <v>0</v>
      </c>
      <c r="L107" s="4">
        <v>0</v>
      </c>
      <c r="M107">
        <v>70</v>
      </c>
      <c r="N107">
        <v>69</v>
      </c>
      <c r="O107" s="4">
        <v>2.7365520833333334E-2</v>
      </c>
      <c r="P107" s="4">
        <v>9.6958333333333336E-4</v>
      </c>
      <c r="Q107" s="4">
        <v>2.5186608796296295E-2</v>
      </c>
      <c r="R107" s="4">
        <v>5.8208622685185188E-2</v>
      </c>
      <c r="T107" s="9">
        <f t="shared" si="84"/>
        <v>45329</v>
      </c>
      <c r="U107" t="e">
        <f>VLOOKUP(B107,#REF!,2,0)</f>
        <v>#REF!</v>
      </c>
      <c r="V107" t="e">
        <f>VLOOKUP(B107,#REF!,3,0)</f>
        <v>#REF!</v>
      </c>
      <c r="W107" s="7" t="e">
        <f>VLOOKUP(U107,#REF!,2,0)</f>
        <v>#REF!</v>
      </c>
      <c r="X107" t="str">
        <f t="shared" si="85"/>
        <v>04:07:51</v>
      </c>
      <c r="Y107" t="str">
        <f t="shared" si="86"/>
        <v>00:39:24</v>
      </c>
      <c r="Z107" t="str">
        <f t="shared" si="87"/>
        <v>00:00:00</v>
      </c>
      <c r="AA107" t="str">
        <f t="shared" si="66"/>
        <v>00:00:00</v>
      </c>
      <c r="AB107" t="str">
        <f t="shared" si="88"/>
        <v>00:01:24</v>
      </c>
      <c r="AC107" t="str">
        <f t="shared" si="89"/>
        <v>00:36:16</v>
      </c>
      <c r="AD107" t="str">
        <f t="shared" si="90"/>
        <v>00:00:00</v>
      </c>
      <c r="AE107" t="str">
        <f t="shared" si="91"/>
        <v>01:23:49</v>
      </c>
      <c r="AF107" t="str">
        <f t="shared" si="92"/>
        <v>00:03:07</v>
      </c>
      <c r="AG107" t="str">
        <f t="shared" si="67"/>
        <v>00:00:00</v>
      </c>
      <c r="AH107" t="str">
        <f t="shared" si="93"/>
        <v>00:30:51</v>
      </c>
      <c r="AI107" t="str">
        <f t="shared" si="94"/>
        <v>00:51:54</v>
      </c>
      <c r="AJ107" t="str">
        <f t="shared" si="95"/>
        <v>00:00:00</v>
      </c>
      <c r="AK107" t="str">
        <f t="shared" si="96"/>
        <v>00:00:00</v>
      </c>
      <c r="AL107" t="str">
        <f t="shared" si="97"/>
        <v>00:01:06</v>
      </c>
      <c r="AM107">
        <f t="shared" si="98"/>
        <v>69</v>
      </c>
      <c r="AN107">
        <f t="shared" si="99"/>
        <v>1</v>
      </c>
      <c r="AO107">
        <v>0</v>
      </c>
      <c r="AP107">
        <v>0</v>
      </c>
    </row>
    <row r="108" spans="1:42" x14ac:dyDescent="0.3">
      <c r="A108" s="6">
        <v>45329</v>
      </c>
      <c r="B108" t="s">
        <v>331</v>
      </c>
      <c r="C108" s="4">
        <v>0.18285656249999999</v>
      </c>
      <c r="D108" s="4">
        <v>7.190162037037037E-4</v>
      </c>
      <c r="E108" s="4">
        <v>0</v>
      </c>
      <c r="F108" s="4">
        <v>0</v>
      </c>
      <c r="G108" s="4">
        <v>3.8452546296296297E-2</v>
      </c>
      <c r="H108" s="4">
        <v>2.0823726851851854E-3</v>
      </c>
      <c r="I108" s="4">
        <v>2.075207175925926E-2</v>
      </c>
      <c r="J108" s="4">
        <v>1.4011412037037037E-2</v>
      </c>
      <c r="K108" s="4">
        <v>1.9502546296296297E-3</v>
      </c>
      <c r="L108" s="4">
        <v>0</v>
      </c>
      <c r="M108">
        <v>63</v>
      </c>
      <c r="N108">
        <v>62</v>
      </c>
      <c r="O108" s="4">
        <v>2.3588912037037037E-2</v>
      </c>
      <c r="P108" s="4">
        <v>2.457523148148148E-4</v>
      </c>
      <c r="Q108" s="4">
        <v>4.2510034722222222E-2</v>
      </c>
      <c r="R108" s="4">
        <v>3.9603055555555558E-2</v>
      </c>
      <c r="T108" s="9">
        <f t="shared" si="84"/>
        <v>45329</v>
      </c>
      <c r="U108" t="e">
        <f>VLOOKUP(B108,#REF!,2,0)</f>
        <v>#REF!</v>
      </c>
      <c r="V108" t="e">
        <f>VLOOKUP(B108,#REF!,3,0)</f>
        <v>#REF!</v>
      </c>
      <c r="W108" s="7" t="e">
        <f>VLOOKUP(U108,#REF!,2,0)</f>
        <v>#REF!</v>
      </c>
      <c r="X108" t="str">
        <f t="shared" si="85"/>
        <v>04:24:50</v>
      </c>
      <c r="Y108" t="str">
        <f t="shared" si="86"/>
        <v>00:33:58</v>
      </c>
      <c r="Z108" t="str">
        <f t="shared" si="87"/>
        <v>00:00:00</v>
      </c>
      <c r="AA108" t="str">
        <f t="shared" si="66"/>
        <v>00:00:00</v>
      </c>
      <c r="AB108" t="str">
        <f t="shared" si="88"/>
        <v>00:00:21</v>
      </c>
      <c r="AC108" t="str">
        <f t="shared" si="89"/>
        <v>01:01:13</v>
      </c>
      <c r="AD108" t="str">
        <f t="shared" si="90"/>
        <v>00:00:00</v>
      </c>
      <c r="AE108" t="str">
        <f t="shared" si="91"/>
        <v>00:57:02</v>
      </c>
      <c r="AF108" t="str">
        <f t="shared" si="92"/>
        <v>00:03:00</v>
      </c>
      <c r="AG108" t="str">
        <f t="shared" si="67"/>
        <v>00:00:00</v>
      </c>
      <c r="AH108" t="str">
        <f t="shared" si="93"/>
        <v>00:29:53</v>
      </c>
      <c r="AI108" t="str">
        <f t="shared" si="94"/>
        <v>00:20:11</v>
      </c>
      <c r="AJ108" t="str">
        <f t="shared" si="95"/>
        <v>00:55:22</v>
      </c>
      <c r="AK108" t="str">
        <f t="shared" si="96"/>
        <v>00:02:49</v>
      </c>
      <c r="AL108" t="str">
        <f t="shared" si="97"/>
        <v>00:01:02</v>
      </c>
      <c r="AM108">
        <f t="shared" si="98"/>
        <v>62</v>
      </c>
      <c r="AN108">
        <f t="shared" si="99"/>
        <v>1</v>
      </c>
      <c r="AO108">
        <v>0</v>
      </c>
      <c r="AP108">
        <v>0</v>
      </c>
    </row>
    <row r="109" spans="1:42" x14ac:dyDescent="0.3">
      <c r="A109" s="6">
        <v>45329</v>
      </c>
      <c r="B109" t="s">
        <v>254</v>
      </c>
      <c r="C109" s="4">
        <v>8.3667592592592595E-3</v>
      </c>
      <c r="D109" s="4">
        <v>0</v>
      </c>
      <c r="E109" s="4">
        <v>6.3321759259259264E-5</v>
      </c>
      <c r="F109" s="4">
        <v>0</v>
      </c>
      <c r="G109" s="4">
        <v>0</v>
      </c>
      <c r="H109" s="4">
        <v>5.2778935185185188E-4</v>
      </c>
      <c r="I109" s="4">
        <v>0</v>
      </c>
      <c r="J109" s="4">
        <v>0</v>
      </c>
      <c r="K109" s="4">
        <v>0</v>
      </c>
      <c r="L109" s="4">
        <v>0</v>
      </c>
      <c r="M109">
        <v>3</v>
      </c>
      <c r="N109">
        <v>3</v>
      </c>
      <c r="O109" s="4">
        <v>6.7741087962962963E-3</v>
      </c>
      <c r="P109" s="4">
        <v>0</v>
      </c>
      <c r="Q109" s="4">
        <v>2.7068287037037035E-4</v>
      </c>
      <c r="R109" s="4">
        <v>5.6302083333333334E-4</v>
      </c>
      <c r="T109" s="9">
        <f t="shared" si="84"/>
        <v>45329</v>
      </c>
      <c r="U109" t="e">
        <f>VLOOKUP(B109,#REF!,2,0)</f>
        <v>#REF!</v>
      </c>
      <c r="V109" t="e">
        <f>VLOOKUP(B109,#REF!,3,0)</f>
        <v>#REF!</v>
      </c>
      <c r="W109" s="7" t="e">
        <f>VLOOKUP(U109,#REF!,2,0)</f>
        <v>#REF!</v>
      </c>
      <c r="X109" t="str">
        <f t="shared" si="85"/>
        <v>00:11:48</v>
      </c>
      <c r="Y109" t="str">
        <f t="shared" si="86"/>
        <v>00:09:45</v>
      </c>
      <c r="Z109" t="str">
        <f t="shared" si="87"/>
        <v>00:00:05</v>
      </c>
      <c r="AA109" t="str">
        <f t="shared" si="66"/>
        <v>00:00:00</v>
      </c>
      <c r="AB109" t="str">
        <f t="shared" si="88"/>
        <v>00:00:00</v>
      </c>
      <c r="AC109" t="str">
        <f t="shared" si="89"/>
        <v>00:00:23</v>
      </c>
      <c r="AD109" t="str">
        <f t="shared" si="90"/>
        <v>00:00:00</v>
      </c>
      <c r="AE109" t="str">
        <f t="shared" si="91"/>
        <v>00:00:49</v>
      </c>
      <c r="AF109" t="str">
        <f t="shared" si="92"/>
        <v>00:00:46</v>
      </c>
      <c r="AG109" t="str">
        <f t="shared" si="67"/>
        <v>00:00:00</v>
      </c>
      <c r="AH109" t="str">
        <f t="shared" si="93"/>
        <v>00:00:00</v>
      </c>
      <c r="AI109" t="str">
        <f t="shared" si="94"/>
        <v>00:00:00</v>
      </c>
      <c r="AJ109" t="str">
        <f t="shared" si="95"/>
        <v>00:00:00</v>
      </c>
      <c r="AK109" t="str">
        <f t="shared" si="96"/>
        <v>00:00:00</v>
      </c>
      <c r="AL109" t="str">
        <f t="shared" si="97"/>
        <v>00:00:00</v>
      </c>
      <c r="AM109">
        <f t="shared" si="98"/>
        <v>3</v>
      </c>
      <c r="AN109">
        <f t="shared" si="99"/>
        <v>0</v>
      </c>
      <c r="AO109">
        <v>0</v>
      </c>
      <c r="AP109">
        <v>0</v>
      </c>
    </row>
    <row r="110" spans="1:42" x14ac:dyDescent="0.3">
      <c r="A110" s="6">
        <v>45329</v>
      </c>
      <c r="B110" t="s">
        <v>255</v>
      </c>
      <c r="C110" s="4">
        <v>9.547175925925926E-3</v>
      </c>
      <c r="D110" s="4">
        <v>0</v>
      </c>
      <c r="E110" s="4">
        <v>0</v>
      </c>
      <c r="F110" s="4">
        <v>0</v>
      </c>
      <c r="G110" s="4">
        <v>0</v>
      </c>
      <c r="H110" s="4">
        <v>4.709490740740741E-4</v>
      </c>
      <c r="I110" s="4">
        <v>0</v>
      </c>
      <c r="J110" s="4">
        <v>0</v>
      </c>
      <c r="K110" s="4">
        <v>0</v>
      </c>
      <c r="L110" s="4">
        <v>0</v>
      </c>
      <c r="M110">
        <v>4</v>
      </c>
      <c r="N110">
        <v>4</v>
      </c>
      <c r="O110" s="4">
        <v>7.5937152777777774E-3</v>
      </c>
      <c r="P110" s="4">
        <v>0</v>
      </c>
      <c r="Q110" s="4">
        <v>7.7348379629629631E-4</v>
      </c>
      <c r="R110" s="4">
        <v>1.9877430555555555E-3</v>
      </c>
      <c r="T110" s="9">
        <f t="shared" si="84"/>
        <v>45329</v>
      </c>
      <c r="U110" t="e">
        <f>VLOOKUP(B110,#REF!,2,0)</f>
        <v>#REF!</v>
      </c>
      <c r="V110" t="e">
        <f>VLOOKUP(B110,#REF!,3,0)</f>
        <v>#REF!</v>
      </c>
      <c r="W110" s="7" t="e">
        <f>VLOOKUP(U110,#REF!,2,0)</f>
        <v>#REF!</v>
      </c>
      <c r="X110" t="str">
        <f t="shared" si="85"/>
        <v>00:15:35</v>
      </c>
      <c r="Y110" t="str">
        <f t="shared" si="86"/>
        <v>00:10:56</v>
      </c>
      <c r="Z110" t="str">
        <f t="shared" si="87"/>
        <v>00:00:00</v>
      </c>
      <c r="AA110" t="str">
        <f t="shared" si="66"/>
        <v>00:00:00</v>
      </c>
      <c r="AB110" t="str">
        <f t="shared" si="88"/>
        <v>00:00:00</v>
      </c>
      <c r="AC110" t="str">
        <f t="shared" si="89"/>
        <v>00:01:07</v>
      </c>
      <c r="AD110" t="str">
        <f t="shared" si="90"/>
        <v>00:00:00</v>
      </c>
      <c r="AE110" t="str">
        <f t="shared" si="91"/>
        <v>00:02:52</v>
      </c>
      <c r="AF110" t="str">
        <f t="shared" si="92"/>
        <v>00:00:41</v>
      </c>
      <c r="AG110" t="str">
        <f t="shared" si="67"/>
        <v>00:00:00</v>
      </c>
      <c r="AH110" t="str">
        <f t="shared" si="93"/>
        <v>00:00:00</v>
      </c>
      <c r="AI110" t="str">
        <f t="shared" si="94"/>
        <v>00:00:00</v>
      </c>
      <c r="AJ110" t="str">
        <f t="shared" si="95"/>
        <v>00:00:00</v>
      </c>
      <c r="AK110" t="str">
        <f t="shared" si="96"/>
        <v>00:00:00</v>
      </c>
      <c r="AL110" t="str">
        <f t="shared" si="97"/>
        <v>00:00:00</v>
      </c>
      <c r="AM110">
        <f t="shared" si="98"/>
        <v>4</v>
      </c>
      <c r="AN110">
        <f t="shared" si="99"/>
        <v>0</v>
      </c>
      <c r="AO110">
        <v>0</v>
      </c>
      <c r="AP110">
        <v>0</v>
      </c>
    </row>
    <row r="111" spans="1:42" x14ac:dyDescent="0.3">
      <c r="A111" s="6">
        <v>45329</v>
      </c>
      <c r="B111" t="s">
        <v>256</v>
      </c>
      <c r="C111" s="4">
        <v>2.2588425925925927E-3</v>
      </c>
      <c r="D111" s="4">
        <v>0</v>
      </c>
      <c r="E111" t="s">
        <v>332</v>
      </c>
      <c r="F111" t="s">
        <v>332</v>
      </c>
      <c r="G111" s="4">
        <v>0</v>
      </c>
      <c r="H111" s="4">
        <v>2.1826388888888888E-4</v>
      </c>
      <c r="I111" s="4">
        <v>0</v>
      </c>
      <c r="J111" s="4">
        <v>0</v>
      </c>
      <c r="K111" s="4">
        <v>0</v>
      </c>
      <c r="L111" s="4">
        <v>0</v>
      </c>
      <c r="M111" t="s">
        <v>332</v>
      </c>
      <c r="N111" t="s">
        <v>332</v>
      </c>
      <c r="O111" s="4">
        <v>2.0405787037037037E-3</v>
      </c>
      <c r="P111">
        <v>0</v>
      </c>
      <c r="Q111">
        <v>0</v>
      </c>
      <c r="R111">
        <v>0</v>
      </c>
      <c r="T111" s="9">
        <f t="shared" si="84"/>
        <v>45329</v>
      </c>
      <c r="U111" t="e">
        <f>VLOOKUP(B111,#REF!,2,0)</f>
        <v>#REF!</v>
      </c>
      <c r="V111" t="e">
        <f>VLOOKUP(B111,#REF!,3,0)</f>
        <v>#REF!</v>
      </c>
      <c r="W111" s="7" t="e">
        <f>VLOOKUP(U111,#REF!,2,0)</f>
        <v>#REF!</v>
      </c>
      <c r="X111" t="str">
        <f t="shared" si="85"/>
        <v>00:03:15</v>
      </c>
      <c r="Y111" t="str">
        <f t="shared" si="86"/>
        <v>00:02:56</v>
      </c>
      <c r="Z111" t="str">
        <f t="shared" si="87"/>
        <v>00:00:00</v>
      </c>
      <c r="AA111" t="str">
        <f t="shared" si="66"/>
        <v>00:00:00</v>
      </c>
      <c r="AB111" t="str">
        <f t="shared" si="88"/>
        <v>00:00:00</v>
      </c>
      <c r="AC111" t="str">
        <f t="shared" si="89"/>
        <v>00:00:00</v>
      </c>
      <c r="AD111" t="str">
        <f t="shared" si="90"/>
        <v>00:00:00</v>
      </c>
      <c r="AE111" t="str">
        <f t="shared" si="91"/>
        <v>00:00:00</v>
      </c>
      <c r="AF111" t="str">
        <f t="shared" si="92"/>
        <v>00:00:19</v>
      </c>
      <c r="AG111" t="str">
        <f t="shared" si="67"/>
        <v>00:00:00</v>
      </c>
      <c r="AH111" t="str">
        <f t="shared" si="93"/>
        <v>00:00:00</v>
      </c>
      <c r="AI111" t="str">
        <f t="shared" si="94"/>
        <v>00:00:00</v>
      </c>
      <c r="AJ111" t="str">
        <f t="shared" si="95"/>
        <v>00:00:00</v>
      </c>
      <c r="AK111" t="str">
        <f t="shared" si="96"/>
        <v>00:00:00</v>
      </c>
      <c r="AL111" t="str">
        <f t="shared" si="97"/>
        <v>00:00:00</v>
      </c>
      <c r="AM111" t="str">
        <f t="shared" si="98"/>
        <v/>
      </c>
      <c r="AN111">
        <f t="shared" si="99"/>
        <v>0</v>
      </c>
      <c r="AO111">
        <v>0</v>
      </c>
      <c r="AP111">
        <v>0</v>
      </c>
    </row>
    <row r="112" spans="1:42" x14ac:dyDescent="0.3">
      <c r="A112" s="6">
        <v>45330</v>
      </c>
      <c r="B112" s="16" t="s">
        <v>213</v>
      </c>
      <c r="C112" s="16" t="s">
        <v>4</v>
      </c>
      <c r="D112" s="16" t="s">
        <v>235</v>
      </c>
      <c r="E112" s="16" t="s">
        <v>6</v>
      </c>
      <c r="F112" s="16" t="s">
        <v>10</v>
      </c>
      <c r="G112" s="16" t="s">
        <v>16</v>
      </c>
      <c r="H112" s="16" t="s">
        <v>214</v>
      </c>
      <c r="I112" s="16" t="s">
        <v>14</v>
      </c>
      <c r="J112" s="16" t="s">
        <v>15</v>
      </c>
      <c r="K112" s="16" t="s">
        <v>17</v>
      </c>
      <c r="L112" s="16" t="s">
        <v>215</v>
      </c>
      <c r="M112" s="16" t="s">
        <v>216</v>
      </c>
      <c r="N112" s="16" t="s">
        <v>19</v>
      </c>
      <c r="O112" s="16" t="s">
        <v>5</v>
      </c>
      <c r="P112" s="16" t="s">
        <v>8</v>
      </c>
      <c r="Q112" s="16" t="s">
        <v>217</v>
      </c>
      <c r="R112" s="16" t="s">
        <v>11</v>
      </c>
      <c r="T112" s="9">
        <f t="shared" ref="T112:T136" si="100">A112</f>
        <v>45330</v>
      </c>
      <c r="U112" t="e">
        <f>VLOOKUP(B112,#REF!,2,0)</f>
        <v>#REF!</v>
      </c>
      <c r="V112" t="e">
        <f>VLOOKUP(B112,#REF!,3,0)</f>
        <v>#REF!</v>
      </c>
      <c r="W112" s="7" t="e">
        <f>VLOOKUP(U112,#REF!,2,0)</f>
        <v>#REF!</v>
      </c>
      <c r="X112" t="str">
        <f t="shared" ref="X112:X136" si="101">TEXT(SUM(D112:R112),"HH:MM:SS")</f>
        <v>00:00:00</v>
      </c>
      <c r="Y112" t="str">
        <f t="shared" ref="Y112:Y136" si="102">TEXT(O112,"HH:MM:SS")</f>
        <v>AVAIL</v>
      </c>
      <c r="Z112" t="str">
        <f t="shared" ref="Z112:Z136" si="103">IF(E112="",TEXT("00:00:00","HH:MM:SS"),TEXT(E112,"HH:MM:SS"))</f>
        <v>PREVIEW</v>
      </c>
      <c r="AA112" t="str">
        <f t="shared" si="66"/>
        <v>00:00:00</v>
      </c>
      <c r="AB112" t="str">
        <f t="shared" ref="AB112:AB136" si="104">TEXT(P112,"HH:MM:SS")</f>
        <v>RING</v>
      </c>
      <c r="AC112" t="str">
        <f t="shared" ref="AC112:AC136" si="105">TEXT(Q112,"HH:MM:SS")</f>
        <v>TALK TIME</v>
      </c>
      <c r="AD112" t="str">
        <f t="shared" ref="AD112:AD136" si="106">IF(F112="",TEXT("00:00:00","HH:MM:SS"),TEXT(F112,"HH:MM:SS"))</f>
        <v>HOLD</v>
      </c>
      <c r="AE112" t="str">
        <f t="shared" ref="AE112:AE136" si="107">TEXT(R112,"HH:MM:SS")</f>
        <v>ACW</v>
      </c>
      <c r="AF112" t="str">
        <f t="shared" ref="AF112:AF136" si="108">TEXT(H112,"HH:MM:SS")</f>
        <v>NO DISPONIBLE</v>
      </c>
      <c r="AG112" t="str">
        <f t="shared" si="67"/>
        <v>00:00:00</v>
      </c>
      <c r="AH112" t="str">
        <f t="shared" ref="AH112:AH136" si="109">TEXT(I112,"HH:MM:SS")</f>
        <v>BREAK</v>
      </c>
      <c r="AI112" t="str">
        <f t="shared" ref="AI112:AI136" si="110">TEXT(J112,"HH:MM:SS")</f>
        <v>COACHING</v>
      </c>
      <c r="AJ112" t="str">
        <f t="shared" ref="AJ112:AJ136" si="111">TEXT(G112,"HH:MM:SS")</f>
        <v>ADMINISTRATIVO</v>
      </c>
      <c r="AK112" t="str">
        <f t="shared" ref="AK112:AK136" si="112">TEXT(K112,"HH:MM:SS")</f>
        <v>BAÑO</v>
      </c>
      <c r="AL112" t="str">
        <f t="shared" ref="AL112:AL136" si="113">TEXT(D112,"HH:MM:SS")</f>
        <v>DISCADO DE LL MANUAL</v>
      </c>
      <c r="AM112" t="str">
        <f t="shared" ref="AM112:AM136" si="114">N112</f>
        <v>ATENDIDAS</v>
      </c>
      <c r="AN112">
        <f t="shared" ref="AN112:AN136" si="115">IFERROR(M112-N112,0)</f>
        <v>0</v>
      </c>
      <c r="AO112">
        <v>0</v>
      </c>
      <c r="AP112">
        <v>0</v>
      </c>
    </row>
    <row r="113" spans="1:42" x14ac:dyDescent="0.3">
      <c r="A113" s="6">
        <v>45330</v>
      </c>
      <c r="B113" t="s">
        <v>328</v>
      </c>
      <c r="C113" s="4">
        <v>0.20957103009259259</v>
      </c>
      <c r="D113" s="4">
        <v>4.8162037037037037E-4</v>
      </c>
      <c r="E113" s="4">
        <v>9.4421296296296291E-5</v>
      </c>
      <c r="F113" s="4">
        <v>0</v>
      </c>
      <c r="G113" s="4">
        <v>0</v>
      </c>
      <c r="H113" s="4">
        <v>1.4821759259259258E-4</v>
      </c>
      <c r="I113" s="4">
        <v>2.0942222222222223E-2</v>
      </c>
      <c r="J113" s="4">
        <v>0</v>
      </c>
      <c r="K113" s="4">
        <v>9.503171296296296E-3</v>
      </c>
      <c r="L113" s="4">
        <v>0</v>
      </c>
      <c r="M113">
        <v>206</v>
      </c>
      <c r="N113">
        <v>203</v>
      </c>
      <c r="O113" s="4">
        <v>0.10047002314814815</v>
      </c>
      <c r="P113" s="4">
        <v>7.9239583333333332E-4</v>
      </c>
      <c r="Q113" s="4">
        <v>5.8523449074074071E-2</v>
      </c>
      <c r="R113" s="4">
        <v>2.4522303240740742E-2</v>
      </c>
      <c r="T113" s="9">
        <f t="shared" si="100"/>
        <v>45330</v>
      </c>
      <c r="U113" t="e">
        <f>VLOOKUP(B113,#REF!,2,0)</f>
        <v>#REF!</v>
      </c>
      <c r="V113" t="e">
        <f>VLOOKUP(B113,#REF!,3,0)</f>
        <v>#REF!</v>
      </c>
      <c r="W113" s="7" t="e">
        <f>VLOOKUP(U113,#REF!,2,0)</f>
        <v>#REF!</v>
      </c>
      <c r="X113" t="str">
        <f t="shared" si="101"/>
        <v>05:10:17</v>
      </c>
      <c r="Y113" t="str">
        <f t="shared" si="102"/>
        <v>02:24:41</v>
      </c>
      <c r="Z113" t="str">
        <f t="shared" si="103"/>
        <v>00:00:08</v>
      </c>
      <c r="AA113" t="str">
        <f t="shared" si="66"/>
        <v>00:00:00</v>
      </c>
      <c r="AB113" t="str">
        <f t="shared" si="104"/>
        <v>00:01:08</v>
      </c>
      <c r="AC113" t="str">
        <f t="shared" si="105"/>
        <v>01:24:16</v>
      </c>
      <c r="AD113" t="str">
        <f t="shared" si="106"/>
        <v>00:00:00</v>
      </c>
      <c r="AE113" t="str">
        <f t="shared" si="107"/>
        <v>00:35:19</v>
      </c>
      <c r="AF113" t="str">
        <f t="shared" si="108"/>
        <v>00:00:13</v>
      </c>
      <c r="AG113" t="str">
        <f t="shared" si="67"/>
        <v>00:00:00</v>
      </c>
      <c r="AH113" t="str">
        <f t="shared" si="109"/>
        <v>00:30:09</v>
      </c>
      <c r="AI113" t="str">
        <f t="shared" si="110"/>
        <v>00:00:00</v>
      </c>
      <c r="AJ113" t="str">
        <f t="shared" si="111"/>
        <v>00:00:00</v>
      </c>
      <c r="AK113" t="str">
        <f t="shared" si="112"/>
        <v>00:13:41</v>
      </c>
      <c r="AL113" t="str">
        <f t="shared" si="113"/>
        <v>00:00:42</v>
      </c>
      <c r="AM113">
        <f t="shared" si="114"/>
        <v>203</v>
      </c>
      <c r="AN113">
        <f t="shared" si="115"/>
        <v>3</v>
      </c>
      <c r="AO113">
        <v>0</v>
      </c>
      <c r="AP113">
        <v>0</v>
      </c>
    </row>
    <row r="114" spans="1:42" x14ac:dyDescent="0.3">
      <c r="A114" s="6">
        <v>45330</v>
      </c>
      <c r="B114" t="s">
        <v>329</v>
      </c>
      <c r="C114" s="4">
        <v>0.211455</v>
      </c>
      <c r="D114" s="4">
        <v>8.761805555555555E-4</v>
      </c>
      <c r="E114" s="4">
        <v>2.9333333333333333E-4</v>
      </c>
      <c r="F114" s="4">
        <v>0</v>
      </c>
      <c r="G114" s="4">
        <v>0</v>
      </c>
      <c r="H114" s="4">
        <v>1.2907407407407407E-4</v>
      </c>
      <c r="I114" s="4">
        <v>2.1854513888888889E-2</v>
      </c>
      <c r="J114" s="4">
        <v>0</v>
      </c>
      <c r="K114" s="4">
        <v>7.4284722222222226E-3</v>
      </c>
      <c r="L114" s="4">
        <v>0</v>
      </c>
      <c r="M114">
        <v>175</v>
      </c>
      <c r="N114">
        <v>172</v>
      </c>
      <c r="O114" s="4">
        <v>8.8005925925925932E-2</v>
      </c>
      <c r="P114" s="4">
        <v>4.2894675925925923E-4</v>
      </c>
      <c r="Q114" s="4">
        <v>6.1043622685185185E-2</v>
      </c>
      <c r="R114" s="4">
        <v>3.5907997685185183E-2</v>
      </c>
      <c r="T114" s="9">
        <f t="shared" si="100"/>
        <v>45330</v>
      </c>
      <c r="U114" t="e">
        <f>VLOOKUP(B114,#REF!,2,0)</f>
        <v>#REF!</v>
      </c>
      <c r="V114" t="e">
        <f>VLOOKUP(B114,#REF!,3,0)</f>
        <v>#REF!</v>
      </c>
      <c r="W114" s="7" t="e">
        <f>VLOOKUP(U114,#REF!,2,0)</f>
        <v>#REF!</v>
      </c>
      <c r="X114" t="str">
        <f t="shared" si="101"/>
        <v>05:11:00</v>
      </c>
      <c r="Y114" t="str">
        <f t="shared" si="102"/>
        <v>02:06:44</v>
      </c>
      <c r="Z114" t="str">
        <f t="shared" si="103"/>
        <v>00:00:25</v>
      </c>
      <c r="AA114" t="str">
        <f t="shared" si="66"/>
        <v>00:00:00</v>
      </c>
      <c r="AB114" t="str">
        <f t="shared" si="104"/>
        <v>00:00:37</v>
      </c>
      <c r="AC114" t="str">
        <f t="shared" si="105"/>
        <v>01:27:54</v>
      </c>
      <c r="AD114" t="str">
        <f t="shared" si="106"/>
        <v>00:00:00</v>
      </c>
      <c r="AE114" t="str">
        <f t="shared" si="107"/>
        <v>00:51:42</v>
      </c>
      <c r="AF114" t="str">
        <f t="shared" si="108"/>
        <v>00:00:11</v>
      </c>
      <c r="AG114" t="str">
        <f t="shared" si="67"/>
        <v>00:00:00</v>
      </c>
      <c r="AH114" t="str">
        <f t="shared" si="109"/>
        <v>00:31:28</v>
      </c>
      <c r="AI114" t="str">
        <f t="shared" si="110"/>
        <v>00:00:00</v>
      </c>
      <c r="AJ114" t="str">
        <f t="shared" si="111"/>
        <v>00:00:00</v>
      </c>
      <c r="AK114" t="str">
        <f t="shared" si="112"/>
        <v>00:10:42</v>
      </c>
      <c r="AL114" t="str">
        <f t="shared" si="113"/>
        <v>00:01:16</v>
      </c>
      <c r="AM114">
        <f t="shared" si="114"/>
        <v>172</v>
      </c>
      <c r="AN114">
        <f t="shared" si="115"/>
        <v>3</v>
      </c>
      <c r="AO114">
        <v>0</v>
      </c>
      <c r="AP114">
        <v>0</v>
      </c>
    </row>
    <row r="115" spans="1:42" x14ac:dyDescent="0.3">
      <c r="A115" s="6">
        <v>45330</v>
      </c>
      <c r="B115" t="s">
        <v>253</v>
      </c>
      <c r="C115" s="4">
        <v>0.24445150462962964</v>
      </c>
      <c r="D115" s="4">
        <v>0</v>
      </c>
      <c r="E115" s="4">
        <v>1.632175925925926E-4</v>
      </c>
      <c r="F115" s="4">
        <v>0</v>
      </c>
      <c r="G115" s="4">
        <v>8.3904745370370366E-3</v>
      </c>
      <c r="H115" s="4">
        <v>3.889351851851852E-4</v>
      </c>
      <c r="I115" s="4">
        <v>2.0484675925925927E-2</v>
      </c>
      <c r="J115" s="4">
        <v>0</v>
      </c>
      <c r="K115" s="4">
        <v>2.2687615740740741E-3</v>
      </c>
      <c r="L115" s="4">
        <v>0</v>
      </c>
      <c r="M115">
        <v>170</v>
      </c>
      <c r="N115">
        <v>168</v>
      </c>
      <c r="O115" s="4">
        <v>9.534738425925926E-2</v>
      </c>
      <c r="P115" s="4">
        <v>0</v>
      </c>
      <c r="Q115" s="4">
        <v>8.5978414351851856E-2</v>
      </c>
      <c r="R115" s="4">
        <v>3.4856516203703704E-2</v>
      </c>
      <c r="T115" s="9">
        <f t="shared" si="100"/>
        <v>45330</v>
      </c>
      <c r="U115" t="e">
        <f>VLOOKUP(B115,#REF!,2,0)</f>
        <v>#REF!</v>
      </c>
      <c r="V115" t="e">
        <f>VLOOKUP(B115,#REF!,3,0)</f>
        <v>#REF!</v>
      </c>
      <c r="W115" s="7" t="e">
        <f>VLOOKUP(U115,#REF!,2,0)</f>
        <v>#REF!</v>
      </c>
      <c r="X115" t="str">
        <f t="shared" si="101"/>
        <v>05:56:57</v>
      </c>
      <c r="Y115" t="str">
        <f t="shared" si="102"/>
        <v>02:17:18</v>
      </c>
      <c r="Z115" t="str">
        <f t="shared" si="103"/>
        <v>00:00:14</v>
      </c>
      <c r="AA115" t="str">
        <f t="shared" si="66"/>
        <v>00:00:00</v>
      </c>
      <c r="AB115" t="str">
        <f t="shared" si="104"/>
        <v>00:00:00</v>
      </c>
      <c r="AC115" t="str">
        <f t="shared" si="105"/>
        <v>02:03:49</v>
      </c>
      <c r="AD115" t="str">
        <f t="shared" si="106"/>
        <v>00:00:00</v>
      </c>
      <c r="AE115" t="str">
        <f t="shared" si="107"/>
        <v>00:50:12</v>
      </c>
      <c r="AF115" t="str">
        <f t="shared" si="108"/>
        <v>00:00:34</v>
      </c>
      <c r="AG115" t="str">
        <f t="shared" si="67"/>
        <v>00:00:00</v>
      </c>
      <c r="AH115" t="str">
        <f t="shared" si="109"/>
        <v>00:29:30</v>
      </c>
      <c r="AI115" t="str">
        <f t="shared" si="110"/>
        <v>00:00:00</v>
      </c>
      <c r="AJ115" t="str">
        <f t="shared" si="111"/>
        <v>00:12:05</v>
      </c>
      <c r="AK115" t="str">
        <f t="shared" si="112"/>
        <v>00:03:16</v>
      </c>
      <c r="AL115" t="str">
        <f t="shared" si="113"/>
        <v>00:00:00</v>
      </c>
      <c r="AM115">
        <f t="shared" si="114"/>
        <v>168</v>
      </c>
      <c r="AN115">
        <f t="shared" si="115"/>
        <v>2</v>
      </c>
      <c r="AO115">
        <v>0</v>
      </c>
      <c r="AP115">
        <v>0</v>
      </c>
    </row>
    <row r="116" spans="1:42" x14ac:dyDescent="0.3">
      <c r="A116" s="6">
        <v>45330</v>
      </c>
      <c r="B116" t="s">
        <v>330</v>
      </c>
      <c r="C116" s="4">
        <v>0.21305136574074074</v>
      </c>
      <c r="D116" s="4">
        <v>1.7458530092592593E-2</v>
      </c>
      <c r="E116" s="4">
        <v>7.966782407407407E-4</v>
      </c>
      <c r="F116" s="4">
        <v>0</v>
      </c>
      <c r="G116" s="4">
        <v>1.6858414351851852E-2</v>
      </c>
      <c r="H116" s="4">
        <v>2.8939814814814816E-4</v>
      </c>
      <c r="I116" s="4">
        <v>2.0961469907407406E-2</v>
      </c>
      <c r="J116" s="4">
        <v>0</v>
      </c>
      <c r="K116" s="4">
        <v>5.8411226851851853E-3</v>
      </c>
      <c r="L116" s="4">
        <v>0</v>
      </c>
      <c r="M116">
        <v>143</v>
      </c>
      <c r="N116">
        <v>125</v>
      </c>
      <c r="O116" s="4">
        <v>6.1635416666666665E-2</v>
      </c>
      <c r="P116" s="4">
        <v>7.2395833333333329E-4</v>
      </c>
      <c r="Q116" s="4">
        <v>5.141023148148148E-2</v>
      </c>
      <c r="R116" s="4">
        <v>3.4873796296296299E-2</v>
      </c>
      <c r="T116" s="9">
        <f t="shared" si="100"/>
        <v>45330</v>
      </c>
      <c r="U116" t="e">
        <f>VLOOKUP(B116,#REF!,2,0)</f>
        <v>#REF!</v>
      </c>
      <c r="V116" t="e">
        <f>VLOOKUP(B116,#REF!,3,0)</f>
        <v>#REF!</v>
      </c>
      <c r="W116" s="7" t="e">
        <f>VLOOKUP(U116,#REF!,2,0)</f>
        <v>#REF!</v>
      </c>
      <c r="X116" t="str">
        <f t="shared" si="101"/>
        <v>05:03:37</v>
      </c>
      <c r="Y116" t="str">
        <f t="shared" si="102"/>
        <v>01:28:45</v>
      </c>
      <c r="Z116" t="str">
        <f t="shared" si="103"/>
        <v>00:01:09</v>
      </c>
      <c r="AA116" t="str">
        <f t="shared" si="66"/>
        <v>00:00:00</v>
      </c>
      <c r="AB116" t="str">
        <f t="shared" si="104"/>
        <v>00:01:03</v>
      </c>
      <c r="AC116" t="str">
        <f t="shared" si="105"/>
        <v>01:14:02</v>
      </c>
      <c r="AD116" t="str">
        <f t="shared" si="106"/>
        <v>00:00:00</v>
      </c>
      <c r="AE116" t="str">
        <f t="shared" si="107"/>
        <v>00:50:13</v>
      </c>
      <c r="AF116" t="str">
        <f t="shared" si="108"/>
        <v>00:00:25</v>
      </c>
      <c r="AG116" t="str">
        <f t="shared" si="67"/>
        <v>00:00:00</v>
      </c>
      <c r="AH116" t="str">
        <f t="shared" si="109"/>
        <v>00:30:11</v>
      </c>
      <c r="AI116" t="str">
        <f t="shared" si="110"/>
        <v>00:00:00</v>
      </c>
      <c r="AJ116" t="str">
        <f t="shared" si="111"/>
        <v>00:24:17</v>
      </c>
      <c r="AK116" t="str">
        <f t="shared" si="112"/>
        <v>00:08:25</v>
      </c>
      <c r="AL116" t="str">
        <f t="shared" si="113"/>
        <v>00:25:08</v>
      </c>
      <c r="AM116">
        <f t="shared" si="114"/>
        <v>125</v>
      </c>
      <c r="AN116">
        <f t="shared" si="115"/>
        <v>18</v>
      </c>
      <c r="AO116">
        <v>0</v>
      </c>
      <c r="AP116">
        <v>0</v>
      </c>
    </row>
    <row r="117" spans="1:42" x14ac:dyDescent="0.3">
      <c r="A117" s="6">
        <v>45330</v>
      </c>
      <c r="B117" t="s">
        <v>248</v>
      </c>
      <c r="C117" s="4">
        <v>0.21193494212962963</v>
      </c>
      <c r="D117" s="4">
        <v>6.5157291666666671E-3</v>
      </c>
      <c r="E117" s="4">
        <v>1.194212962962963E-4</v>
      </c>
      <c r="F117" s="4">
        <v>0</v>
      </c>
      <c r="G117" s="4">
        <v>1.4778877314814814E-2</v>
      </c>
      <c r="H117" s="4">
        <v>8.0219907407407404E-5</v>
      </c>
      <c r="I117" s="4">
        <v>2.0761608796296297E-2</v>
      </c>
      <c r="J117" s="4">
        <v>0</v>
      </c>
      <c r="K117" s="4">
        <v>6.5310532407407409E-3</v>
      </c>
      <c r="L117" s="4">
        <v>0</v>
      </c>
      <c r="M117">
        <v>147</v>
      </c>
      <c r="N117">
        <v>142</v>
      </c>
      <c r="O117" s="4">
        <v>0.10052083333333334</v>
      </c>
      <c r="P117" s="4">
        <v>2.0331712962962964E-3</v>
      </c>
      <c r="Q117" s="4">
        <v>6.2908784722222222E-2</v>
      </c>
      <c r="R117" s="4">
        <v>2.7594837962962963E-2</v>
      </c>
      <c r="T117" s="9">
        <f t="shared" si="100"/>
        <v>45330</v>
      </c>
      <c r="U117" t="e">
        <f>VLOOKUP(B117,#REF!,2,0)</f>
        <v>#REF!</v>
      </c>
      <c r="V117" t="e">
        <f>VLOOKUP(B117,#REF!,3,0)</f>
        <v>#REF!</v>
      </c>
      <c r="W117" s="7" t="e">
        <f>VLOOKUP(U117,#REF!,2,0)</f>
        <v>#REF!</v>
      </c>
      <c r="X117" t="str">
        <f t="shared" si="101"/>
        <v>05:48:15</v>
      </c>
      <c r="Y117" t="str">
        <f t="shared" si="102"/>
        <v>02:24:45</v>
      </c>
      <c r="Z117" t="str">
        <f t="shared" si="103"/>
        <v>00:00:10</v>
      </c>
      <c r="AA117" t="str">
        <f t="shared" si="66"/>
        <v>00:00:00</v>
      </c>
      <c r="AB117" t="str">
        <f t="shared" si="104"/>
        <v>00:02:56</v>
      </c>
      <c r="AC117" t="str">
        <f t="shared" si="105"/>
        <v>01:30:35</v>
      </c>
      <c r="AD117" t="str">
        <f t="shared" si="106"/>
        <v>00:00:00</v>
      </c>
      <c r="AE117" t="str">
        <f t="shared" si="107"/>
        <v>00:39:44</v>
      </c>
      <c r="AF117" t="str">
        <f t="shared" si="108"/>
        <v>00:00:07</v>
      </c>
      <c r="AG117" t="str">
        <f t="shared" si="67"/>
        <v>00:00:00</v>
      </c>
      <c r="AH117" t="str">
        <f t="shared" si="109"/>
        <v>00:29:54</v>
      </c>
      <c r="AI117" t="str">
        <f t="shared" si="110"/>
        <v>00:00:00</v>
      </c>
      <c r="AJ117" t="str">
        <f t="shared" si="111"/>
        <v>00:21:17</v>
      </c>
      <c r="AK117" t="str">
        <f t="shared" si="112"/>
        <v>00:09:24</v>
      </c>
      <c r="AL117" t="str">
        <f t="shared" si="113"/>
        <v>00:09:23</v>
      </c>
      <c r="AM117">
        <f t="shared" si="114"/>
        <v>142</v>
      </c>
      <c r="AN117">
        <f t="shared" si="115"/>
        <v>5</v>
      </c>
      <c r="AO117">
        <v>0</v>
      </c>
      <c r="AP117">
        <v>0</v>
      </c>
    </row>
    <row r="118" spans="1:42" x14ac:dyDescent="0.3">
      <c r="A118" s="6">
        <v>45330</v>
      </c>
      <c r="B118" t="s">
        <v>203</v>
      </c>
      <c r="C118" s="4">
        <v>0.23788924768518518</v>
      </c>
      <c r="D118" s="4">
        <v>2.7567129629629632E-4</v>
      </c>
      <c r="E118" s="4">
        <v>0</v>
      </c>
      <c r="F118" s="4">
        <v>0</v>
      </c>
      <c r="G118" s="4">
        <v>0</v>
      </c>
      <c r="H118" s="4">
        <v>1.9348379629629631E-4</v>
      </c>
      <c r="I118" s="4">
        <v>1.9686134259259261E-2</v>
      </c>
      <c r="J118" s="4">
        <v>0</v>
      </c>
      <c r="K118" s="4">
        <v>5.7173726851851856E-3</v>
      </c>
      <c r="L118" s="4">
        <v>0</v>
      </c>
      <c r="M118">
        <v>143</v>
      </c>
      <c r="N118">
        <v>140</v>
      </c>
      <c r="O118" s="4">
        <v>0.14771709490740742</v>
      </c>
      <c r="P118" s="4">
        <v>6.3298611111111108E-4</v>
      </c>
      <c r="Q118" s="4">
        <v>5.3011967592592593E-2</v>
      </c>
      <c r="R118" s="4">
        <v>1.3810023148148148E-2</v>
      </c>
      <c r="T118" s="9">
        <f t="shared" si="100"/>
        <v>45330</v>
      </c>
      <c r="U118" t="e">
        <f>VLOOKUP(B118,#REF!,2,0)</f>
        <v>#REF!</v>
      </c>
      <c r="V118" t="e">
        <f>VLOOKUP(B118,#REF!,3,0)</f>
        <v>#REF!</v>
      </c>
      <c r="W118" s="7" t="e">
        <f>VLOOKUP(U118,#REF!,2,0)</f>
        <v>#REF!</v>
      </c>
      <c r="X118" t="str">
        <f t="shared" si="101"/>
        <v>05:47:06</v>
      </c>
      <c r="Y118" t="str">
        <f t="shared" si="102"/>
        <v>03:32:43</v>
      </c>
      <c r="Z118" t="str">
        <f t="shared" si="103"/>
        <v>00:00:00</v>
      </c>
      <c r="AA118" t="str">
        <f t="shared" si="66"/>
        <v>00:00:00</v>
      </c>
      <c r="AB118" t="str">
        <f t="shared" si="104"/>
        <v>00:00:55</v>
      </c>
      <c r="AC118" t="str">
        <f t="shared" si="105"/>
        <v>01:16:20</v>
      </c>
      <c r="AD118" t="str">
        <f t="shared" si="106"/>
        <v>00:00:00</v>
      </c>
      <c r="AE118" t="str">
        <f t="shared" si="107"/>
        <v>00:19:53</v>
      </c>
      <c r="AF118" t="str">
        <f t="shared" si="108"/>
        <v>00:00:17</v>
      </c>
      <c r="AG118" t="str">
        <f t="shared" si="67"/>
        <v>00:00:00</v>
      </c>
      <c r="AH118" t="str">
        <f t="shared" si="109"/>
        <v>00:28:21</v>
      </c>
      <c r="AI118" t="str">
        <f t="shared" si="110"/>
        <v>00:00:00</v>
      </c>
      <c r="AJ118" t="str">
        <f t="shared" si="111"/>
        <v>00:00:00</v>
      </c>
      <c r="AK118" t="str">
        <f t="shared" si="112"/>
        <v>00:08:14</v>
      </c>
      <c r="AL118" t="str">
        <f t="shared" si="113"/>
        <v>00:00:24</v>
      </c>
      <c r="AM118">
        <f t="shared" si="114"/>
        <v>140</v>
      </c>
      <c r="AN118">
        <f t="shared" si="115"/>
        <v>3</v>
      </c>
      <c r="AO118">
        <v>0</v>
      </c>
      <c r="AP118">
        <v>0</v>
      </c>
    </row>
    <row r="119" spans="1:42" x14ac:dyDescent="0.3">
      <c r="A119" s="6">
        <v>45330</v>
      </c>
      <c r="B119" t="s">
        <v>331</v>
      </c>
      <c r="C119" s="4">
        <v>0.20337642361111111</v>
      </c>
      <c r="D119" s="4">
        <v>5.6514467592592588E-3</v>
      </c>
      <c r="E119" s="4">
        <v>0</v>
      </c>
      <c r="F119" s="4">
        <v>0</v>
      </c>
      <c r="G119" s="4">
        <v>9.1320138888888892E-3</v>
      </c>
      <c r="H119" s="4">
        <v>7.5947916666666666E-4</v>
      </c>
      <c r="I119" s="4">
        <v>2.150287037037037E-2</v>
      </c>
      <c r="J119" s="4">
        <v>2.5797685185185186E-3</v>
      </c>
      <c r="K119" s="4">
        <v>6.2104398148148145E-3</v>
      </c>
      <c r="L119" s="4">
        <v>6.1168981481481477E-5</v>
      </c>
      <c r="M119">
        <v>134</v>
      </c>
      <c r="N119">
        <v>133</v>
      </c>
      <c r="O119" s="4">
        <v>6.7543564814814813E-2</v>
      </c>
      <c r="P119" s="4">
        <v>4.5050925925925928E-4</v>
      </c>
      <c r="Q119" s="4">
        <v>4.5940011574074076E-2</v>
      </c>
      <c r="R119" s="4">
        <v>4.6535266203703705E-2</v>
      </c>
      <c r="T119" s="9">
        <f t="shared" si="100"/>
        <v>45330</v>
      </c>
      <c r="U119" t="e">
        <f>VLOOKUP(B119,#REF!,2,0)</f>
        <v>#REF!</v>
      </c>
      <c r="V119" t="e">
        <f>VLOOKUP(B119,#REF!,3,0)</f>
        <v>#REF!</v>
      </c>
      <c r="W119" s="7" t="e">
        <f>VLOOKUP(U119,#REF!,2,0)</f>
        <v>#REF!</v>
      </c>
      <c r="X119" t="str">
        <f t="shared" si="101"/>
        <v>04:57:10</v>
      </c>
      <c r="Y119" t="str">
        <f t="shared" si="102"/>
        <v>01:37:16</v>
      </c>
      <c r="Z119" t="str">
        <f t="shared" si="103"/>
        <v>00:00:00</v>
      </c>
      <c r="AA119" t="str">
        <f t="shared" si="66"/>
        <v>00:00:00</v>
      </c>
      <c r="AB119" t="str">
        <f t="shared" si="104"/>
        <v>00:00:39</v>
      </c>
      <c r="AC119" t="str">
        <f t="shared" si="105"/>
        <v>01:06:09</v>
      </c>
      <c r="AD119" t="str">
        <f t="shared" si="106"/>
        <v>00:00:00</v>
      </c>
      <c r="AE119" t="str">
        <f t="shared" si="107"/>
        <v>01:07:01</v>
      </c>
      <c r="AF119" t="str">
        <f t="shared" si="108"/>
        <v>00:01:06</v>
      </c>
      <c r="AG119" t="str">
        <f t="shared" si="67"/>
        <v>00:00:00</v>
      </c>
      <c r="AH119" t="str">
        <f t="shared" si="109"/>
        <v>00:30:58</v>
      </c>
      <c r="AI119" t="str">
        <f t="shared" si="110"/>
        <v>00:03:43</v>
      </c>
      <c r="AJ119" t="str">
        <f t="shared" si="111"/>
        <v>00:13:09</v>
      </c>
      <c r="AK119" t="str">
        <f t="shared" si="112"/>
        <v>00:08:57</v>
      </c>
      <c r="AL119" t="str">
        <f t="shared" si="113"/>
        <v>00:08:08</v>
      </c>
      <c r="AM119">
        <f t="shared" si="114"/>
        <v>133</v>
      </c>
      <c r="AN119">
        <f t="shared" si="115"/>
        <v>1</v>
      </c>
      <c r="AO119">
        <v>0</v>
      </c>
      <c r="AP119">
        <v>0</v>
      </c>
    </row>
    <row r="120" spans="1:42" x14ac:dyDescent="0.3">
      <c r="A120" s="6">
        <v>45330</v>
      </c>
      <c r="B120" t="s">
        <v>200</v>
      </c>
      <c r="C120" s="4">
        <v>0.24572006944444444</v>
      </c>
      <c r="D120" s="4">
        <v>2.6673611111111109E-4</v>
      </c>
      <c r="E120" s="4">
        <v>0</v>
      </c>
      <c r="F120" s="4">
        <v>0</v>
      </c>
      <c r="G120" s="4">
        <v>5.7186574074074075E-3</v>
      </c>
      <c r="H120" s="4">
        <v>1.2865740740740741E-4</v>
      </c>
      <c r="I120" s="4">
        <v>2.1057719907407409E-2</v>
      </c>
      <c r="J120" s="4">
        <v>0</v>
      </c>
      <c r="K120" s="4">
        <v>2.2664004629629631E-3</v>
      </c>
      <c r="L120" s="4">
        <v>0</v>
      </c>
      <c r="M120">
        <v>138</v>
      </c>
      <c r="N120">
        <v>138</v>
      </c>
      <c r="O120" s="4">
        <v>0.13879189814814816</v>
      </c>
      <c r="P120" s="4">
        <v>4.3395833333333334E-4</v>
      </c>
      <c r="Q120" s="4">
        <v>4.8919016203703702E-2</v>
      </c>
      <c r="R120" s="4">
        <v>3.0478252314814814E-2</v>
      </c>
      <c r="T120" s="9">
        <f t="shared" si="100"/>
        <v>45330</v>
      </c>
      <c r="U120" t="e">
        <f>VLOOKUP(B120,#REF!,2,0)</f>
        <v>#REF!</v>
      </c>
      <c r="V120" t="e">
        <f>VLOOKUP(B120,#REF!,3,0)</f>
        <v>#REF!</v>
      </c>
      <c r="W120" s="7" t="e">
        <f>VLOOKUP(U120,#REF!,2,0)</f>
        <v>#REF!</v>
      </c>
      <c r="X120" t="str">
        <f t="shared" si="101"/>
        <v>05:57:12</v>
      </c>
      <c r="Y120" t="str">
        <f t="shared" si="102"/>
        <v>03:19:52</v>
      </c>
      <c r="Z120" t="str">
        <f t="shared" si="103"/>
        <v>00:00:00</v>
      </c>
      <c r="AA120" t="str">
        <f t="shared" si="66"/>
        <v>00:00:00</v>
      </c>
      <c r="AB120" t="str">
        <f t="shared" si="104"/>
        <v>00:00:37</v>
      </c>
      <c r="AC120" t="str">
        <f t="shared" si="105"/>
        <v>01:10:27</v>
      </c>
      <c r="AD120" t="str">
        <f t="shared" si="106"/>
        <v>00:00:00</v>
      </c>
      <c r="AE120" t="str">
        <f t="shared" si="107"/>
        <v>00:43:53</v>
      </c>
      <c r="AF120" t="str">
        <f t="shared" si="108"/>
        <v>00:00:11</v>
      </c>
      <c r="AG120" t="str">
        <f t="shared" si="67"/>
        <v>00:00:00</v>
      </c>
      <c r="AH120" t="str">
        <f t="shared" si="109"/>
        <v>00:30:19</v>
      </c>
      <c r="AI120" t="str">
        <f t="shared" si="110"/>
        <v>00:00:00</v>
      </c>
      <c r="AJ120" t="str">
        <f t="shared" si="111"/>
        <v>00:08:14</v>
      </c>
      <c r="AK120" t="str">
        <f t="shared" si="112"/>
        <v>00:03:16</v>
      </c>
      <c r="AL120" t="str">
        <f t="shared" si="113"/>
        <v>00:00:23</v>
      </c>
      <c r="AM120">
        <f t="shared" si="114"/>
        <v>138</v>
      </c>
      <c r="AN120">
        <f t="shared" si="115"/>
        <v>0</v>
      </c>
      <c r="AO120">
        <v>0</v>
      </c>
      <c r="AP120">
        <v>0</v>
      </c>
    </row>
    <row r="121" spans="1:42" x14ac:dyDescent="0.3">
      <c r="A121" s="6">
        <v>45330</v>
      </c>
      <c r="B121" t="s">
        <v>327</v>
      </c>
      <c r="C121" s="4">
        <v>0.22625363425925926</v>
      </c>
      <c r="D121" s="4">
        <v>0</v>
      </c>
      <c r="E121" s="4">
        <v>4.5497685185185182E-5</v>
      </c>
      <c r="F121" s="4">
        <v>0</v>
      </c>
      <c r="G121" s="4">
        <v>5.1746759259259263E-3</v>
      </c>
      <c r="H121" s="4">
        <v>2.4455208333333334E-3</v>
      </c>
      <c r="I121" s="4">
        <v>2.0755590277777777E-2</v>
      </c>
      <c r="J121" s="4">
        <v>3.2957372685185185E-2</v>
      </c>
      <c r="K121" s="4">
        <v>1.2160277777777779E-2</v>
      </c>
      <c r="L121" s="4">
        <v>0</v>
      </c>
      <c r="M121">
        <v>135</v>
      </c>
      <c r="N121">
        <v>134</v>
      </c>
      <c r="O121" s="4">
        <v>6.3411562500000004E-2</v>
      </c>
      <c r="P121" s="4">
        <v>0</v>
      </c>
      <c r="Q121" s="4">
        <v>7.9825567129629627E-2</v>
      </c>
      <c r="R121" s="4">
        <v>2.0707986111111111E-2</v>
      </c>
      <c r="T121" s="9">
        <f t="shared" si="100"/>
        <v>45330</v>
      </c>
      <c r="U121" t="e">
        <f>VLOOKUP(B121,#REF!,2,0)</f>
        <v>#REF!</v>
      </c>
      <c r="V121" t="e">
        <f>VLOOKUP(B121,#REF!,3,0)</f>
        <v>#REF!</v>
      </c>
      <c r="W121" s="7" t="e">
        <f>VLOOKUP(U121,#REF!,2,0)</f>
        <v>#REF!</v>
      </c>
      <c r="X121" t="str">
        <f t="shared" si="101"/>
        <v>05:41:59</v>
      </c>
      <c r="Y121" t="str">
        <f t="shared" si="102"/>
        <v>01:31:19</v>
      </c>
      <c r="Z121" t="str">
        <f t="shared" si="103"/>
        <v>00:00:04</v>
      </c>
      <c r="AA121" t="str">
        <f t="shared" si="66"/>
        <v>00:00:00</v>
      </c>
      <c r="AB121" t="str">
        <f t="shared" si="104"/>
        <v>00:00:00</v>
      </c>
      <c r="AC121" t="str">
        <f t="shared" si="105"/>
        <v>01:54:57</v>
      </c>
      <c r="AD121" t="str">
        <f t="shared" si="106"/>
        <v>00:00:00</v>
      </c>
      <c r="AE121" t="str">
        <f t="shared" si="107"/>
        <v>00:29:49</v>
      </c>
      <c r="AF121" t="str">
        <f t="shared" si="108"/>
        <v>00:03:31</v>
      </c>
      <c r="AG121" t="str">
        <f t="shared" si="67"/>
        <v>00:00:00</v>
      </c>
      <c r="AH121" t="str">
        <f t="shared" si="109"/>
        <v>00:29:53</v>
      </c>
      <c r="AI121" t="str">
        <f t="shared" si="110"/>
        <v>00:47:28</v>
      </c>
      <c r="AJ121" t="str">
        <f t="shared" si="111"/>
        <v>00:07:27</v>
      </c>
      <c r="AK121" t="str">
        <f t="shared" si="112"/>
        <v>00:17:31</v>
      </c>
      <c r="AL121" t="str">
        <f t="shared" si="113"/>
        <v>00:00:00</v>
      </c>
      <c r="AM121">
        <f t="shared" si="114"/>
        <v>134</v>
      </c>
      <c r="AN121">
        <f t="shared" si="115"/>
        <v>1</v>
      </c>
      <c r="AO121">
        <v>0</v>
      </c>
      <c r="AP121">
        <v>0</v>
      </c>
    </row>
    <row r="122" spans="1:42" x14ac:dyDescent="0.3">
      <c r="A122" s="6">
        <v>45330</v>
      </c>
      <c r="B122" t="s">
        <v>197</v>
      </c>
      <c r="C122" s="4">
        <v>0.24186349537037036</v>
      </c>
      <c r="D122" s="4">
        <v>0</v>
      </c>
      <c r="E122" s="4">
        <v>1.3652777777777779E-4</v>
      </c>
      <c r="F122" s="4">
        <v>0</v>
      </c>
      <c r="G122" s="4">
        <v>1.1169409722222223E-2</v>
      </c>
      <c r="H122" s="4">
        <v>5.2121643518518515E-3</v>
      </c>
      <c r="I122" s="4">
        <v>2.1046296296296296E-2</v>
      </c>
      <c r="J122" s="4">
        <v>0</v>
      </c>
      <c r="K122" s="4">
        <v>4.6010648148148148E-3</v>
      </c>
      <c r="L122" s="4">
        <v>0</v>
      </c>
      <c r="M122">
        <v>130</v>
      </c>
      <c r="N122">
        <v>129</v>
      </c>
      <c r="O122" s="4">
        <v>0.12168523148148148</v>
      </c>
      <c r="P122" s="4">
        <v>0</v>
      </c>
      <c r="Q122" s="4">
        <v>5.4700497685185187E-2</v>
      </c>
      <c r="R122" s="4">
        <v>2.8877662037037038E-2</v>
      </c>
      <c r="T122" s="9">
        <f t="shared" si="100"/>
        <v>45330</v>
      </c>
      <c r="U122" t="e">
        <f>VLOOKUP(B122,#REF!,2,0)</f>
        <v>#REF!</v>
      </c>
      <c r="V122" t="e">
        <f>VLOOKUP(B122,#REF!,3,0)</f>
        <v>#REF!</v>
      </c>
      <c r="W122" s="7" t="e">
        <f>VLOOKUP(U122,#REF!,2,0)</f>
        <v>#REF!</v>
      </c>
      <c r="X122" t="str">
        <f t="shared" si="101"/>
        <v>05:56:18</v>
      </c>
      <c r="Y122" t="str">
        <f t="shared" si="102"/>
        <v>02:55:14</v>
      </c>
      <c r="Z122" t="str">
        <f t="shared" si="103"/>
        <v>00:00:12</v>
      </c>
      <c r="AA122" t="str">
        <f t="shared" si="66"/>
        <v>00:00:00</v>
      </c>
      <c r="AB122" t="str">
        <f t="shared" si="104"/>
        <v>00:00:00</v>
      </c>
      <c r="AC122" t="str">
        <f t="shared" si="105"/>
        <v>01:18:46</v>
      </c>
      <c r="AD122" t="str">
        <f t="shared" si="106"/>
        <v>00:00:00</v>
      </c>
      <c r="AE122" t="str">
        <f t="shared" si="107"/>
        <v>00:41:35</v>
      </c>
      <c r="AF122" t="str">
        <f t="shared" si="108"/>
        <v>00:07:30</v>
      </c>
      <c r="AG122" t="str">
        <f t="shared" si="67"/>
        <v>00:00:00</v>
      </c>
      <c r="AH122" t="str">
        <f t="shared" si="109"/>
        <v>00:30:18</v>
      </c>
      <c r="AI122" t="str">
        <f t="shared" si="110"/>
        <v>00:00:00</v>
      </c>
      <c r="AJ122" t="str">
        <f t="shared" si="111"/>
        <v>00:16:05</v>
      </c>
      <c r="AK122" t="str">
        <f t="shared" si="112"/>
        <v>00:06:38</v>
      </c>
      <c r="AL122" t="str">
        <f t="shared" si="113"/>
        <v>00:00:00</v>
      </c>
      <c r="AM122">
        <f t="shared" si="114"/>
        <v>129</v>
      </c>
      <c r="AN122">
        <f t="shared" si="115"/>
        <v>1</v>
      </c>
      <c r="AO122">
        <v>0</v>
      </c>
      <c r="AP122">
        <v>0</v>
      </c>
    </row>
    <row r="123" spans="1:42" x14ac:dyDescent="0.3">
      <c r="A123" s="6">
        <v>45330</v>
      </c>
      <c r="B123" t="s">
        <v>246</v>
      </c>
      <c r="C123" s="4">
        <v>0.24551570601851852</v>
      </c>
      <c r="D123" s="4">
        <v>1.4582175925925925E-4</v>
      </c>
      <c r="E123" s="4">
        <v>2.5725694444444445E-4</v>
      </c>
      <c r="F123" s="4">
        <v>0</v>
      </c>
      <c r="G123" s="4">
        <v>7.5170717592592589E-3</v>
      </c>
      <c r="H123" s="4">
        <v>2.0087962962962963E-4</v>
      </c>
      <c r="I123" s="4">
        <v>2.0744664351851853E-2</v>
      </c>
      <c r="J123" s="4">
        <v>0</v>
      </c>
      <c r="K123" s="4">
        <v>1.7148842592592593E-3</v>
      </c>
      <c r="L123" s="4">
        <v>0</v>
      </c>
      <c r="M123">
        <v>130</v>
      </c>
      <c r="N123">
        <v>129</v>
      </c>
      <c r="O123" s="4">
        <v>0.13038951388888889</v>
      </c>
      <c r="P123" s="4">
        <v>5.4666666666666665E-4</v>
      </c>
      <c r="Q123" s="4">
        <v>6.140939814814815E-2</v>
      </c>
      <c r="R123" s="4">
        <v>2.2462303240740739E-2</v>
      </c>
      <c r="T123" s="9">
        <f t="shared" si="100"/>
        <v>45330</v>
      </c>
      <c r="U123" t="e">
        <f>VLOOKUP(B123,#REF!,2,0)</f>
        <v>#REF!</v>
      </c>
      <c r="V123" t="e">
        <f>VLOOKUP(B123,#REF!,3,0)</f>
        <v>#REF!</v>
      </c>
      <c r="W123" s="7" t="e">
        <f>VLOOKUP(U123,#REF!,2,0)</f>
        <v>#REF!</v>
      </c>
      <c r="X123" t="str">
        <f t="shared" si="101"/>
        <v>05:53:22</v>
      </c>
      <c r="Y123" t="str">
        <f t="shared" si="102"/>
        <v>03:07:46</v>
      </c>
      <c r="Z123" t="str">
        <f t="shared" si="103"/>
        <v>00:00:22</v>
      </c>
      <c r="AA123" t="str">
        <f t="shared" si="66"/>
        <v>00:00:00</v>
      </c>
      <c r="AB123" t="str">
        <f t="shared" si="104"/>
        <v>00:00:47</v>
      </c>
      <c r="AC123" t="str">
        <f t="shared" si="105"/>
        <v>01:28:26</v>
      </c>
      <c r="AD123" t="str">
        <f t="shared" si="106"/>
        <v>00:00:00</v>
      </c>
      <c r="AE123" t="str">
        <f t="shared" si="107"/>
        <v>00:32:21</v>
      </c>
      <c r="AF123" t="str">
        <f t="shared" si="108"/>
        <v>00:00:17</v>
      </c>
      <c r="AG123" t="str">
        <f t="shared" si="67"/>
        <v>00:00:00</v>
      </c>
      <c r="AH123" t="str">
        <f t="shared" si="109"/>
        <v>00:29:52</v>
      </c>
      <c r="AI123" t="str">
        <f t="shared" si="110"/>
        <v>00:00:00</v>
      </c>
      <c r="AJ123" t="str">
        <f t="shared" si="111"/>
        <v>00:10:49</v>
      </c>
      <c r="AK123" t="str">
        <f t="shared" si="112"/>
        <v>00:02:28</v>
      </c>
      <c r="AL123" t="str">
        <f t="shared" si="113"/>
        <v>00:00:13</v>
      </c>
      <c r="AM123">
        <f t="shared" si="114"/>
        <v>129</v>
      </c>
      <c r="AN123">
        <f t="shared" si="115"/>
        <v>1</v>
      </c>
      <c r="AO123">
        <v>0</v>
      </c>
      <c r="AP123">
        <v>0</v>
      </c>
    </row>
    <row r="124" spans="1:42" x14ac:dyDescent="0.3">
      <c r="A124" s="6">
        <v>45330</v>
      </c>
      <c r="B124" t="s">
        <v>207</v>
      </c>
      <c r="C124" s="4">
        <v>0.24426041666666667</v>
      </c>
      <c r="D124" s="4">
        <v>1.9090277777777777E-4</v>
      </c>
      <c r="E124" s="4">
        <v>0</v>
      </c>
      <c r="F124" s="4">
        <v>0</v>
      </c>
      <c r="G124" s="4">
        <v>1.2654780092592592E-2</v>
      </c>
      <c r="H124" s="4">
        <v>1.9013888888888889E-4</v>
      </c>
      <c r="I124" s="4">
        <v>2.0780601851851852E-2</v>
      </c>
      <c r="J124" s="4">
        <v>0</v>
      </c>
      <c r="K124" s="4">
        <v>2.5319560185185185E-3</v>
      </c>
      <c r="L124" s="4">
        <v>0</v>
      </c>
      <c r="M124">
        <v>129</v>
      </c>
      <c r="N124">
        <v>129</v>
      </c>
      <c r="O124" s="4">
        <v>0.1336483912037037</v>
      </c>
      <c r="P124" s="4">
        <v>1.4052083333333335E-4</v>
      </c>
      <c r="Q124" s="4">
        <v>5.2458645833333331E-2</v>
      </c>
      <c r="R124" s="4">
        <v>2.6153900462962964E-2</v>
      </c>
      <c r="T124" s="9">
        <f t="shared" si="100"/>
        <v>45330</v>
      </c>
      <c r="U124" t="e">
        <f>VLOOKUP(B124,#REF!,2,0)</f>
        <v>#REF!</v>
      </c>
      <c r="V124" t="e">
        <f>VLOOKUP(B124,#REF!,3,0)</f>
        <v>#REF!</v>
      </c>
      <c r="W124" s="7" t="e">
        <f>VLOOKUP(U124,#REF!,2,0)</f>
        <v>#REF!</v>
      </c>
      <c r="X124" t="str">
        <f t="shared" si="101"/>
        <v>05:58:12</v>
      </c>
      <c r="Y124" t="str">
        <f t="shared" si="102"/>
        <v>03:12:27</v>
      </c>
      <c r="Z124" t="str">
        <f t="shared" si="103"/>
        <v>00:00:00</v>
      </c>
      <c r="AA124" t="str">
        <f t="shared" si="66"/>
        <v>00:00:00</v>
      </c>
      <c r="AB124" t="str">
        <f t="shared" si="104"/>
        <v>00:00:12</v>
      </c>
      <c r="AC124" t="str">
        <f t="shared" si="105"/>
        <v>01:15:32</v>
      </c>
      <c r="AD124" t="str">
        <f t="shared" si="106"/>
        <v>00:00:00</v>
      </c>
      <c r="AE124" t="str">
        <f t="shared" si="107"/>
        <v>00:37:40</v>
      </c>
      <c r="AF124" t="str">
        <f t="shared" si="108"/>
        <v>00:00:16</v>
      </c>
      <c r="AG124" t="str">
        <f t="shared" si="67"/>
        <v>00:00:00</v>
      </c>
      <c r="AH124" t="str">
        <f t="shared" si="109"/>
        <v>00:29:55</v>
      </c>
      <c r="AI124" t="str">
        <f t="shared" si="110"/>
        <v>00:00:00</v>
      </c>
      <c r="AJ124" t="str">
        <f t="shared" si="111"/>
        <v>00:18:13</v>
      </c>
      <c r="AK124" t="str">
        <f t="shared" si="112"/>
        <v>00:03:39</v>
      </c>
      <c r="AL124" t="str">
        <f t="shared" si="113"/>
        <v>00:00:16</v>
      </c>
      <c r="AM124">
        <f t="shared" si="114"/>
        <v>129</v>
      </c>
      <c r="AN124">
        <f t="shared" si="115"/>
        <v>0</v>
      </c>
      <c r="AO124">
        <v>0</v>
      </c>
      <c r="AP124">
        <v>0</v>
      </c>
    </row>
    <row r="125" spans="1:42" x14ac:dyDescent="0.3">
      <c r="A125" s="6">
        <v>45330</v>
      </c>
      <c r="B125" t="s">
        <v>205</v>
      </c>
      <c r="C125" s="4">
        <v>0.23979487268518518</v>
      </c>
      <c r="D125" s="4">
        <v>1.2059259259259258E-3</v>
      </c>
      <c r="E125" s="4">
        <v>0</v>
      </c>
      <c r="F125" s="4">
        <v>0</v>
      </c>
      <c r="G125" s="4">
        <v>6.2423842592592592E-3</v>
      </c>
      <c r="H125" s="4">
        <v>2.2291666666666667E-4</v>
      </c>
      <c r="I125" s="4">
        <v>2.1075902777777777E-2</v>
      </c>
      <c r="J125" s="4">
        <v>1.5673958333333334E-3</v>
      </c>
      <c r="K125" s="4">
        <v>2.8590277777777776E-3</v>
      </c>
      <c r="L125" s="4">
        <v>0</v>
      </c>
      <c r="M125">
        <v>125</v>
      </c>
      <c r="N125">
        <v>124</v>
      </c>
      <c r="O125" s="4">
        <v>0.13395459490740741</v>
      </c>
      <c r="P125" s="4">
        <v>3.7798611111111111E-4</v>
      </c>
      <c r="Q125" s="4">
        <v>6.6461030092592591E-2</v>
      </c>
      <c r="R125" s="4">
        <v>7.0608217592592589E-3</v>
      </c>
      <c r="T125" s="9">
        <f t="shared" si="100"/>
        <v>45330</v>
      </c>
      <c r="U125" t="e">
        <f>VLOOKUP(B125,#REF!,2,0)</f>
        <v>#REF!</v>
      </c>
      <c r="V125" t="e">
        <f>VLOOKUP(B125,#REF!,3,0)</f>
        <v>#REF!</v>
      </c>
      <c r="W125" s="7" t="e">
        <f>VLOOKUP(U125,#REF!,2,0)</f>
        <v>#REF!</v>
      </c>
      <c r="X125" t="str">
        <f t="shared" si="101"/>
        <v>05:47:05</v>
      </c>
      <c r="Y125" t="str">
        <f t="shared" si="102"/>
        <v>03:12:54</v>
      </c>
      <c r="Z125" t="str">
        <f t="shared" si="103"/>
        <v>00:00:00</v>
      </c>
      <c r="AA125" t="str">
        <f t="shared" si="66"/>
        <v>00:00:00</v>
      </c>
      <c r="AB125" t="str">
        <f t="shared" si="104"/>
        <v>00:00:33</v>
      </c>
      <c r="AC125" t="str">
        <f t="shared" si="105"/>
        <v>01:35:42</v>
      </c>
      <c r="AD125" t="str">
        <f t="shared" si="106"/>
        <v>00:00:00</v>
      </c>
      <c r="AE125" t="str">
        <f t="shared" si="107"/>
        <v>00:10:10</v>
      </c>
      <c r="AF125" t="str">
        <f t="shared" si="108"/>
        <v>00:00:19</v>
      </c>
      <c r="AG125" t="str">
        <f t="shared" si="67"/>
        <v>00:00:00</v>
      </c>
      <c r="AH125" t="str">
        <f t="shared" si="109"/>
        <v>00:30:21</v>
      </c>
      <c r="AI125" t="str">
        <f t="shared" si="110"/>
        <v>00:02:15</v>
      </c>
      <c r="AJ125" t="str">
        <f t="shared" si="111"/>
        <v>00:08:59</v>
      </c>
      <c r="AK125" t="str">
        <f t="shared" si="112"/>
        <v>00:04:07</v>
      </c>
      <c r="AL125" t="str">
        <f t="shared" si="113"/>
        <v>00:01:44</v>
      </c>
      <c r="AM125">
        <f t="shared" si="114"/>
        <v>124</v>
      </c>
      <c r="AN125">
        <f t="shared" si="115"/>
        <v>1</v>
      </c>
      <c r="AO125">
        <v>0</v>
      </c>
      <c r="AP125">
        <v>0</v>
      </c>
    </row>
    <row r="126" spans="1:42" x14ac:dyDescent="0.3">
      <c r="A126" s="6">
        <v>45330</v>
      </c>
      <c r="B126" t="s">
        <v>206</v>
      </c>
      <c r="C126" s="4">
        <v>0.25863252314814816</v>
      </c>
      <c r="D126" s="4">
        <v>0</v>
      </c>
      <c r="E126" s="4">
        <v>0</v>
      </c>
      <c r="F126" s="4">
        <v>0</v>
      </c>
      <c r="G126" s="4">
        <v>3.6708912037037036E-3</v>
      </c>
      <c r="H126" s="4">
        <v>2.4509259259259259E-4</v>
      </c>
      <c r="I126" s="4">
        <v>2.0797453703703703E-2</v>
      </c>
      <c r="J126" s="4">
        <v>1.7127476851851852E-2</v>
      </c>
      <c r="K126" s="4">
        <v>5.2037152777777776E-3</v>
      </c>
      <c r="L126" s="4">
        <v>0</v>
      </c>
      <c r="M126">
        <v>125</v>
      </c>
      <c r="N126">
        <v>125</v>
      </c>
      <c r="O126" s="4">
        <v>0.13881487268518519</v>
      </c>
      <c r="P126" s="4">
        <v>0</v>
      </c>
      <c r="Q126" s="4">
        <v>5.3198622685185187E-2</v>
      </c>
      <c r="R126" s="4">
        <v>2.4250127314814816E-2</v>
      </c>
      <c r="T126" s="9">
        <f t="shared" si="100"/>
        <v>45330</v>
      </c>
      <c r="U126" t="e">
        <f>VLOOKUP(B126,#REF!,2,0)</f>
        <v>#REF!</v>
      </c>
      <c r="V126" t="e">
        <f>VLOOKUP(B126,#REF!,3,0)</f>
        <v>#REF!</v>
      </c>
      <c r="W126" s="7" t="e">
        <f>VLOOKUP(U126,#REF!,2,0)</f>
        <v>#REF!</v>
      </c>
      <c r="X126" t="str">
        <f t="shared" si="101"/>
        <v>06:19:10</v>
      </c>
      <c r="Y126" t="str">
        <f t="shared" si="102"/>
        <v>03:19:54</v>
      </c>
      <c r="Z126" t="str">
        <f t="shared" si="103"/>
        <v>00:00:00</v>
      </c>
      <c r="AA126" t="str">
        <f t="shared" si="66"/>
        <v>00:00:00</v>
      </c>
      <c r="AB126" t="str">
        <f t="shared" si="104"/>
        <v>00:00:00</v>
      </c>
      <c r="AC126" t="str">
        <f t="shared" si="105"/>
        <v>01:16:36</v>
      </c>
      <c r="AD126" t="str">
        <f t="shared" si="106"/>
        <v>00:00:00</v>
      </c>
      <c r="AE126" t="str">
        <f t="shared" si="107"/>
        <v>00:34:55</v>
      </c>
      <c r="AF126" t="str">
        <f t="shared" si="108"/>
        <v>00:00:21</v>
      </c>
      <c r="AG126" t="str">
        <f t="shared" si="67"/>
        <v>00:00:00</v>
      </c>
      <c r="AH126" t="str">
        <f t="shared" si="109"/>
        <v>00:29:57</v>
      </c>
      <c r="AI126" t="str">
        <f t="shared" si="110"/>
        <v>00:24:40</v>
      </c>
      <c r="AJ126" t="str">
        <f t="shared" si="111"/>
        <v>00:05:17</v>
      </c>
      <c r="AK126" t="str">
        <f t="shared" si="112"/>
        <v>00:07:30</v>
      </c>
      <c r="AL126" t="str">
        <f t="shared" si="113"/>
        <v>00:00:00</v>
      </c>
      <c r="AM126">
        <f t="shared" si="114"/>
        <v>125</v>
      </c>
      <c r="AN126">
        <f t="shared" si="115"/>
        <v>0</v>
      </c>
      <c r="AO126">
        <v>0</v>
      </c>
      <c r="AP126">
        <v>0</v>
      </c>
    </row>
    <row r="127" spans="1:42" x14ac:dyDescent="0.3">
      <c r="A127" s="6">
        <v>45330</v>
      </c>
      <c r="B127" t="s">
        <v>211</v>
      </c>
      <c r="C127" s="4">
        <v>0.23723659722222223</v>
      </c>
      <c r="D127" s="4">
        <v>1.6543981481481482E-4</v>
      </c>
      <c r="E127" s="4">
        <v>0</v>
      </c>
      <c r="F127" s="4">
        <v>0</v>
      </c>
      <c r="G127" s="4">
        <v>9.5688425925925923E-3</v>
      </c>
      <c r="H127" s="4">
        <v>3.7924768518518521E-4</v>
      </c>
      <c r="I127" s="4">
        <v>2.063005787037037E-2</v>
      </c>
      <c r="J127" s="4">
        <v>0</v>
      </c>
      <c r="K127" s="4">
        <v>5.1268171296296296E-3</v>
      </c>
      <c r="L127" s="4">
        <v>0</v>
      </c>
      <c r="M127">
        <v>126</v>
      </c>
      <c r="N127">
        <v>126</v>
      </c>
      <c r="O127" s="4">
        <v>0.1340484837962963</v>
      </c>
      <c r="P127" s="4">
        <v>6.0065972222222226E-4</v>
      </c>
      <c r="Q127" s="4">
        <v>5.9484675925925927E-2</v>
      </c>
      <c r="R127" s="4">
        <v>1.7000219907407407E-2</v>
      </c>
      <c r="T127" s="9">
        <f t="shared" si="100"/>
        <v>45330</v>
      </c>
      <c r="U127" t="e">
        <f>VLOOKUP(B127,#REF!,2,0)</f>
        <v>#REF!</v>
      </c>
      <c r="V127" t="e">
        <f>VLOOKUP(B127,#REF!,3,0)</f>
        <v>#REF!</v>
      </c>
      <c r="W127" s="7" t="e">
        <f>VLOOKUP(U127,#REF!,2,0)</f>
        <v>#REF!</v>
      </c>
      <c r="X127" t="str">
        <f t="shared" si="101"/>
        <v>05:55:41</v>
      </c>
      <c r="Y127" t="str">
        <f t="shared" si="102"/>
        <v>03:13:02</v>
      </c>
      <c r="Z127" t="str">
        <f t="shared" si="103"/>
        <v>00:00:00</v>
      </c>
      <c r="AA127" t="str">
        <f t="shared" si="66"/>
        <v>00:00:00</v>
      </c>
      <c r="AB127" t="str">
        <f t="shared" si="104"/>
        <v>00:00:52</v>
      </c>
      <c r="AC127" t="str">
        <f t="shared" si="105"/>
        <v>01:25:39</v>
      </c>
      <c r="AD127" t="str">
        <f t="shared" si="106"/>
        <v>00:00:00</v>
      </c>
      <c r="AE127" t="str">
        <f t="shared" si="107"/>
        <v>00:24:29</v>
      </c>
      <c r="AF127" t="str">
        <f t="shared" si="108"/>
        <v>00:00:33</v>
      </c>
      <c r="AG127" t="str">
        <f t="shared" si="67"/>
        <v>00:00:00</v>
      </c>
      <c r="AH127" t="str">
        <f t="shared" si="109"/>
        <v>00:29:42</v>
      </c>
      <c r="AI127" t="str">
        <f t="shared" si="110"/>
        <v>00:00:00</v>
      </c>
      <c r="AJ127" t="str">
        <f t="shared" si="111"/>
        <v>00:13:47</v>
      </c>
      <c r="AK127" t="str">
        <f t="shared" si="112"/>
        <v>00:07:23</v>
      </c>
      <c r="AL127" t="str">
        <f t="shared" si="113"/>
        <v>00:00:14</v>
      </c>
      <c r="AM127">
        <f t="shared" si="114"/>
        <v>126</v>
      </c>
      <c r="AN127">
        <f t="shared" si="115"/>
        <v>0</v>
      </c>
      <c r="AO127">
        <v>0</v>
      </c>
      <c r="AP127">
        <v>0</v>
      </c>
    </row>
    <row r="128" spans="1:42" x14ac:dyDescent="0.3">
      <c r="A128" s="6">
        <v>45330</v>
      </c>
      <c r="B128" t="s">
        <v>199</v>
      </c>
      <c r="C128" s="4">
        <v>0.20202450231481481</v>
      </c>
      <c r="D128" s="4">
        <v>0</v>
      </c>
      <c r="E128" s="4">
        <v>1.005324074074074E-4</v>
      </c>
      <c r="F128" s="4">
        <v>0</v>
      </c>
      <c r="G128" s="4">
        <v>9.6156597222222216E-3</v>
      </c>
      <c r="H128" s="4">
        <v>7.3851851851851856E-4</v>
      </c>
      <c r="I128" s="4">
        <v>2.1317546296296296E-2</v>
      </c>
      <c r="J128" s="4">
        <v>0</v>
      </c>
      <c r="K128" s="4">
        <v>7.0065046296296299E-3</v>
      </c>
      <c r="L128" s="4">
        <v>0</v>
      </c>
      <c r="M128">
        <v>121</v>
      </c>
      <c r="N128">
        <v>121</v>
      </c>
      <c r="O128" s="4">
        <v>0.11247928240740741</v>
      </c>
      <c r="P128" s="4">
        <v>0</v>
      </c>
      <c r="Q128" s="4">
        <v>3.3356388888888887E-2</v>
      </c>
      <c r="R128" s="4">
        <v>2.5668032407407407E-2</v>
      </c>
      <c r="T128" s="9">
        <f t="shared" si="100"/>
        <v>45330</v>
      </c>
      <c r="U128" t="e">
        <f>VLOOKUP(B128,#REF!,2,0)</f>
        <v>#REF!</v>
      </c>
      <c r="V128" t="e">
        <f>VLOOKUP(B128,#REF!,3,0)</f>
        <v>#REF!</v>
      </c>
      <c r="W128" s="7" t="e">
        <f>VLOOKUP(U128,#REF!,2,0)</f>
        <v>#REF!</v>
      </c>
      <c r="X128" t="str">
        <f t="shared" si="101"/>
        <v>05:02:48</v>
      </c>
      <c r="Y128" t="str">
        <f t="shared" si="102"/>
        <v>02:41:58</v>
      </c>
      <c r="Z128" t="str">
        <f t="shared" si="103"/>
        <v>00:00:09</v>
      </c>
      <c r="AA128" t="str">
        <f t="shared" si="66"/>
        <v>00:00:00</v>
      </c>
      <c r="AB128" t="str">
        <f t="shared" si="104"/>
        <v>00:00:00</v>
      </c>
      <c r="AC128" t="str">
        <f t="shared" si="105"/>
        <v>00:48:02</v>
      </c>
      <c r="AD128" t="str">
        <f t="shared" si="106"/>
        <v>00:00:00</v>
      </c>
      <c r="AE128" t="str">
        <f t="shared" si="107"/>
        <v>00:36:58</v>
      </c>
      <c r="AF128" t="str">
        <f t="shared" si="108"/>
        <v>00:01:04</v>
      </c>
      <c r="AG128" t="str">
        <f t="shared" si="67"/>
        <v>00:00:00</v>
      </c>
      <c r="AH128" t="str">
        <f t="shared" si="109"/>
        <v>00:30:42</v>
      </c>
      <c r="AI128" t="str">
        <f t="shared" si="110"/>
        <v>00:00:00</v>
      </c>
      <c r="AJ128" t="str">
        <f t="shared" si="111"/>
        <v>00:13:51</v>
      </c>
      <c r="AK128" t="str">
        <f t="shared" si="112"/>
        <v>00:10:05</v>
      </c>
      <c r="AL128" t="str">
        <f t="shared" si="113"/>
        <v>00:00:00</v>
      </c>
      <c r="AM128">
        <f t="shared" si="114"/>
        <v>121</v>
      </c>
      <c r="AN128">
        <f t="shared" si="115"/>
        <v>0</v>
      </c>
      <c r="AO128">
        <v>0</v>
      </c>
      <c r="AP128">
        <v>0</v>
      </c>
    </row>
    <row r="129" spans="1:42" x14ac:dyDescent="0.3">
      <c r="A129" s="6">
        <v>45330</v>
      </c>
      <c r="B129" t="s">
        <v>252</v>
      </c>
      <c r="C129" s="4">
        <v>0.2354425</v>
      </c>
      <c r="D129" s="4">
        <v>0</v>
      </c>
      <c r="E129" s="4">
        <v>0</v>
      </c>
      <c r="F129" s="4">
        <v>0</v>
      </c>
      <c r="G129" s="4">
        <v>5.7974652777777781E-3</v>
      </c>
      <c r="H129" s="4">
        <v>4.7356481481481479E-4</v>
      </c>
      <c r="I129" s="4">
        <v>1.9881354166666667E-2</v>
      </c>
      <c r="J129" s="4">
        <v>8.1886574074074077E-4</v>
      </c>
      <c r="K129" s="4">
        <v>7.3242592592592595E-3</v>
      </c>
      <c r="L129" s="4">
        <v>0</v>
      </c>
      <c r="M129">
        <v>123</v>
      </c>
      <c r="N129">
        <v>123</v>
      </c>
      <c r="O129" s="4">
        <v>0.13249666666666668</v>
      </c>
      <c r="P129" s="4">
        <v>0</v>
      </c>
      <c r="Q129" s="4">
        <v>5.9247083333333332E-2</v>
      </c>
      <c r="R129" s="4">
        <v>1.7701493055555555E-2</v>
      </c>
      <c r="T129" s="9">
        <f t="shared" si="100"/>
        <v>45330</v>
      </c>
      <c r="U129" t="e">
        <f>VLOOKUP(B129,#REF!,2,0)</f>
        <v>#REF!</v>
      </c>
      <c r="V129" t="e">
        <f>VLOOKUP(B129,#REF!,3,0)</f>
        <v>#REF!</v>
      </c>
      <c r="W129" s="7" t="e">
        <f>VLOOKUP(U129,#REF!,2,0)</f>
        <v>#REF!</v>
      </c>
      <c r="X129" t="str">
        <f t="shared" si="101"/>
        <v>05:50:59</v>
      </c>
      <c r="Y129" t="str">
        <f t="shared" si="102"/>
        <v>03:10:48</v>
      </c>
      <c r="Z129" t="str">
        <f t="shared" si="103"/>
        <v>00:00:00</v>
      </c>
      <c r="AA129" t="str">
        <f t="shared" ref="AA129:AA160" si="116">TEXT("00:00:00","HH:MM:SS")</f>
        <v>00:00:00</v>
      </c>
      <c r="AB129" t="str">
        <f t="shared" si="104"/>
        <v>00:00:00</v>
      </c>
      <c r="AC129" t="str">
        <f t="shared" si="105"/>
        <v>01:25:19</v>
      </c>
      <c r="AD129" t="str">
        <f t="shared" si="106"/>
        <v>00:00:00</v>
      </c>
      <c r="AE129" t="str">
        <f t="shared" si="107"/>
        <v>00:25:29</v>
      </c>
      <c r="AF129" t="str">
        <f t="shared" si="108"/>
        <v>00:00:41</v>
      </c>
      <c r="AG129" t="str">
        <f t="shared" ref="AG129:AG160" si="117">TEXT("00:00:00","HH:MM:SS")</f>
        <v>00:00:00</v>
      </c>
      <c r="AH129" t="str">
        <f t="shared" si="109"/>
        <v>00:28:38</v>
      </c>
      <c r="AI129" t="str">
        <f t="shared" si="110"/>
        <v>00:01:11</v>
      </c>
      <c r="AJ129" t="str">
        <f t="shared" si="111"/>
        <v>00:08:21</v>
      </c>
      <c r="AK129" t="str">
        <f t="shared" si="112"/>
        <v>00:10:33</v>
      </c>
      <c r="AL129" t="str">
        <f t="shared" si="113"/>
        <v>00:00:00</v>
      </c>
      <c r="AM129">
        <f t="shared" si="114"/>
        <v>123</v>
      </c>
      <c r="AN129">
        <f t="shared" si="115"/>
        <v>0</v>
      </c>
      <c r="AO129">
        <v>0</v>
      </c>
      <c r="AP129">
        <v>0</v>
      </c>
    </row>
    <row r="130" spans="1:42" x14ac:dyDescent="0.3">
      <c r="A130" s="6">
        <v>45330</v>
      </c>
      <c r="B130" t="s">
        <v>204</v>
      </c>
      <c r="C130" s="4">
        <v>0.21242270833333332</v>
      </c>
      <c r="D130" s="4">
        <v>0</v>
      </c>
      <c r="E130" s="4">
        <v>0</v>
      </c>
      <c r="F130" s="4">
        <v>0</v>
      </c>
      <c r="G130" s="4">
        <v>8.9778472222222221E-3</v>
      </c>
      <c r="H130" s="4">
        <v>3.4029166666666665E-3</v>
      </c>
      <c r="I130" s="4">
        <v>2.0507407407407408E-2</v>
      </c>
      <c r="J130" s="4">
        <v>0</v>
      </c>
      <c r="K130" s="4">
        <v>7.8147569444444436E-3</v>
      </c>
      <c r="L130" s="4">
        <v>0</v>
      </c>
      <c r="M130">
        <v>121</v>
      </c>
      <c r="N130">
        <v>121</v>
      </c>
      <c r="O130" s="4">
        <v>0.11850369212962963</v>
      </c>
      <c r="P130" s="4">
        <v>0</v>
      </c>
      <c r="Q130" s="4">
        <v>3.6648634259259259E-2</v>
      </c>
      <c r="R130" s="4">
        <v>2.4556446759259259E-2</v>
      </c>
      <c r="T130" s="9">
        <f t="shared" si="100"/>
        <v>45330</v>
      </c>
      <c r="U130" t="e">
        <f>VLOOKUP(B130,#REF!,2,0)</f>
        <v>#REF!</v>
      </c>
      <c r="V130" t="e">
        <f>VLOOKUP(B130,#REF!,3,0)</f>
        <v>#REF!</v>
      </c>
      <c r="W130" s="7" t="e">
        <f>VLOOKUP(U130,#REF!,2,0)</f>
        <v>#REF!</v>
      </c>
      <c r="X130" t="str">
        <f t="shared" si="101"/>
        <v>05:17:24</v>
      </c>
      <c r="Y130" t="str">
        <f t="shared" si="102"/>
        <v>02:50:39</v>
      </c>
      <c r="Z130" t="str">
        <f t="shared" si="103"/>
        <v>00:00:00</v>
      </c>
      <c r="AA130" t="str">
        <f t="shared" si="116"/>
        <v>00:00:00</v>
      </c>
      <c r="AB130" t="str">
        <f t="shared" si="104"/>
        <v>00:00:00</v>
      </c>
      <c r="AC130" t="str">
        <f t="shared" si="105"/>
        <v>00:52:46</v>
      </c>
      <c r="AD130" t="str">
        <f t="shared" si="106"/>
        <v>00:00:00</v>
      </c>
      <c r="AE130" t="str">
        <f t="shared" si="107"/>
        <v>00:35:22</v>
      </c>
      <c r="AF130" t="str">
        <f t="shared" si="108"/>
        <v>00:04:54</v>
      </c>
      <c r="AG130" t="str">
        <f t="shared" si="117"/>
        <v>00:00:00</v>
      </c>
      <c r="AH130" t="str">
        <f t="shared" si="109"/>
        <v>00:29:32</v>
      </c>
      <c r="AI130" t="str">
        <f t="shared" si="110"/>
        <v>00:00:00</v>
      </c>
      <c r="AJ130" t="str">
        <f t="shared" si="111"/>
        <v>00:12:56</v>
      </c>
      <c r="AK130" t="str">
        <f t="shared" si="112"/>
        <v>00:11:15</v>
      </c>
      <c r="AL130" t="str">
        <f t="shared" si="113"/>
        <v>00:00:00</v>
      </c>
      <c r="AM130">
        <f t="shared" si="114"/>
        <v>121</v>
      </c>
      <c r="AN130">
        <f t="shared" si="115"/>
        <v>0</v>
      </c>
      <c r="AO130">
        <v>0</v>
      </c>
      <c r="AP130">
        <v>0</v>
      </c>
    </row>
    <row r="131" spans="1:42" x14ac:dyDescent="0.3">
      <c r="A131" s="6">
        <v>45330</v>
      </c>
      <c r="B131" t="s">
        <v>196</v>
      </c>
      <c r="C131" s="4">
        <v>0.20260568287037037</v>
      </c>
      <c r="D131" s="4">
        <v>3.1891203703703704E-4</v>
      </c>
      <c r="E131" s="4">
        <v>0</v>
      </c>
      <c r="F131" s="4">
        <v>0</v>
      </c>
      <c r="G131" s="4">
        <v>1.2328703703703705E-2</v>
      </c>
      <c r="H131" s="4">
        <v>4.9945601851851854E-4</v>
      </c>
      <c r="I131" s="4">
        <v>2.0842662037037038E-2</v>
      </c>
      <c r="J131" s="4">
        <v>0</v>
      </c>
      <c r="K131" s="4">
        <v>3.9806712962962964E-3</v>
      </c>
      <c r="L131" s="4">
        <v>0</v>
      </c>
      <c r="M131">
        <v>111</v>
      </c>
      <c r="N131">
        <v>108</v>
      </c>
      <c r="O131" s="4">
        <v>0.10949915509259259</v>
      </c>
      <c r="P131" s="4">
        <v>5.8156250000000005E-4</v>
      </c>
      <c r="Q131" s="4">
        <v>3.2678715277777777E-2</v>
      </c>
      <c r="R131" s="4">
        <v>2.3898657407407407E-2</v>
      </c>
      <c r="T131" s="9">
        <f t="shared" si="100"/>
        <v>45330</v>
      </c>
      <c r="U131" t="e">
        <f>VLOOKUP(B131,#REF!,2,0)</f>
        <v>#REF!</v>
      </c>
      <c r="V131" t="e">
        <f>VLOOKUP(B131,#REF!,3,0)</f>
        <v>#REF!</v>
      </c>
      <c r="W131" s="7" t="e">
        <f>VLOOKUP(U131,#REF!,2,0)</f>
        <v>#REF!</v>
      </c>
      <c r="X131" t="str">
        <f t="shared" si="101"/>
        <v>04:54:40</v>
      </c>
      <c r="Y131" t="str">
        <f t="shared" si="102"/>
        <v>02:37:41</v>
      </c>
      <c r="Z131" t="str">
        <f t="shared" si="103"/>
        <v>00:00:00</v>
      </c>
      <c r="AA131" t="str">
        <f t="shared" si="116"/>
        <v>00:00:00</v>
      </c>
      <c r="AB131" t="str">
        <f t="shared" si="104"/>
        <v>00:00:50</v>
      </c>
      <c r="AC131" t="str">
        <f t="shared" si="105"/>
        <v>00:47:03</v>
      </c>
      <c r="AD131" t="str">
        <f t="shared" si="106"/>
        <v>00:00:00</v>
      </c>
      <c r="AE131" t="str">
        <f t="shared" si="107"/>
        <v>00:34:25</v>
      </c>
      <c r="AF131" t="str">
        <f t="shared" si="108"/>
        <v>00:00:43</v>
      </c>
      <c r="AG131" t="str">
        <f t="shared" si="117"/>
        <v>00:00:00</v>
      </c>
      <c r="AH131" t="str">
        <f t="shared" si="109"/>
        <v>00:30:01</v>
      </c>
      <c r="AI131" t="str">
        <f t="shared" si="110"/>
        <v>00:00:00</v>
      </c>
      <c r="AJ131" t="str">
        <f t="shared" si="111"/>
        <v>00:17:45</v>
      </c>
      <c r="AK131" t="str">
        <f t="shared" si="112"/>
        <v>00:05:44</v>
      </c>
      <c r="AL131" t="str">
        <f t="shared" si="113"/>
        <v>00:00:28</v>
      </c>
      <c r="AM131">
        <f t="shared" si="114"/>
        <v>108</v>
      </c>
      <c r="AN131">
        <f t="shared" si="115"/>
        <v>3</v>
      </c>
      <c r="AO131">
        <v>0</v>
      </c>
      <c r="AP131">
        <v>0</v>
      </c>
    </row>
    <row r="132" spans="1:42" x14ac:dyDescent="0.3">
      <c r="A132" s="6">
        <v>45330</v>
      </c>
      <c r="B132" t="s">
        <v>210</v>
      </c>
      <c r="C132" s="4">
        <v>0.22878405092592594</v>
      </c>
      <c r="D132" s="4">
        <v>3.0135300925925924E-3</v>
      </c>
      <c r="E132" s="4">
        <v>8.5516203703703709E-4</v>
      </c>
      <c r="F132" s="4">
        <v>0</v>
      </c>
      <c r="G132" s="4">
        <v>1.6143749999999998E-2</v>
      </c>
      <c r="H132" s="4">
        <v>5.9908564814814818E-4</v>
      </c>
      <c r="I132" s="4">
        <v>2.0718958333333332E-2</v>
      </c>
      <c r="J132" s="4">
        <v>0</v>
      </c>
      <c r="K132" s="4">
        <v>1.4641886574074075E-2</v>
      </c>
      <c r="L132" s="4">
        <v>0</v>
      </c>
      <c r="M132">
        <v>108</v>
      </c>
      <c r="N132">
        <v>104</v>
      </c>
      <c r="O132" s="4">
        <v>0.10946436342592593</v>
      </c>
      <c r="P132" s="4">
        <v>0</v>
      </c>
      <c r="Q132" s="4">
        <v>5.0761840277777776E-2</v>
      </c>
      <c r="R132" s="4">
        <v>2.2757175925925927E-2</v>
      </c>
      <c r="T132" s="9">
        <f t="shared" si="100"/>
        <v>45330</v>
      </c>
      <c r="U132" t="e">
        <f>VLOOKUP(B132,#REF!,2,0)</f>
        <v>#REF!</v>
      </c>
      <c r="V132" t="e">
        <f>VLOOKUP(B132,#REF!,3,0)</f>
        <v>#REF!</v>
      </c>
      <c r="W132" s="7" t="e">
        <f>VLOOKUP(U132,#REF!,2,0)</f>
        <v>#REF!</v>
      </c>
      <c r="X132" t="str">
        <f t="shared" si="101"/>
        <v>05:44:06</v>
      </c>
      <c r="Y132" t="str">
        <f t="shared" si="102"/>
        <v>02:37:38</v>
      </c>
      <c r="Z132" t="str">
        <f t="shared" si="103"/>
        <v>00:01:14</v>
      </c>
      <c r="AA132" t="str">
        <f t="shared" si="116"/>
        <v>00:00:00</v>
      </c>
      <c r="AB132" t="str">
        <f t="shared" si="104"/>
        <v>00:00:00</v>
      </c>
      <c r="AC132" t="str">
        <f t="shared" si="105"/>
        <v>01:13:06</v>
      </c>
      <c r="AD132" t="str">
        <f t="shared" si="106"/>
        <v>00:00:00</v>
      </c>
      <c r="AE132" t="str">
        <f t="shared" si="107"/>
        <v>00:32:46</v>
      </c>
      <c r="AF132" t="str">
        <f t="shared" si="108"/>
        <v>00:00:52</v>
      </c>
      <c r="AG132" t="str">
        <f t="shared" si="117"/>
        <v>00:00:00</v>
      </c>
      <c r="AH132" t="str">
        <f t="shared" si="109"/>
        <v>00:29:50</v>
      </c>
      <c r="AI132" t="str">
        <f t="shared" si="110"/>
        <v>00:00:00</v>
      </c>
      <c r="AJ132" t="str">
        <f t="shared" si="111"/>
        <v>00:23:15</v>
      </c>
      <c r="AK132" t="str">
        <f t="shared" si="112"/>
        <v>00:21:05</v>
      </c>
      <c r="AL132" t="str">
        <f t="shared" si="113"/>
        <v>00:04:20</v>
      </c>
      <c r="AM132">
        <f t="shared" si="114"/>
        <v>104</v>
      </c>
      <c r="AN132">
        <f t="shared" si="115"/>
        <v>4</v>
      </c>
      <c r="AO132">
        <v>0</v>
      </c>
      <c r="AP132">
        <v>0</v>
      </c>
    </row>
    <row r="133" spans="1:42" x14ac:dyDescent="0.3">
      <c r="A133" s="6">
        <v>45330</v>
      </c>
      <c r="B133" t="s">
        <v>208</v>
      </c>
      <c r="C133" s="4">
        <v>0.23790059027777777</v>
      </c>
      <c r="D133" s="4">
        <v>1.2998842592592592E-4</v>
      </c>
      <c r="E133" s="4">
        <v>2.1800925925925926E-4</v>
      </c>
      <c r="F133" s="4">
        <v>0</v>
      </c>
      <c r="G133" s="4">
        <v>2.0233148148148149E-2</v>
      </c>
      <c r="H133" s="4">
        <v>1.2111111111111112E-4</v>
      </c>
      <c r="I133" s="4">
        <v>2.0489421296296297E-2</v>
      </c>
      <c r="J133" s="4">
        <v>0</v>
      </c>
      <c r="K133" s="4">
        <v>6.1445370370370369E-3</v>
      </c>
      <c r="L133" s="4">
        <v>0</v>
      </c>
      <c r="M133">
        <v>107</v>
      </c>
      <c r="N133">
        <v>105</v>
      </c>
      <c r="O133" s="4">
        <v>0.10884355324074074</v>
      </c>
      <c r="P133" s="4">
        <v>3.1806712962962962E-4</v>
      </c>
      <c r="Q133" s="4">
        <v>6.5477523148148142E-2</v>
      </c>
      <c r="R133" s="4">
        <v>2.308119212962963E-2</v>
      </c>
      <c r="T133" s="9">
        <f t="shared" si="100"/>
        <v>45330</v>
      </c>
      <c r="U133" t="e">
        <f>VLOOKUP(B133,#REF!,2,0)</f>
        <v>#REF!</v>
      </c>
      <c r="V133" t="e">
        <f>VLOOKUP(B133,#REF!,3,0)</f>
        <v>#REF!</v>
      </c>
      <c r="W133" s="7" t="e">
        <f>VLOOKUP(U133,#REF!,2,0)</f>
        <v>#REF!</v>
      </c>
      <c r="X133" t="str">
        <f t="shared" si="101"/>
        <v>05:52:53</v>
      </c>
      <c r="Y133" t="str">
        <f t="shared" si="102"/>
        <v>02:36:44</v>
      </c>
      <c r="Z133" t="str">
        <f t="shared" si="103"/>
        <v>00:00:19</v>
      </c>
      <c r="AA133" t="str">
        <f t="shared" si="116"/>
        <v>00:00:00</v>
      </c>
      <c r="AB133" t="str">
        <f t="shared" si="104"/>
        <v>00:00:27</v>
      </c>
      <c r="AC133" t="str">
        <f t="shared" si="105"/>
        <v>01:34:17</v>
      </c>
      <c r="AD133" t="str">
        <f t="shared" si="106"/>
        <v>00:00:00</v>
      </c>
      <c r="AE133" t="str">
        <f t="shared" si="107"/>
        <v>00:33:14</v>
      </c>
      <c r="AF133" t="str">
        <f t="shared" si="108"/>
        <v>00:00:10</v>
      </c>
      <c r="AG133" t="str">
        <f t="shared" si="117"/>
        <v>00:00:00</v>
      </c>
      <c r="AH133" t="str">
        <f t="shared" si="109"/>
        <v>00:29:30</v>
      </c>
      <c r="AI133" t="str">
        <f t="shared" si="110"/>
        <v>00:00:00</v>
      </c>
      <c r="AJ133" t="str">
        <f t="shared" si="111"/>
        <v>00:29:08</v>
      </c>
      <c r="AK133" t="str">
        <f t="shared" si="112"/>
        <v>00:08:51</v>
      </c>
      <c r="AL133" t="str">
        <f t="shared" si="113"/>
        <v>00:00:11</v>
      </c>
      <c r="AM133">
        <f t="shared" si="114"/>
        <v>105</v>
      </c>
      <c r="AN133">
        <f t="shared" si="115"/>
        <v>2</v>
      </c>
      <c r="AO133">
        <v>0</v>
      </c>
      <c r="AP133">
        <v>0</v>
      </c>
    </row>
    <row r="134" spans="1:42" x14ac:dyDescent="0.3">
      <c r="A134" s="6">
        <v>45330</v>
      </c>
      <c r="B134" t="s">
        <v>202</v>
      </c>
      <c r="C134" s="4">
        <v>0.23832967592592594</v>
      </c>
      <c r="D134" s="4">
        <v>0</v>
      </c>
      <c r="E134" s="4">
        <v>1.140625E-4</v>
      </c>
      <c r="F134" s="4">
        <v>0</v>
      </c>
      <c r="G134" s="4">
        <v>1.3655312500000001E-2</v>
      </c>
      <c r="H134" s="4">
        <v>1.7733796296296296E-4</v>
      </c>
      <c r="I134" s="4">
        <v>2.0352638888888889E-2</v>
      </c>
      <c r="J134" s="4">
        <v>0</v>
      </c>
      <c r="K134" s="4">
        <v>4.5358796296296293E-3</v>
      </c>
      <c r="L134" s="4">
        <v>0</v>
      </c>
      <c r="M134">
        <v>103</v>
      </c>
      <c r="N134">
        <v>103</v>
      </c>
      <c r="O134" s="4">
        <v>0.11637020833333334</v>
      </c>
      <c r="P134" s="4">
        <v>0</v>
      </c>
      <c r="Q134" s="4">
        <v>5.5618379629629629E-2</v>
      </c>
      <c r="R134" s="4">
        <v>3.5388171296296296E-2</v>
      </c>
      <c r="T134" s="9">
        <f t="shared" si="100"/>
        <v>45330</v>
      </c>
      <c r="U134" t="e">
        <f>VLOOKUP(B134,#REF!,2,0)</f>
        <v>#REF!</v>
      </c>
      <c r="V134" t="e">
        <f>VLOOKUP(B134,#REF!,3,0)</f>
        <v>#REF!</v>
      </c>
      <c r="W134" s="7" t="e">
        <f>VLOOKUP(U134,#REF!,2,0)</f>
        <v>#REF!</v>
      </c>
      <c r="X134" t="str">
        <f t="shared" si="101"/>
        <v>05:54:33</v>
      </c>
      <c r="Y134" t="str">
        <f t="shared" si="102"/>
        <v>02:47:34</v>
      </c>
      <c r="Z134" t="str">
        <f t="shared" si="103"/>
        <v>00:00:10</v>
      </c>
      <c r="AA134" t="str">
        <f t="shared" si="116"/>
        <v>00:00:00</v>
      </c>
      <c r="AB134" t="str">
        <f t="shared" si="104"/>
        <v>00:00:00</v>
      </c>
      <c r="AC134" t="str">
        <f t="shared" si="105"/>
        <v>01:20:05</v>
      </c>
      <c r="AD134" t="str">
        <f t="shared" si="106"/>
        <v>00:00:00</v>
      </c>
      <c r="AE134" t="str">
        <f t="shared" si="107"/>
        <v>00:50:58</v>
      </c>
      <c r="AF134" t="str">
        <f t="shared" si="108"/>
        <v>00:00:15</v>
      </c>
      <c r="AG134" t="str">
        <f t="shared" si="117"/>
        <v>00:00:00</v>
      </c>
      <c r="AH134" t="str">
        <f t="shared" si="109"/>
        <v>00:29:18</v>
      </c>
      <c r="AI134" t="str">
        <f t="shared" si="110"/>
        <v>00:00:00</v>
      </c>
      <c r="AJ134" t="str">
        <f t="shared" si="111"/>
        <v>00:19:40</v>
      </c>
      <c r="AK134" t="str">
        <f t="shared" si="112"/>
        <v>00:06:32</v>
      </c>
      <c r="AL134" t="str">
        <f t="shared" si="113"/>
        <v>00:00:00</v>
      </c>
      <c r="AM134">
        <f t="shared" si="114"/>
        <v>103</v>
      </c>
      <c r="AN134">
        <f t="shared" si="115"/>
        <v>0</v>
      </c>
      <c r="AO134">
        <v>0</v>
      </c>
      <c r="AP134">
        <v>0</v>
      </c>
    </row>
    <row r="135" spans="1:42" x14ac:dyDescent="0.3">
      <c r="A135" s="6">
        <v>45330</v>
      </c>
      <c r="B135" t="s">
        <v>201</v>
      </c>
      <c r="C135" s="4">
        <v>0.19706641203703704</v>
      </c>
      <c r="D135" s="4">
        <v>2.4833333333333332E-4</v>
      </c>
      <c r="E135" s="4">
        <v>0</v>
      </c>
      <c r="F135" s="4">
        <v>0</v>
      </c>
      <c r="G135" s="4">
        <v>0</v>
      </c>
      <c r="H135" s="4">
        <v>2.953125E-4</v>
      </c>
      <c r="I135" s="4">
        <v>2.1192974537037036E-2</v>
      </c>
      <c r="J135" s="4">
        <v>0</v>
      </c>
      <c r="K135" s="4">
        <v>7.7094907407407407E-3</v>
      </c>
      <c r="L135" s="4">
        <v>0</v>
      </c>
      <c r="M135">
        <v>98</v>
      </c>
      <c r="N135">
        <v>96</v>
      </c>
      <c r="O135" s="4">
        <v>9.4855983796296298E-2</v>
      </c>
      <c r="P135" s="4">
        <v>2.8622685185185185E-4</v>
      </c>
      <c r="Q135" s="4">
        <v>5.8032847222222225E-2</v>
      </c>
      <c r="R135" s="4">
        <v>1.9770844907407409E-2</v>
      </c>
      <c r="T135" s="9">
        <f t="shared" si="100"/>
        <v>45330</v>
      </c>
      <c r="U135" t="e">
        <f>VLOOKUP(B135,#REF!,2,0)</f>
        <v>#REF!</v>
      </c>
      <c r="V135" t="e">
        <f>VLOOKUP(B135,#REF!,3,0)</f>
        <v>#REF!</v>
      </c>
      <c r="W135" s="7" t="e">
        <f>VLOOKUP(U135,#REF!,2,0)</f>
        <v>#REF!</v>
      </c>
      <c r="X135" t="str">
        <f t="shared" si="101"/>
        <v>04:51:27</v>
      </c>
      <c r="Y135" t="str">
        <f t="shared" si="102"/>
        <v>02:16:36</v>
      </c>
      <c r="Z135" t="str">
        <f t="shared" si="103"/>
        <v>00:00:00</v>
      </c>
      <c r="AA135" t="str">
        <f t="shared" si="116"/>
        <v>00:00:00</v>
      </c>
      <c r="AB135" t="str">
        <f t="shared" si="104"/>
        <v>00:00:25</v>
      </c>
      <c r="AC135" t="str">
        <f t="shared" si="105"/>
        <v>01:23:34</v>
      </c>
      <c r="AD135" t="str">
        <f t="shared" si="106"/>
        <v>00:00:00</v>
      </c>
      <c r="AE135" t="str">
        <f t="shared" si="107"/>
        <v>00:28:28</v>
      </c>
      <c r="AF135" t="str">
        <f t="shared" si="108"/>
        <v>00:00:26</v>
      </c>
      <c r="AG135" t="str">
        <f t="shared" si="117"/>
        <v>00:00:00</v>
      </c>
      <c r="AH135" t="str">
        <f t="shared" si="109"/>
        <v>00:30:31</v>
      </c>
      <c r="AI135" t="str">
        <f t="shared" si="110"/>
        <v>00:00:00</v>
      </c>
      <c r="AJ135" t="str">
        <f t="shared" si="111"/>
        <v>00:00:00</v>
      </c>
      <c r="AK135" t="str">
        <f t="shared" si="112"/>
        <v>00:11:06</v>
      </c>
      <c r="AL135" t="str">
        <f t="shared" si="113"/>
        <v>00:00:21</v>
      </c>
      <c r="AM135">
        <f t="shared" si="114"/>
        <v>96</v>
      </c>
      <c r="AN135">
        <f t="shared" si="115"/>
        <v>2</v>
      </c>
      <c r="AO135">
        <v>0</v>
      </c>
      <c r="AP135">
        <v>0</v>
      </c>
    </row>
    <row r="136" spans="1:42" x14ac:dyDescent="0.3">
      <c r="A136" s="6">
        <v>45330</v>
      </c>
      <c r="B136" t="s">
        <v>247</v>
      </c>
      <c r="C136" s="4">
        <v>0.16728675925925926</v>
      </c>
      <c r="D136" s="4">
        <v>4.4846064814814818E-3</v>
      </c>
      <c r="E136" s="4">
        <v>0</v>
      </c>
      <c r="F136" s="4">
        <v>0</v>
      </c>
      <c r="G136" s="4">
        <v>2.6907986111111112E-2</v>
      </c>
      <c r="H136" s="4">
        <v>1.2977662037037038E-3</v>
      </c>
      <c r="I136" s="4">
        <v>2.1204444444444446E-2</v>
      </c>
      <c r="J136" s="4">
        <v>5.3540277777777779E-3</v>
      </c>
      <c r="K136" s="4">
        <v>1.5030787037037037E-3</v>
      </c>
      <c r="L136" s="4">
        <v>0</v>
      </c>
      <c r="M136">
        <v>44</v>
      </c>
      <c r="N136">
        <v>39</v>
      </c>
      <c r="O136" s="4">
        <v>8.0717592592592591E-2</v>
      </c>
      <c r="P136" s="4">
        <v>2.1292824074074074E-3</v>
      </c>
      <c r="Q136" s="4">
        <v>6.6469907407407408E-2</v>
      </c>
      <c r="R136" s="4">
        <v>3.7584270833333336E-2</v>
      </c>
      <c r="T136" s="9">
        <f t="shared" si="100"/>
        <v>45330</v>
      </c>
      <c r="U136" t="e">
        <f>VLOOKUP(B136,#REF!,2,0)</f>
        <v>#REF!</v>
      </c>
      <c r="V136" t="e">
        <f>VLOOKUP(B136,#REF!,3,0)</f>
        <v>#REF!</v>
      </c>
      <c r="W136" s="7" t="e">
        <f>VLOOKUP(U136,#REF!,2,0)</f>
        <v>#REF!</v>
      </c>
      <c r="X136" t="str">
        <f t="shared" si="101"/>
        <v>05:56:37</v>
      </c>
      <c r="Y136" t="str">
        <f t="shared" si="102"/>
        <v>01:56:14</v>
      </c>
      <c r="Z136" t="str">
        <f t="shared" si="103"/>
        <v>00:00:00</v>
      </c>
      <c r="AA136" t="str">
        <f t="shared" si="116"/>
        <v>00:00:00</v>
      </c>
      <c r="AB136" t="str">
        <f t="shared" si="104"/>
        <v>00:03:04</v>
      </c>
      <c r="AC136" t="str">
        <f t="shared" si="105"/>
        <v>01:35:43</v>
      </c>
      <c r="AD136" t="str">
        <f t="shared" si="106"/>
        <v>00:00:00</v>
      </c>
      <c r="AE136" t="str">
        <f t="shared" si="107"/>
        <v>00:54:07</v>
      </c>
      <c r="AF136" t="str">
        <f t="shared" si="108"/>
        <v>00:01:52</v>
      </c>
      <c r="AG136" t="str">
        <f t="shared" si="117"/>
        <v>00:00:00</v>
      </c>
      <c r="AH136" t="str">
        <f t="shared" si="109"/>
        <v>00:30:32</v>
      </c>
      <c r="AI136" t="str">
        <f t="shared" si="110"/>
        <v>00:07:43</v>
      </c>
      <c r="AJ136" t="str">
        <f t="shared" si="111"/>
        <v>00:38:45</v>
      </c>
      <c r="AK136" t="str">
        <f t="shared" si="112"/>
        <v>00:02:10</v>
      </c>
      <c r="AL136" t="str">
        <f t="shared" si="113"/>
        <v>00:06:27</v>
      </c>
      <c r="AM136">
        <f t="shared" si="114"/>
        <v>39</v>
      </c>
      <c r="AN136">
        <f t="shared" si="115"/>
        <v>5</v>
      </c>
      <c r="AO136">
        <v>0</v>
      </c>
      <c r="AP136">
        <v>0</v>
      </c>
    </row>
    <row r="137" spans="1:42" x14ac:dyDescent="0.3">
      <c r="A137" s="6">
        <v>45331</v>
      </c>
      <c r="B137" s="16" t="s">
        <v>213</v>
      </c>
      <c r="C137" s="16" t="s">
        <v>4</v>
      </c>
      <c r="D137" s="16" t="s">
        <v>235</v>
      </c>
      <c r="E137" s="16" t="s">
        <v>6</v>
      </c>
      <c r="F137" s="16" t="s">
        <v>10</v>
      </c>
      <c r="G137" s="16" t="s">
        <v>16</v>
      </c>
      <c r="H137" s="16" t="s">
        <v>214</v>
      </c>
      <c r="I137" s="16" t="s">
        <v>14</v>
      </c>
      <c r="J137" s="16" t="s">
        <v>15</v>
      </c>
      <c r="K137" s="16" t="s">
        <v>17</v>
      </c>
      <c r="L137" s="16" t="s">
        <v>215</v>
      </c>
      <c r="M137" s="16" t="s">
        <v>216</v>
      </c>
      <c r="N137" s="16" t="s">
        <v>19</v>
      </c>
      <c r="O137" s="16" t="s">
        <v>5</v>
      </c>
      <c r="P137" s="16" t="s">
        <v>8</v>
      </c>
      <c r="Q137" s="16" t="s">
        <v>217</v>
      </c>
      <c r="R137" s="16" t="s">
        <v>11</v>
      </c>
      <c r="T137" s="9">
        <f t="shared" ref="T137:T152" si="118">A137</f>
        <v>45331</v>
      </c>
      <c r="U137" t="e">
        <f>VLOOKUP(B137,#REF!,2,0)</f>
        <v>#REF!</v>
      </c>
      <c r="V137" t="e">
        <f>VLOOKUP(B137,#REF!,3,0)</f>
        <v>#REF!</v>
      </c>
      <c r="W137" s="7" t="e">
        <f>VLOOKUP(U137,#REF!,2,0)</f>
        <v>#REF!</v>
      </c>
      <c r="X137" t="str">
        <f t="shared" ref="X137:X152" si="119">TEXT(SUM(D137:R137),"HH:MM:SS")</f>
        <v>00:00:00</v>
      </c>
      <c r="Y137" t="str">
        <f t="shared" ref="Y137:Y152" si="120">TEXT(O137,"HH:MM:SS")</f>
        <v>AVAIL</v>
      </c>
      <c r="Z137" t="str">
        <f t="shared" ref="Z137:Z152" si="121">IF(E137="",TEXT("00:00:00","HH:MM:SS"),TEXT(E137,"HH:MM:SS"))</f>
        <v>PREVIEW</v>
      </c>
      <c r="AA137" t="str">
        <f t="shared" si="116"/>
        <v>00:00:00</v>
      </c>
      <c r="AB137" t="str">
        <f t="shared" ref="AB137:AB152" si="122">TEXT(P137,"HH:MM:SS")</f>
        <v>RING</v>
      </c>
      <c r="AC137" t="str">
        <f t="shared" ref="AC137:AC152" si="123">TEXT(Q137,"HH:MM:SS")</f>
        <v>TALK TIME</v>
      </c>
      <c r="AD137" t="str">
        <f t="shared" ref="AD137:AD152" si="124">IF(F137="",TEXT("00:00:00","HH:MM:SS"),TEXT(F137,"HH:MM:SS"))</f>
        <v>HOLD</v>
      </c>
      <c r="AE137" t="str">
        <f t="shared" ref="AE137:AE152" si="125">TEXT(R137,"HH:MM:SS")</f>
        <v>ACW</v>
      </c>
      <c r="AF137" t="str">
        <f t="shared" ref="AF137:AF152" si="126">TEXT(H137,"HH:MM:SS")</f>
        <v>NO DISPONIBLE</v>
      </c>
      <c r="AG137" t="str">
        <f t="shared" si="117"/>
        <v>00:00:00</v>
      </c>
      <c r="AH137" t="str">
        <f t="shared" ref="AH137:AH152" si="127">TEXT(I137,"HH:MM:SS")</f>
        <v>BREAK</v>
      </c>
      <c r="AI137" t="str">
        <f t="shared" ref="AI137:AI152" si="128">TEXT(J137,"HH:MM:SS")</f>
        <v>COACHING</v>
      </c>
      <c r="AJ137" t="str">
        <f t="shared" ref="AJ137:AJ152" si="129">TEXT(G137,"HH:MM:SS")</f>
        <v>ADMINISTRATIVO</v>
      </c>
      <c r="AK137" t="str">
        <f t="shared" ref="AK137:AK152" si="130">TEXT(K137,"HH:MM:SS")</f>
        <v>BAÑO</v>
      </c>
      <c r="AL137" t="str">
        <f t="shared" ref="AL137:AL152" si="131">TEXT(D137,"HH:MM:SS")</f>
        <v>DISCADO DE LL MANUAL</v>
      </c>
      <c r="AM137" t="str">
        <f t="shared" ref="AM137:AM152" si="132">N137</f>
        <v>ATENDIDAS</v>
      </c>
      <c r="AN137">
        <f t="shared" ref="AN137:AN152" si="133">IFERROR(M137-N137,0)</f>
        <v>0</v>
      </c>
      <c r="AO137">
        <v>0</v>
      </c>
      <c r="AP137">
        <v>0</v>
      </c>
    </row>
    <row r="138" spans="1:42" x14ac:dyDescent="0.3">
      <c r="A138" s="6">
        <v>45331</v>
      </c>
      <c r="B138" t="s">
        <v>197</v>
      </c>
      <c r="C138" s="4">
        <v>0.10010202546296296</v>
      </c>
      <c r="D138" s="4">
        <v>3.5033796296296297E-3</v>
      </c>
      <c r="E138" s="4">
        <v>0</v>
      </c>
      <c r="F138" s="4">
        <v>0</v>
      </c>
      <c r="G138" s="4">
        <v>2.5052662037037036E-3</v>
      </c>
      <c r="H138" s="4">
        <v>9.5537847222222222E-3</v>
      </c>
      <c r="I138" s="4">
        <v>0</v>
      </c>
      <c r="J138" s="4">
        <v>0</v>
      </c>
      <c r="K138" s="4">
        <v>0</v>
      </c>
      <c r="L138" s="4">
        <v>0</v>
      </c>
      <c r="M138">
        <v>40</v>
      </c>
      <c r="N138">
        <v>38</v>
      </c>
      <c r="O138" s="4">
        <v>5.8335231481481481E-2</v>
      </c>
      <c r="P138" s="4">
        <v>1.8358912037037037E-3</v>
      </c>
      <c r="Q138" s="4">
        <v>1.5836828703703704E-2</v>
      </c>
      <c r="R138" s="4">
        <v>7.5769328703703702E-3</v>
      </c>
      <c r="T138" s="9">
        <f t="shared" si="118"/>
        <v>45331</v>
      </c>
      <c r="U138" t="e">
        <f>VLOOKUP(B138,#REF!,2,0)</f>
        <v>#REF!</v>
      </c>
      <c r="V138" t="e">
        <f>VLOOKUP(B138,#REF!,3,0)</f>
        <v>#REF!</v>
      </c>
      <c r="W138" s="7" t="e">
        <f>VLOOKUP(U138,#REF!,2,0)</f>
        <v>#REF!</v>
      </c>
      <c r="X138" t="str">
        <f t="shared" si="119"/>
        <v>02:22:46</v>
      </c>
      <c r="Y138" t="str">
        <f t="shared" si="120"/>
        <v>01:24:00</v>
      </c>
      <c r="Z138" t="str">
        <f t="shared" si="121"/>
        <v>00:00:00</v>
      </c>
      <c r="AA138" t="str">
        <f t="shared" si="116"/>
        <v>00:00:00</v>
      </c>
      <c r="AB138" t="str">
        <f t="shared" si="122"/>
        <v>00:02:39</v>
      </c>
      <c r="AC138" t="str">
        <f t="shared" si="123"/>
        <v>00:22:48</v>
      </c>
      <c r="AD138" t="str">
        <f t="shared" si="124"/>
        <v>00:00:00</v>
      </c>
      <c r="AE138" t="str">
        <f t="shared" si="125"/>
        <v>00:10:55</v>
      </c>
      <c r="AF138" t="str">
        <f t="shared" si="126"/>
        <v>00:13:45</v>
      </c>
      <c r="AG138" t="str">
        <f t="shared" si="117"/>
        <v>00:00:00</v>
      </c>
      <c r="AH138" t="str">
        <f t="shared" si="127"/>
        <v>00:00:00</v>
      </c>
      <c r="AI138" t="str">
        <f t="shared" si="128"/>
        <v>00:00:00</v>
      </c>
      <c r="AJ138" t="str">
        <f t="shared" si="129"/>
        <v>00:03:36</v>
      </c>
      <c r="AK138" t="str">
        <f t="shared" si="130"/>
        <v>00:00:00</v>
      </c>
      <c r="AL138" t="str">
        <f t="shared" si="131"/>
        <v>00:05:03</v>
      </c>
      <c r="AM138">
        <f t="shared" si="132"/>
        <v>38</v>
      </c>
      <c r="AN138">
        <f t="shared" si="133"/>
        <v>2</v>
      </c>
      <c r="AO138">
        <v>0</v>
      </c>
      <c r="AP138">
        <v>0</v>
      </c>
    </row>
    <row r="139" spans="1:42" x14ac:dyDescent="0.3">
      <c r="A139" s="6">
        <v>45331</v>
      </c>
      <c r="B139" t="s">
        <v>199</v>
      </c>
      <c r="C139" s="4">
        <v>7.6942442129629626E-2</v>
      </c>
      <c r="D139" s="4">
        <v>0</v>
      </c>
      <c r="E139" s="4">
        <v>0</v>
      </c>
      <c r="F139" s="4">
        <v>0</v>
      </c>
      <c r="G139" s="4">
        <v>0</v>
      </c>
      <c r="H139" s="4">
        <v>1.8253472222222222E-4</v>
      </c>
      <c r="I139" s="4">
        <v>0</v>
      </c>
      <c r="J139" s="4">
        <v>0</v>
      </c>
      <c r="K139" s="4">
        <v>9.4803240740740742E-4</v>
      </c>
      <c r="L139" s="4">
        <v>0</v>
      </c>
      <c r="M139">
        <v>43</v>
      </c>
      <c r="N139">
        <v>43</v>
      </c>
      <c r="O139" s="4">
        <v>6.2256597222222224E-2</v>
      </c>
      <c r="P139" s="4">
        <v>0</v>
      </c>
      <c r="Q139" s="4">
        <v>5.8191782407407411E-3</v>
      </c>
      <c r="R139" s="4">
        <v>8.0732870370370368E-3</v>
      </c>
      <c r="T139" s="9">
        <f t="shared" si="118"/>
        <v>45331</v>
      </c>
      <c r="U139" t="e">
        <f>VLOOKUP(B139,#REF!,2,0)</f>
        <v>#REF!</v>
      </c>
      <c r="V139" t="e">
        <f>VLOOKUP(B139,#REF!,3,0)</f>
        <v>#REF!</v>
      </c>
      <c r="W139" s="7" t="e">
        <f>VLOOKUP(U139,#REF!,2,0)</f>
        <v>#REF!</v>
      </c>
      <c r="X139" t="str">
        <f t="shared" si="119"/>
        <v>01:51:17</v>
      </c>
      <c r="Y139" t="str">
        <f t="shared" si="120"/>
        <v>01:29:39</v>
      </c>
      <c r="Z139" t="str">
        <f t="shared" si="121"/>
        <v>00:00:00</v>
      </c>
      <c r="AA139" t="str">
        <f t="shared" si="116"/>
        <v>00:00:00</v>
      </c>
      <c r="AB139" t="str">
        <f t="shared" si="122"/>
        <v>00:00:00</v>
      </c>
      <c r="AC139" t="str">
        <f t="shared" si="123"/>
        <v>00:08:23</v>
      </c>
      <c r="AD139" t="str">
        <f t="shared" si="124"/>
        <v>00:00:00</v>
      </c>
      <c r="AE139" t="str">
        <f t="shared" si="125"/>
        <v>00:11:38</v>
      </c>
      <c r="AF139" t="str">
        <f t="shared" si="126"/>
        <v>00:00:16</v>
      </c>
      <c r="AG139" t="str">
        <f t="shared" si="117"/>
        <v>00:00:00</v>
      </c>
      <c r="AH139" t="str">
        <f t="shared" si="127"/>
        <v>00:00:00</v>
      </c>
      <c r="AI139" t="str">
        <f t="shared" si="128"/>
        <v>00:00:00</v>
      </c>
      <c r="AJ139" t="str">
        <f t="shared" si="129"/>
        <v>00:00:00</v>
      </c>
      <c r="AK139" t="str">
        <f t="shared" si="130"/>
        <v>00:01:22</v>
      </c>
      <c r="AL139" t="str">
        <f t="shared" si="131"/>
        <v>00:00:00</v>
      </c>
      <c r="AM139">
        <f t="shared" si="132"/>
        <v>43</v>
      </c>
      <c r="AN139">
        <f t="shared" si="133"/>
        <v>0</v>
      </c>
      <c r="AO139">
        <v>0</v>
      </c>
      <c r="AP139">
        <v>0</v>
      </c>
    </row>
    <row r="140" spans="1:42" x14ac:dyDescent="0.3">
      <c r="A140" s="6">
        <v>45331</v>
      </c>
      <c r="B140" t="s">
        <v>196</v>
      </c>
      <c r="C140" s="4">
        <v>7.7442858796296296E-2</v>
      </c>
      <c r="D140" s="4">
        <v>0</v>
      </c>
      <c r="E140" s="4">
        <v>0</v>
      </c>
      <c r="F140" s="4">
        <v>0</v>
      </c>
      <c r="G140" s="4">
        <v>0</v>
      </c>
      <c r="H140" s="4">
        <v>1.7728009259259259E-4</v>
      </c>
      <c r="I140" s="4">
        <v>0</v>
      </c>
      <c r="J140" s="4">
        <v>0</v>
      </c>
      <c r="K140" s="4">
        <v>2.2933564814814813E-3</v>
      </c>
      <c r="L140" s="4">
        <v>0</v>
      </c>
      <c r="M140">
        <v>41</v>
      </c>
      <c r="N140">
        <v>41</v>
      </c>
      <c r="O140" s="4">
        <v>5.5718472222222225E-2</v>
      </c>
      <c r="P140" s="4">
        <v>0</v>
      </c>
      <c r="Q140" s="4">
        <v>1.2911840277777777E-2</v>
      </c>
      <c r="R140" s="4">
        <v>7.9390856481481482E-3</v>
      </c>
      <c r="T140" s="9">
        <f t="shared" si="118"/>
        <v>45331</v>
      </c>
      <c r="U140" t="e">
        <f>VLOOKUP(B140,#REF!,2,0)</f>
        <v>#REF!</v>
      </c>
      <c r="V140" t="e">
        <f>VLOOKUP(B140,#REF!,3,0)</f>
        <v>#REF!</v>
      </c>
      <c r="W140" s="7" t="e">
        <f>VLOOKUP(U140,#REF!,2,0)</f>
        <v>#REF!</v>
      </c>
      <c r="X140" t="str">
        <f t="shared" si="119"/>
        <v>01:53:49</v>
      </c>
      <c r="Y140" t="str">
        <f t="shared" si="120"/>
        <v>01:20:14</v>
      </c>
      <c r="Z140" t="str">
        <f t="shared" si="121"/>
        <v>00:00:00</v>
      </c>
      <c r="AA140" t="str">
        <f t="shared" si="116"/>
        <v>00:00:00</v>
      </c>
      <c r="AB140" t="str">
        <f t="shared" si="122"/>
        <v>00:00:00</v>
      </c>
      <c r="AC140" t="str">
        <f t="shared" si="123"/>
        <v>00:18:36</v>
      </c>
      <c r="AD140" t="str">
        <f t="shared" si="124"/>
        <v>00:00:00</v>
      </c>
      <c r="AE140" t="str">
        <f t="shared" si="125"/>
        <v>00:11:26</v>
      </c>
      <c r="AF140" t="str">
        <f t="shared" si="126"/>
        <v>00:00:15</v>
      </c>
      <c r="AG140" t="str">
        <f t="shared" si="117"/>
        <v>00:00:00</v>
      </c>
      <c r="AH140" t="str">
        <f t="shared" si="127"/>
        <v>00:00:00</v>
      </c>
      <c r="AI140" t="str">
        <f t="shared" si="128"/>
        <v>00:00:00</v>
      </c>
      <c r="AJ140" t="str">
        <f t="shared" si="129"/>
        <v>00:00:00</v>
      </c>
      <c r="AK140" t="str">
        <f t="shared" si="130"/>
        <v>00:03:18</v>
      </c>
      <c r="AL140" t="str">
        <f t="shared" si="131"/>
        <v>00:00:00</v>
      </c>
      <c r="AM140">
        <f t="shared" si="132"/>
        <v>41</v>
      </c>
      <c r="AN140">
        <f t="shared" si="133"/>
        <v>0</v>
      </c>
      <c r="AO140">
        <v>0</v>
      </c>
      <c r="AP140">
        <v>0</v>
      </c>
    </row>
    <row r="141" spans="1:42" x14ac:dyDescent="0.3">
      <c r="A141" s="6">
        <v>45331</v>
      </c>
      <c r="B141" t="s">
        <v>210</v>
      </c>
      <c r="C141" s="4">
        <v>7.9855196759259256E-2</v>
      </c>
      <c r="D141" s="4">
        <v>3.9347916666666663E-3</v>
      </c>
      <c r="E141" s="4">
        <v>0</v>
      </c>
      <c r="F141" s="4">
        <v>0</v>
      </c>
      <c r="G141" s="4">
        <v>2.6806712962962964E-3</v>
      </c>
      <c r="H141" s="4">
        <v>1.7361111111111112E-4</v>
      </c>
      <c r="I141" s="4">
        <v>0</v>
      </c>
      <c r="J141" s="4">
        <v>0</v>
      </c>
      <c r="K141" s="4">
        <v>3.0739004629629632E-3</v>
      </c>
      <c r="L141" s="4">
        <v>1.5728125E-3</v>
      </c>
      <c r="M141">
        <v>35</v>
      </c>
      <c r="N141">
        <v>29</v>
      </c>
      <c r="O141" s="4">
        <v>4.0610902777777777E-2</v>
      </c>
      <c r="P141" s="4">
        <v>6.0182870370370371E-4</v>
      </c>
      <c r="Q141" s="4">
        <v>1.9099016203703703E-2</v>
      </c>
      <c r="R141" s="4">
        <v>1.0359143518518519E-2</v>
      </c>
      <c r="T141" s="9">
        <f t="shared" si="118"/>
        <v>45331</v>
      </c>
      <c r="U141" t="e">
        <f>VLOOKUP(B141,#REF!,2,0)</f>
        <v>#REF!</v>
      </c>
      <c r="V141" t="e">
        <f>VLOOKUP(B141,#REF!,3,0)</f>
        <v>#REF!</v>
      </c>
      <c r="W141" s="7" t="e">
        <f>VLOOKUP(U141,#REF!,2,0)</f>
        <v>#REF!</v>
      </c>
      <c r="X141" t="str">
        <f t="shared" si="119"/>
        <v>01:58:14</v>
      </c>
      <c r="Y141" t="str">
        <f t="shared" si="120"/>
        <v>00:58:29</v>
      </c>
      <c r="Z141" t="str">
        <f t="shared" si="121"/>
        <v>00:00:00</v>
      </c>
      <c r="AA141" t="str">
        <f t="shared" si="116"/>
        <v>00:00:00</v>
      </c>
      <c r="AB141" t="str">
        <f t="shared" si="122"/>
        <v>00:00:52</v>
      </c>
      <c r="AC141" t="str">
        <f t="shared" si="123"/>
        <v>00:27:30</v>
      </c>
      <c r="AD141" t="str">
        <f t="shared" si="124"/>
        <v>00:00:00</v>
      </c>
      <c r="AE141" t="str">
        <f t="shared" si="125"/>
        <v>00:14:55</v>
      </c>
      <c r="AF141" t="str">
        <f t="shared" si="126"/>
        <v>00:00:15</v>
      </c>
      <c r="AG141" t="str">
        <f t="shared" si="117"/>
        <v>00:00:00</v>
      </c>
      <c r="AH141" t="str">
        <f t="shared" si="127"/>
        <v>00:00:00</v>
      </c>
      <c r="AI141" t="str">
        <f t="shared" si="128"/>
        <v>00:00:00</v>
      </c>
      <c r="AJ141" t="str">
        <f t="shared" si="129"/>
        <v>00:03:52</v>
      </c>
      <c r="AK141" t="str">
        <f t="shared" si="130"/>
        <v>00:04:26</v>
      </c>
      <c r="AL141" t="str">
        <f t="shared" si="131"/>
        <v>00:05:40</v>
      </c>
      <c r="AM141">
        <f t="shared" si="132"/>
        <v>29</v>
      </c>
      <c r="AN141">
        <f t="shared" si="133"/>
        <v>6</v>
      </c>
      <c r="AO141">
        <v>0</v>
      </c>
      <c r="AP141">
        <v>0</v>
      </c>
    </row>
    <row r="142" spans="1:42" x14ac:dyDescent="0.3">
      <c r="A142" s="6">
        <v>45331</v>
      </c>
      <c r="B142" t="s">
        <v>205</v>
      </c>
      <c r="C142" s="4">
        <v>7.5666319444444449E-2</v>
      </c>
      <c r="D142" s="4">
        <v>0</v>
      </c>
      <c r="E142" s="4">
        <v>9.0543981481481487E-5</v>
      </c>
      <c r="F142" s="4">
        <v>0</v>
      </c>
      <c r="G142" s="4">
        <v>1.4633680555555556E-3</v>
      </c>
      <c r="H142" s="4">
        <v>1.8894675925925925E-4</v>
      </c>
      <c r="I142" s="4">
        <v>0</v>
      </c>
      <c r="J142" s="4">
        <v>0</v>
      </c>
      <c r="K142" s="4">
        <v>0</v>
      </c>
      <c r="L142" s="4">
        <v>0</v>
      </c>
      <c r="M142">
        <v>37</v>
      </c>
      <c r="N142">
        <v>37</v>
      </c>
      <c r="O142" s="4">
        <v>5.3299988425925926E-2</v>
      </c>
      <c r="P142" s="4">
        <v>0</v>
      </c>
      <c r="Q142" s="4">
        <v>1.7755590277777778E-2</v>
      </c>
      <c r="R142" s="4">
        <v>1.758738425925926E-3</v>
      </c>
      <c r="T142" s="9">
        <f t="shared" si="118"/>
        <v>45331</v>
      </c>
      <c r="U142" t="e">
        <f>VLOOKUP(B142,#REF!,2,0)</f>
        <v>#REF!</v>
      </c>
      <c r="V142" t="e">
        <f>VLOOKUP(B142,#REF!,3,0)</f>
        <v>#REF!</v>
      </c>
      <c r="W142" s="7" t="e">
        <f>VLOOKUP(U142,#REF!,2,0)</f>
        <v>#REF!</v>
      </c>
      <c r="X142" t="str">
        <f t="shared" si="119"/>
        <v>01:47:22</v>
      </c>
      <c r="Y142" t="str">
        <f t="shared" si="120"/>
        <v>01:16:45</v>
      </c>
      <c r="Z142" t="str">
        <f t="shared" si="121"/>
        <v>00:00:08</v>
      </c>
      <c r="AA142" t="str">
        <f t="shared" si="116"/>
        <v>00:00:00</v>
      </c>
      <c r="AB142" t="str">
        <f t="shared" si="122"/>
        <v>00:00:00</v>
      </c>
      <c r="AC142" t="str">
        <f t="shared" si="123"/>
        <v>00:25:34</v>
      </c>
      <c r="AD142" t="str">
        <f t="shared" si="124"/>
        <v>00:00:00</v>
      </c>
      <c r="AE142" t="str">
        <f t="shared" si="125"/>
        <v>00:02:32</v>
      </c>
      <c r="AF142" t="str">
        <f t="shared" si="126"/>
        <v>00:00:16</v>
      </c>
      <c r="AG142" t="str">
        <f t="shared" si="117"/>
        <v>00:00:00</v>
      </c>
      <c r="AH142" t="str">
        <f t="shared" si="127"/>
        <v>00:00:00</v>
      </c>
      <c r="AI142" t="str">
        <f t="shared" si="128"/>
        <v>00:00:00</v>
      </c>
      <c r="AJ142" t="str">
        <f t="shared" si="129"/>
        <v>00:02:06</v>
      </c>
      <c r="AK142" t="str">
        <f t="shared" si="130"/>
        <v>00:00:00</v>
      </c>
      <c r="AL142" t="str">
        <f t="shared" si="131"/>
        <v>00:00:00</v>
      </c>
      <c r="AM142">
        <f t="shared" si="132"/>
        <v>37</v>
      </c>
      <c r="AN142">
        <f t="shared" si="133"/>
        <v>0</v>
      </c>
      <c r="AO142">
        <v>0</v>
      </c>
      <c r="AP142">
        <v>0</v>
      </c>
    </row>
    <row r="143" spans="1:42" x14ac:dyDescent="0.3">
      <c r="A143" s="6">
        <v>45331</v>
      </c>
      <c r="B143" t="s">
        <v>204</v>
      </c>
      <c r="C143" s="4">
        <v>7.5648854166666668E-2</v>
      </c>
      <c r="D143" s="4">
        <v>0</v>
      </c>
      <c r="E143" s="4">
        <v>0</v>
      </c>
      <c r="F143" s="4">
        <v>0</v>
      </c>
      <c r="G143" s="4">
        <v>0</v>
      </c>
      <c r="H143" s="4">
        <v>1.4091435185185184E-4</v>
      </c>
      <c r="I143" s="4">
        <v>0</v>
      </c>
      <c r="J143" s="4">
        <v>0</v>
      </c>
      <c r="K143" s="4">
        <v>2.6437152777777778E-3</v>
      </c>
      <c r="L143" s="4">
        <v>0</v>
      </c>
      <c r="M143">
        <v>37</v>
      </c>
      <c r="N143">
        <v>37</v>
      </c>
      <c r="O143" s="4">
        <v>5.2445370370370371E-2</v>
      </c>
      <c r="P143" s="4">
        <v>0</v>
      </c>
      <c r="Q143" s="4">
        <v>1.0231724537037037E-2</v>
      </c>
      <c r="R143" s="4">
        <v>1.2190810185185185E-2</v>
      </c>
      <c r="T143" s="9">
        <f t="shared" si="118"/>
        <v>45331</v>
      </c>
      <c r="U143" t="e">
        <f>VLOOKUP(B143,#REF!,2,0)</f>
        <v>#REF!</v>
      </c>
      <c r="V143" t="e">
        <f>VLOOKUP(B143,#REF!,3,0)</f>
        <v>#REF!</v>
      </c>
      <c r="W143" s="7" t="e">
        <f>VLOOKUP(U143,#REF!,2,0)</f>
        <v>#REF!</v>
      </c>
      <c r="X143" t="str">
        <f t="shared" si="119"/>
        <v>01:51:49</v>
      </c>
      <c r="Y143" t="str">
        <f t="shared" si="120"/>
        <v>01:15:31</v>
      </c>
      <c r="Z143" t="str">
        <f t="shared" si="121"/>
        <v>00:00:00</v>
      </c>
      <c r="AA143" t="str">
        <f t="shared" si="116"/>
        <v>00:00:00</v>
      </c>
      <c r="AB143" t="str">
        <f t="shared" si="122"/>
        <v>00:00:00</v>
      </c>
      <c r="AC143" t="str">
        <f t="shared" si="123"/>
        <v>00:14:44</v>
      </c>
      <c r="AD143" t="str">
        <f t="shared" si="124"/>
        <v>00:00:00</v>
      </c>
      <c r="AE143" t="str">
        <f t="shared" si="125"/>
        <v>00:17:33</v>
      </c>
      <c r="AF143" t="str">
        <f t="shared" si="126"/>
        <v>00:00:12</v>
      </c>
      <c r="AG143" t="str">
        <f t="shared" si="117"/>
        <v>00:00:00</v>
      </c>
      <c r="AH143" t="str">
        <f t="shared" si="127"/>
        <v>00:00:00</v>
      </c>
      <c r="AI143" t="str">
        <f t="shared" si="128"/>
        <v>00:00:00</v>
      </c>
      <c r="AJ143" t="str">
        <f t="shared" si="129"/>
        <v>00:00:00</v>
      </c>
      <c r="AK143" t="str">
        <f t="shared" si="130"/>
        <v>00:03:48</v>
      </c>
      <c r="AL143" t="str">
        <f t="shared" si="131"/>
        <v>00:00:00</v>
      </c>
      <c r="AM143">
        <f t="shared" si="132"/>
        <v>37</v>
      </c>
      <c r="AN143">
        <f t="shared" si="133"/>
        <v>0</v>
      </c>
      <c r="AO143">
        <v>0</v>
      </c>
      <c r="AP143">
        <v>0</v>
      </c>
    </row>
    <row r="144" spans="1:42" x14ac:dyDescent="0.3">
      <c r="A144" s="6">
        <v>45331</v>
      </c>
      <c r="B144" t="s">
        <v>202</v>
      </c>
      <c r="C144" s="4">
        <v>7.4495069444444451E-2</v>
      </c>
      <c r="D144" s="4">
        <v>0</v>
      </c>
      <c r="E144" s="4">
        <v>0</v>
      </c>
      <c r="F144" s="4">
        <v>0</v>
      </c>
      <c r="G144" s="4">
        <v>0</v>
      </c>
      <c r="H144" s="4">
        <v>6.7782407407407407E-4</v>
      </c>
      <c r="I144" s="4">
        <v>0</v>
      </c>
      <c r="J144" s="4">
        <v>3.465046296296296E-4</v>
      </c>
      <c r="K144" s="4">
        <v>0</v>
      </c>
      <c r="L144" s="4">
        <v>0</v>
      </c>
      <c r="M144">
        <v>38</v>
      </c>
      <c r="N144">
        <v>38</v>
      </c>
      <c r="O144" s="4">
        <v>5.5861377314814817E-2</v>
      </c>
      <c r="P144" s="4">
        <v>0</v>
      </c>
      <c r="Q144" s="4">
        <v>1.1168043981481482E-2</v>
      </c>
      <c r="R144" s="4">
        <v>5.78755787037037E-3</v>
      </c>
      <c r="T144" s="9">
        <f t="shared" si="118"/>
        <v>45331</v>
      </c>
      <c r="U144" t="e">
        <f>VLOOKUP(B144,#REF!,2,0)</f>
        <v>#REF!</v>
      </c>
      <c r="V144" t="e">
        <f>VLOOKUP(B144,#REF!,3,0)</f>
        <v>#REF!</v>
      </c>
      <c r="W144" s="7" t="e">
        <f>VLOOKUP(U144,#REF!,2,0)</f>
        <v>#REF!</v>
      </c>
      <c r="X144" t="str">
        <f t="shared" si="119"/>
        <v>01:46:20</v>
      </c>
      <c r="Y144" t="str">
        <f t="shared" si="120"/>
        <v>01:20:26</v>
      </c>
      <c r="Z144" t="str">
        <f t="shared" si="121"/>
        <v>00:00:00</v>
      </c>
      <c r="AA144" t="str">
        <f t="shared" si="116"/>
        <v>00:00:00</v>
      </c>
      <c r="AB144" t="str">
        <f t="shared" si="122"/>
        <v>00:00:00</v>
      </c>
      <c r="AC144" t="str">
        <f t="shared" si="123"/>
        <v>00:16:05</v>
      </c>
      <c r="AD144" t="str">
        <f t="shared" si="124"/>
        <v>00:00:00</v>
      </c>
      <c r="AE144" t="str">
        <f t="shared" si="125"/>
        <v>00:08:20</v>
      </c>
      <c r="AF144" t="str">
        <f t="shared" si="126"/>
        <v>00:00:59</v>
      </c>
      <c r="AG144" t="str">
        <f t="shared" si="117"/>
        <v>00:00:00</v>
      </c>
      <c r="AH144" t="str">
        <f t="shared" si="127"/>
        <v>00:00:00</v>
      </c>
      <c r="AI144" t="str">
        <f t="shared" si="128"/>
        <v>00:00:30</v>
      </c>
      <c r="AJ144" t="str">
        <f t="shared" si="129"/>
        <v>00:00:00</v>
      </c>
      <c r="AK144" t="str">
        <f t="shared" si="130"/>
        <v>00:00:00</v>
      </c>
      <c r="AL144" t="str">
        <f t="shared" si="131"/>
        <v>00:00:00</v>
      </c>
      <c r="AM144">
        <f t="shared" si="132"/>
        <v>38</v>
      </c>
      <c r="AN144">
        <f t="shared" si="133"/>
        <v>0</v>
      </c>
      <c r="AO144">
        <v>0</v>
      </c>
      <c r="AP144">
        <v>0</v>
      </c>
    </row>
    <row r="145" spans="1:42" x14ac:dyDescent="0.3">
      <c r="A145" s="6">
        <v>45331</v>
      </c>
      <c r="B145" t="s">
        <v>252</v>
      </c>
      <c r="C145" s="4">
        <v>7.6545520833333339E-2</v>
      </c>
      <c r="D145" s="4">
        <v>0</v>
      </c>
      <c r="E145" s="4">
        <v>0</v>
      </c>
      <c r="F145" s="4">
        <v>0</v>
      </c>
      <c r="G145" s="4">
        <v>0</v>
      </c>
      <c r="H145" s="4">
        <v>3.8855324074074074E-4</v>
      </c>
      <c r="I145" s="4">
        <v>0</v>
      </c>
      <c r="J145" s="4">
        <v>0</v>
      </c>
      <c r="K145" s="4">
        <v>0</v>
      </c>
      <c r="L145" s="4">
        <v>0</v>
      </c>
      <c r="M145">
        <v>36</v>
      </c>
      <c r="N145">
        <v>36</v>
      </c>
      <c r="O145" s="4">
        <v>5.402471064814815E-2</v>
      </c>
      <c r="P145" s="4">
        <v>0</v>
      </c>
      <c r="Q145" s="4">
        <v>1.3986793981481482E-2</v>
      </c>
      <c r="R145" s="4">
        <v>7.4278240740740737E-3</v>
      </c>
      <c r="T145" s="9">
        <f t="shared" si="118"/>
        <v>45331</v>
      </c>
      <c r="U145" t="e">
        <f>VLOOKUP(B145,#REF!,2,0)</f>
        <v>#REF!</v>
      </c>
      <c r="V145" t="e">
        <f>VLOOKUP(B145,#REF!,3,0)</f>
        <v>#REF!</v>
      </c>
      <c r="W145" s="7" t="e">
        <f>VLOOKUP(U145,#REF!,2,0)</f>
        <v>#REF!</v>
      </c>
      <c r="X145" t="str">
        <f t="shared" si="119"/>
        <v>01:49:12</v>
      </c>
      <c r="Y145" t="str">
        <f t="shared" si="120"/>
        <v>01:17:48</v>
      </c>
      <c r="Z145" t="str">
        <f t="shared" si="121"/>
        <v>00:00:00</v>
      </c>
      <c r="AA145" t="str">
        <f t="shared" si="116"/>
        <v>00:00:00</v>
      </c>
      <c r="AB145" t="str">
        <f t="shared" si="122"/>
        <v>00:00:00</v>
      </c>
      <c r="AC145" t="str">
        <f t="shared" si="123"/>
        <v>00:20:08</v>
      </c>
      <c r="AD145" t="str">
        <f t="shared" si="124"/>
        <v>00:00:00</v>
      </c>
      <c r="AE145" t="str">
        <f t="shared" si="125"/>
        <v>00:10:42</v>
      </c>
      <c r="AF145" t="str">
        <f t="shared" si="126"/>
        <v>00:00:34</v>
      </c>
      <c r="AG145" t="str">
        <f t="shared" si="117"/>
        <v>00:00:00</v>
      </c>
      <c r="AH145" t="str">
        <f t="shared" si="127"/>
        <v>00:00:00</v>
      </c>
      <c r="AI145" t="str">
        <f t="shared" si="128"/>
        <v>00:00:00</v>
      </c>
      <c r="AJ145" t="str">
        <f t="shared" si="129"/>
        <v>00:00:00</v>
      </c>
      <c r="AK145" t="str">
        <f t="shared" si="130"/>
        <v>00:00:00</v>
      </c>
      <c r="AL145" t="str">
        <f t="shared" si="131"/>
        <v>00:00:00</v>
      </c>
      <c r="AM145">
        <f t="shared" si="132"/>
        <v>36</v>
      </c>
      <c r="AN145">
        <f t="shared" si="133"/>
        <v>0</v>
      </c>
      <c r="AO145">
        <v>0</v>
      </c>
      <c r="AP145">
        <v>0</v>
      </c>
    </row>
    <row r="146" spans="1:42" x14ac:dyDescent="0.3">
      <c r="A146" s="6">
        <v>45331</v>
      </c>
      <c r="B146" t="s">
        <v>203</v>
      </c>
      <c r="C146" s="4">
        <v>7.4026122685185186E-2</v>
      </c>
      <c r="D146" s="4">
        <v>7.1319444444444449E-5</v>
      </c>
      <c r="E146" s="4">
        <v>0</v>
      </c>
      <c r="F146" s="4">
        <v>0</v>
      </c>
      <c r="G146" s="4">
        <v>0</v>
      </c>
      <c r="H146" s="4">
        <v>1.3258101851851853E-4</v>
      </c>
      <c r="I146" s="4">
        <v>0</v>
      </c>
      <c r="J146" s="4">
        <v>8.9231481481481486E-4</v>
      </c>
      <c r="K146" s="4">
        <v>0</v>
      </c>
      <c r="L146" s="4">
        <v>0</v>
      </c>
      <c r="M146">
        <v>34</v>
      </c>
      <c r="N146">
        <v>34</v>
      </c>
      <c r="O146" s="4">
        <v>5.1722719907407406E-2</v>
      </c>
      <c r="P146" s="4">
        <v>6.7057870370370372E-4</v>
      </c>
      <c r="Q146" s="4">
        <v>1.5175787037037036E-2</v>
      </c>
      <c r="R146" s="4">
        <v>4.7970717592592596E-3</v>
      </c>
      <c r="T146" s="9">
        <f t="shared" si="118"/>
        <v>45331</v>
      </c>
      <c r="U146" t="e">
        <f>VLOOKUP(B146,#REF!,2,0)</f>
        <v>#REF!</v>
      </c>
      <c r="V146" t="e">
        <f>VLOOKUP(B146,#REF!,3,0)</f>
        <v>#REF!</v>
      </c>
      <c r="W146" s="7" t="e">
        <f>VLOOKUP(U146,#REF!,2,0)</f>
        <v>#REF!</v>
      </c>
      <c r="X146" t="str">
        <f t="shared" si="119"/>
        <v>01:45:47</v>
      </c>
      <c r="Y146" t="str">
        <f t="shared" si="120"/>
        <v>01:14:29</v>
      </c>
      <c r="Z146" t="str">
        <f t="shared" si="121"/>
        <v>00:00:00</v>
      </c>
      <c r="AA146" t="str">
        <f t="shared" si="116"/>
        <v>00:00:00</v>
      </c>
      <c r="AB146" t="str">
        <f t="shared" si="122"/>
        <v>00:00:58</v>
      </c>
      <c r="AC146" t="str">
        <f t="shared" si="123"/>
        <v>00:21:51</v>
      </c>
      <c r="AD146" t="str">
        <f t="shared" si="124"/>
        <v>00:00:00</v>
      </c>
      <c r="AE146" t="str">
        <f t="shared" si="125"/>
        <v>00:06:54</v>
      </c>
      <c r="AF146" t="str">
        <f t="shared" si="126"/>
        <v>00:00:11</v>
      </c>
      <c r="AG146" t="str">
        <f t="shared" si="117"/>
        <v>00:00:00</v>
      </c>
      <c r="AH146" t="str">
        <f t="shared" si="127"/>
        <v>00:00:00</v>
      </c>
      <c r="AI146" t="str">
        <f t="shared" si="128"/>
        <v>00:01:17</v>
      </c>
      <c r="AJ146" t="str">
        <f t="shared" si="129"/>
        <v>00:00:00</v>
      </c>
      <c r="AK146" t="str">
        <f t="shared" si="130"/>
        <v>00:00:00</v>
      </c>
      <c r="AL146" t="str">
        <f t="shared" si="131"/>
        <v>00:00:06</v>
      </c>
      <c r="AM146">
        <f t="shared" si="132"/>
        <v>34</v>
      </c>
      <c r="AN146">
        <f t="shared" si="133"/>
        <v>0</v>
      </c>
      <c r="AO146">
        <v>0</v>
      </c>
      <c r="AP146">
        <v>0</v>
      </c>
    </row>
    <row r="147" spans="1:42" x14ac:dyDescent="0.3">
      <c r="A147" s="6">
        <v>45331</v>
      </c>
      <c r="B147" t="s">
        <v>200</v>
      </c>
      <c r="C147" s="4">
        <v>7.7331979166666662E-2</v>
      </c>
      <c r="D147" s="4">
        <v>0</v>
      </c>
      <c r="E147" s="4">
        <v>0</v>
      </c>
      <c r="F147" s="4">
        <v>0</v>
      </c>
      <c r="G147" s="4">
        <v>0</v>
      </c>
      <c r="H147" s="4">
        <v>1.4178240740740742E-4</v>
      </c>
      <c r="I147" s="4">
        <v>0</v>
      </c>
      <c r="J147" s="4">
        <v>0</v>
      </c>
      <c r="K147" s="4">
        <v>2.6287268518518517E-3</v>
      </c>
      <c r="L147" s="4">
        <v>0</v>
      </c>
      <c r="M147">
        <v>35</v>
      </c>
      <c r="N147">
        <v>35</v>
      </c>
      <c r="O147" s="4">
        <v>5.3827592592592594E-2</v>
      </c>
      <c r="P147" s="4">
        <v>0</v>
      </c>
      <c r="Q147" s="4">
        <v>1.4181516203703703E-2</v>
      </c>
      <c r="R147" s="4">
        <v>8.6091435185185177E-3</v>
      </c>
      <c r="T147" s="9">
        <f t="shared" si="118"/>
        <v>45331</v>
      </c>
      <c r="U147" t="e">
        <f>VLOOKUP(B147,#REF!,2,0)</f>
        <v>#REF!</v>
      </c>
      <c r="V147" t="e">
        <f>VLOOKUP(B147,#REF!,3,0)</f>
        <v>#REF!</v>
      </c>
      <c r="W147" s="7" t="e">
        <f>VLOOKUP(U147,#REF!,2,0)</f>
        <v>#REF!</v>
      </c>
      <c r="X147" t="str">
        <f t="shared" si="119"/>
        <v>01:54:19</v>
      </c>
      <c r="Y147" t="str">
        <f t="shared" si="120"/>
        <v>01:17:31</v>
      </c>
      <c r="Z147" t="str">
        <f t="shared" si="121"/>
        <v>00:00:00</v>
      </c>
      <c r="AA147" t="str">
        <f t="shared" si="116"/>
        <v>00:00:00</v>
      </c>
      <c r="AB147" t="str">
        <f t="shared" si="122"/>
        <v>00:00:00</v>
      </c>
      <c r="AC147" t="str">
        <f t="shared" si="123"/>
        <v>00:20:25</v>
      </c>
      <c r="AD147" t="str">
        <f t="shared" si="124"/>
        <v>00:00:00</v>
      </c>
      <c r="AE147" t="str">
        <f t="shared" si="125"/>
        <v>00:12:24</v>
      </c>
      <c r="AF147" t="str">
        <f t="shared" si="126"/>
        <v>00:00:12</v>
      </c>
      <c r="AG147" t="str">
        <f t="shared" si="117"/>
        <v>00:00:00</v>
      </c>
      <c r="AH147" t="str">
        <f t="shared" si="127"/>
        <v>00:00:00</v>
      </c>
      <c r="AI147" t="str">
        <f t="shared" si="128"/>
        <v>00:00:00</v>
      </c>
      <c r="AJ147" t="str">
        <f t="shared" si="129"/>
        <v>00:00:00</v>
      </c>
      <c r="AK147" t="str">
        <f t="shared" si="130"/>
        <v>00:03:47</v>
      </c>
      <c r="AL147" t="str">
        <f t="shared" si="131"/>
        <v>00:00:00</v>
      </c>
      <c r="AM147">
        <f t="shared" si="132"/>
        <v>35</v>
      </c>
      <c r="AN147">
        <f t="shared" si="133"/>
        <v>0</v>
      </c>
      <c r="AO147">
        <v>0</v>
      </c>
      <c r="AP147">
        <v>0</v>
      </c>
    </row>
    <row r="148" spans="1:42" x14ac:dyDescent="0.3">
      <c r="A148" s="6">
        <v>45331</v>
      </c>
      <c r="B148" t="s">
        <v>211</v>
      </c>
      <c r="C148" s="4">
        <v>7.5629432870370369E-2</v>
      </c>
      <c r="D148" s="4">
        <v>0</v>
      </c>
      <c r="E148" s="4">
        <v>0</v>
      </c>
      <c r="F148" s="4">
        <v>0</v>
      </c>
      <c r="G148" s="4">
        <v>5.5827662037037035E-3</v>
      </c>
      <c r="H148" s="4">
        <v>6.8835648148148152E-4</v>
      </c>
      <c r="I148" s="4">
        <v>0</v>
      </c>
      <c r="J148" s="4">
        <v>1.5489236111111112E-3</v>
      </c>
      <c r="K148" s="4">
        <v>0</v>
      </c>
      <c r="L148" s="4">
        <v>0</v>
      </c>
      <c r="M148">
        <v>33</v>
      </c>
      <c r="N148">
        <v>33</v>
      </c>
      <c r="O148" s="4">
        <v>4.9576273148148151E-2</v>
      </c>
      <c r="P148" s="4">
        <v>0</v>
      </c>
      <c r="Q148" s="4">
        <v>1.5103923611111111E-2</v>
      </c>
      <c r="R148" s="4">
        <v>5.1405787037037036E-3</v>
      </c>
      <c r="T148" s="9">
        <f t="shared" si="118"/>
        <v>45331</v>
      </c>
      <c r="U148" t="e">
        <f>VLOOKUP(B148,#REF!,2,0)</f>
        <v>#REF!</v>
      </c>
      <c r="V148" t="e">
        <f>VLOOKUP(B148,#REF!,3,0)</f>
        <v>#REF!</v>
      </c>
      <c r="W148" s="7" t="e">
        <f>VLOOKUP(U148,#REF!,2,0)</f>
        <v>#REF!</v>
      </c>
      <c r="X148" t="str">
        <f t="shared" si="119"/>
        <v>01:51:48</v>
      </c>
      <c r="Y148" t="str">
        <f t="shared" si="120"/>
        <v>01:11:23</v>
      </c>
      <c r="Z148" t="str">
        <f t="shared" si="121"/>
        <v>00:00:00</v>
      </c>
      <c r="AA148" t="str">
        <f t="shared" si="116"/>
        <v>00:00:00</v>
      </c>
      <c r="AB148" t="str">
        <f t="shared" si="122"/>
        <v>00:00:00</v>
      </c>
      <c r="AC148" t="str">
        <f t="shared" si="123"/>
        <v>00:21:45</v>
      </c>
      <c r="AD148" t="str">
        <f t="shared" si="124"/>
        <v>00:00:00</v>
      </c>
      <c r="AE148" t="str">
        <f t="shared" si="125"/>
        <v>00:07:24</v>
      </c>
      <c r="AF148" t="str">
        <f t="shared" si="126"/>
        <v>00:00:59</v>
      </c>
      <c r="AG148" t="str">
        <f t="shared" si="117"/>
        <v>00:00:00</v>
      </c>
      <c r="AH148" t="str">
        <f t="shared" si="127"/>
        <v>00:00:00</v>
      </c>
      <c r="AI148" t="str">
        <f t="shared" si="128"/>
        <v>00:02:14</v>
      </c>
      <c r="AJ148" t="str">
        <f t="shared" si="129"/>
        <v>00:08:02</v>
      </c>
      <c r="AK148" t="str">
        <f t="shared" si="130"/>
        <v>00:00:00</v>
      </c>
      <c r="AL148" t="str">
        <f t="shared" si="131"/>
        <v>00:00:00</v>
      </c>
      <c r="AM148">
        <f t="shared" si="132"/>
        <v>33</v>
      </c>
      <c r="AN148">
        <f t="shared" si="133"/>
        <v>0</v>
      </c>
      <c r="AO148">
        <v>0</v>
      </c>
      <c r="AP148">
        <v>0</v>
      </c>
    </row>
    <row r="149" spans="1:42" x14ac:dyDescent="0.3">
      <c r="A149" s="6">
        <v>45331</v>
      </c>
      <c r="B149" t="s">
        <v>206</v>
      </c>
      <c r="C149" s="4">
        <v>7.4545266203703706E-2</v>
      </c>
      <c r="D149" s="4">
        <v>0</v>
      </c>
      <c r="E149" s="4">
        <v>6.0034722222222221E-5</v>
      </c>
      <c r="F149" s="4">
        <v>0</v>
      </c>
      <c r="G149" s="4">
        <v>1.9773842592592595E-3</v>
      </c>
      <c r="H149" s="4">
        <v>2.8799768518518519E-4</v>
      </c>
      <c r="I149" s="4">
        <v>0</v>
      </c>
      <c r="J149" s="4">
        <v>0</v>
      </c>
      <c r="K149" s="4">
        <v>0</v>
      </c>
      <c r="L149" s="4">
        <v>0</v>
      </c>
      <c r="M149">
        <v>33</v>
      </c>
      <c r="N149">
        <v>33</v>
      </c>
      <c r="O149" s="4">
        <v>4.6545983796296299E-2</v>
      </c>
      <c r="P149" s="4">
        <v>0</v>
      </c>
      <c r="Q149" s="4">
        <v>2.1293622685185185E-2</v>
      </c>
      <c r="R149" s="4">
        <v>3.2079050925925925E-3</v>
      </c>
      <c r="T149" s="9">
        <f t="shared" si="118"/>
        <v>45331</v>
      </c>
      <c r="U149" t="e">
        <f>VLOOKUP(B149,#REF!,2,0)</f>
        <v>#REF!</v>
      </c>
      <c r="V149" t="e">
        <f>VLOOKUP(B149,#REF!,3,0)</f>
        <v>#REF!</v>
      </c>
      <c r="W149" s="7" t="e">
        <f>VLOOKUP(U149,#REF!,2,0)</f>
        <v>#REF!</v>
      </c>
      <c r="X149" t="str">
        <f t="shared" si="119"/>
        <v>01:45:39</v>
      </c>
      <c r="Y149" t="str">
        <f t="shared" si="120"/>
        <v>01:07:02</v>
      </c>
      <c r="Z149" t="str">
        <f t="shared" si="121"/>
        <v>00:00:05</v>
      </c>
      <c r="AA149" t="str">
        <f t="shared" si="116"/>
        <v>00:00:00</v>
      </c>
      <c r="AB149" t="str">
        <f t="shared" si="122"/>
        <v>00:00:00</v>
      </c>
      <c r="AC149" t="str">
        <f t="shared" si="123"/>
        <v>00:30:40</v>
      </c>
      <c r="AD149" t="str">
        <f t="shared" si="124"/>
        <v>00:00:00</v>
      </c>
      <c r="AE149" t="str">
        <f t="shared" si="125"/>
        <v>00:04:37</v>
      </c>
      <c r="AF149" t="str">
        <f t="shared" si="126"/>
        <v>00:00:25</v>
      </c>
      <c r="AG149" t="str">
        <f t="shared" si="117"/>
        <v>00:00:00</v>
      </c>
      <c r="AH149" t="str">
        <f t="shared" si="127"/>
        <v>00:00:00</v>
      </c>
      <c r="AI149" t="str">
        <f t="shared" si="128"/>
        <v>00:00:00</v>
      </c>
      <c r="AJ149" t="str">
        <f t="shared" si="129"/>
        <v>00:02:51</v>
      </c>
      <c r="AK149" t="str">
        <f t="shared" si="130"/>
        <v>00:00:00</v>
      </c>
      <c r="AL149" t="str">
        <f t="shared" si="131"/>
        <v>00:00:00</v>
      </c>
      <c r="AM149">
        <f t="shared" si="132"/>
        <v>33</v>
      </c>
      <c r="AN149">
        <f t="shared" si="133"/>
        <v>0</v>
      </c>
      <c r="AO149">
        <v>0</v>
      </c>
      <c r="AP149">
        <v>0</v>
      </c>
    </row>
    <row r="150" spans="1:42" x14ac:dyDescent="0.3">
      <c r="A150" s="6">
        <v>45331</v>
      </c>
      <c r="B150" t="s">
        <v>246</v>
      </c>
      <c r="C150" s="4">
        <v>8.1200254629629626E-2</v>
      </c>
      <c r="D150" s="4">
        <v>0</v>
      </c>
      <c r="E150" s="4">
        <v>0</v>
      </c>
      <c r="F150" s="4">
        <v>0</v>
      </c>
      <c r="G150" s="4">
        <v>1.1063206018518519E-2</v>
      </c>
      <c r="H150" s="4">
        <v>1.8760416666666668E-4</v>
      </c>
      <c r="I150" s="4">
        <v>0</v>
      </c>
      <c r="J150" s="4">
        <v>0</v>
      </c>
      <c r="K150" s="4">
        <v>2.2602199074074074E-3</v>
      </c>
      <c r="L150" s="4">
        <v>0</v>
      </c>
      <c r="M150">
        <v>33</v>
      </c>
      <c r="N150">
        <v>33</v>
      </c>
      <c r="O150" s="4">
        <v>4.5193136574074075E-2</v>
      </c>
      <c r="P150" s="4">
        <v>0</v>
      </c>
      <c r="Q150" s="4">
        <v>1.7886087962962961E-2</v>
      </c>
      <c r="R150" s="4">
        <v>8.723703703703704E-3</v>
      </c>
      <c r="T150" s="9">
        <f t="shared" si="118"/>
        <v>45331</v>
      </c>
      <c r="U150" t="e">
        <f>VLOOKUP(B150,#REF!,2,0)</f>
        <v>#REF!</v>
      </c>
      <c r="V150" t="e">
        <f>VLOOKUP(B150,#REF!,3,0)</f>
        <v>#REF!</v>
      </c>
      <c r="W150" s="7" t="e">
        <f>VLOOKUP(U150,#REF!,2,0)</f>
        <v>#REF!</v>
      </c>
      <c r="X150" t="str">
        <f t="shared" si="119"/>
        <v>02:02:51</v>
      </c>
      <c r="Y150" t="str">
        <f t="shared" si="120"/>
        <v>01:05:05</v>
      </c>
      <c r="Z150" t="str">
        <f t="shared" si="121"/>
        <v>00:00:00</v>
      </c>
      <c r="AA150" t="str">
        <f t="shared" si="116"/>
        <v>00:00:00</v>
      </c>
      <c r="AB150" t="str">
        <f t="shared" si="122"/>
        <v>00:00:00</v>
      </c>
      <c r="AC150" t="str">
        <f t="shared" si="123"/>
        <v>00:25:45</v>
      </c>
      <c r="AD150" t="str">
        <f t="shared" si="124"/>
        <v>00:00:00</v>
      </c>
      <c r="AE150" t="str">
        <f t="shared" si="125"/>
        <v>00:12:34</v>
      </c>
      <c r="AF150" t="str">
        <f t="shared" si="126"/>
        <v>00:00:16</v>
      </c>
      <c r="AG150" t="str">
        <f t="shared" si="117"/>
        <v>00:00:00</v>
      </c>
      <c r="AH150" t="str">
        <f t="shared" si="127"/>
        <v>00:00:00</v>
      </c>
      <c r="AI150" t="str">
        <f t="shared" si="128"/>
        <v>00:00:00</v>
      </c>
      <c r="AJ150" t="str">
        <f t="shared" si="129"/>
        <v>00:15:56</v>
      </c>
      <c r="AK150" t="str">
        <f t="shared" si="130"/>
        <v>00:03:15</v>
      </c>
      <c r="AL150" t="str">
        <f t="shared" si="131"/>
        <v>00:00:00</v>
      </c>
      <c r="AM150">
        <f t="shared" si="132"/>
        <v>33</v>
      </c>
      <c r="AN150">
        <f t="shared" si="133"/>
        <v>0</v>
      </c>
      <c r="AO150">
        <v>0</v>
      </c>
      <c r="AP150">
        <v>0</v>
      </c>
    </row>
    <row r="151" spans="1:42" x14ac:dyDescent="0.3">
      <c r="A151" s="6">
        <v>45331</v>
      </c>
      <c r="B151" t="s">
        <v>208</v>
      </c>
      <c r="C151" s="4">
        <v>7.7619282407407411E-2</v>
      </c>
      <c r="D151" s="4">
        <v>8.331018518518518E-5</v>
      </c>
      <c r="E151" s="4">
        <v>6.4282407407407403E-5</v>
      </c>
      <c r="F151" s="4">
        <v>0</v>
      </c>
      <c r="G151" s="4">
        <v>7.2300000000000003E-3</v>
      </c>
      <c r="H151" s="4">
        <v>1.1982638888888889E-4</v>
      </c>
      <c r="I151" s="4">
        <v>0</v>
      </c>
      <c r="J151" s="4">
        <v>0</v>
      </c>
      <c r="K151" s="4">
        <v>6.3715162037037039E-3</v>
      </c>
      <c r="L151" s="4">
        <v>0</v>
      </c>
      <c r="M151">
        <v>30</v>
      </c>
      <c r="N151">
        <v>29</v>
      </c>
      <c r="O151" s="4">
        <v>4.6290324074074074E-2</v>
      </c>
      <c r="P151" s="4">
        <v>1.455324074074074E-4</v>
      </c>
      <c r="Q151" s="4">
        <v>1.3738078703703704E-2</v>
      </c>
      <c r="R151" s="4">
        <v>8.4461574074074074E-3</v>
      </c>
      <c r="T151" s="9">
        <f t="shared" si="118"/>
        <v>45331</v>
      </c>
      <c r="U151" t="e">
        <f>VLOOKUP(B151,#REF!,2,0)</f>
        <v>#REF!</v>
      </c>
      <c r="V151" t="e">
        <f>VLOOKUP(B151,#REF!,3,0)</f>
        <v>#REF!</v>
      </c>
      <c r="W151" s="7" t="e">
        <f>VLOOKUP(U151,#REF!,2,0)</f>
        <v>#REF!</v>
      </c>
      <c r="X151" t="str">
        <f t="shared" si="119"/>
        <v>01:58:47</v>
      </c>
      <c r="Y151" t="str">
        <f t="shared" si="120"/>
        <v>01:06:39</v>
      </c>
      <c r="Z151" t="str">
        <f t="shared" si="121"/>
        <v>00:00:06</v>
      </c>
      <c r="AA151" t="str">
        <f t="shared" si="116"/>
        <v>00:00:00</v>
      </c>
      <c r="AB151" t="str">
        <f t="shared" si="122"/>
        <v>00:00:13</v>
      </c>
      <c r="AC151" t="str">
        <f t="shared" si="123"/>
        <v>00:19:47</v>
      </c>
      <c r="AD151" t="str">
        <f t="shared" si="124"/>
        <v>00:00:00</v>
      </c>
      <c r="AE151" t="str">
        <f t="shared" si="125"/>
        <v>00:12:10</v>
      </c>
      <c r="AF151" t="str">
        <f t="shared" si="126"/>
        <v>00:00:10</v>
      </c>
      <c r="AG151" t="str">
        <f t="shared" si="117"/>
        <v>00:00:00</v>
      </c>
      <c r="AH151" t="str">
        <f t="shared" si="127"/>
        <v>00:00:00</v>
      </c>
      <c r="AI151" t="str">
        <f t="shared" si="128"/>
        <v>00:00:00</v>
      </c>
      <c r="AJ151" t="str">
        <f t="shared" si="129"/>
        <v>00:10:25</v>
      </c>
      <c r="AK151" t="str">
        <f t="shared" si="130"/>
        <v>00:09:10</v>
      </c>
      <c r="AL151" t="str">
        <f t="shared" si="131"/>
        <v>00:00:07</v>
      </c>
      <c r="AM151">
        <f t="shared" si="132"/>
        <v>29</v>
      </c>
      <c r="AN151">
        <f t="shared" si="133"/>
        <v>1</v>
      </c>
      <c r="AO151">
        <v>0</v>
      </c>
      <c r="AP151">
        <v>0</v>
      </c>
    </row>
    <row r="152" spans="1:42" x14ac:dyDescent="0.3">
      <c r="A152" s="6">
        <v>45331</v>
      </c>
      <c r="B152" t="s">
        <v>201</v>
      </c>
      <c r="C152" s="4">
        <v>8.1717534722222221E-2</v>
      </c>
      <c r="D152" s="4">
        <v>4.4584490740740739E-4</v>
      </c>
      <c r="E152" s="4">
        <v>0</v>
      </c>
      <c r="F152" s="4">
        <v>0</v>
      </c>
      <c r="G152" s="4">
        <v>0</v>
      </c>
      <c r="H152" s="4">
        <v>1.3002314814814815E-4</v>
      </c>
      <c r="I152" s="4">
        <v>0</v>
      </c>
      <c r="J152" s="4">
        <v>0</v>
      </c>
      <c r="K152" s="4">
        <v>5.9011111111111113E-3</v>
      </c>
      <c r="L152" s="4">
        <v>0</v>
      </c>
      <c r="M152">
        <v>33</v>
      </c>
      <c r="N152">
        <v>30</v>
      </c>
      <c r="O152" s="4">
        <v>4.9519722222222222E-2</v>
      </c>
      <c r="P152" s="4">
        <v>1.6834490740740742E-4</v>
      </c>
      <c r="Q152" s="4">
        <v>2.1594537037037037E-2</v>
      </c>
      <c r="R152" s="4">
        <v>8.7201967592592591E-3</v>
      </c>
      <c r="T152" s="9">
        <f t="shared" si="118"/>
        <v>45331</v>
      </c>
      <c r="U152" t="e">
        <f>VLOOKUP(B152,#REF!,2,0)</f>
        <v>#REF!</v>
      </c>
      <c r="V152" t="e">
        <f>VLOOKUP(B152,#REF!,3,0)</f>
        <v>#REF!</v>
      </c>
      <c r="W152" s="7" t="e">
        <f>VLOOKUP(U152,#REF!,2,0)</f>
        <v>#REF!</v>
      </c>
      <c r="X152" t="str">
        <f t="shared" si="119"/>
        <v>02:04:32</v>
      </c>
      <c r="Y152" t="str">
        <f t="shared" si="120"/>
        <v>01:11:19</v>
      </c>
      <c r="Z152" t="str">
        <f t="shared" si="121"/>
        <v>00:00:00</v>
      </c>
      <c r="AA152" t="str">
        <f t="shared" si="116"/>
        <v>00:00:00</v>
      </c>
      <c r="AB152" t="str">
        <f t="shared" si="122"/>
        <v>00:00:15</v>
      </c>
      <c r="AC152" t="str">
        <f t="shared" si="123"/>
        <v>00:31:06</v>
      </c>
      <c r="AD152" t="str">
        <f t="shared" si="124"/>
        <v>00:00:00</v>
      </c>
      <c r="AE152" t="str">
        <f t="shared" si="125"/>
        <v>00:12:33</v>
      </c>
      <c r="AF152" t="str">
        <f t="shared" si="126"/>
        <v>00:00:11</v>
      </c>
      <c r="AG152" t="str">
        <f t="shared" si="117"/>
        <v>00:00:00</v>
      </c>
      <c r="AH152" t="str">
        <f t="shared" si="127"/>
        <v>00:00:00</v>
      </c>
      <c r="AI152" t="str">
        <f t="shared" si="128"/>
        <v>00:00:00</v>
      </c>
      <c r="AJ152" t="str">
        <f t="shared" si="129"/>
        <v>00:00:00</v>
      </c>
      <c r="AK152" t="str">
        <f t="shared" si="130"/>
        <v>00:08:30</v>
      </c>
      <c r="AL152" t="str">
        <f t="shared" si="131"/>
        <v>00:00:39</v>
      </c>
      <c r="AM152">
        <f t="shared" si="132"/>
        <v>30</v>
      </c>
      <c r="AN152">
        <f t="shared" si="133"/>
        <v>3</v>
      </c>
      <c r="AO152">
        <v>0</v>
      </c>
      <c r="AP152">
        <v>0</v>
      </c>
    </row>
    <row r="153" spans="1:42" x14ac:dyDescent="0.3">
      <c r="A153" s="6">
        <v>45336</v>
      </c>
      <c r="B153" s="16" t="s">
        <v>213</v>
      </c>
      <c r="C153" s="16" t="s">
        <v>4</v>
      </c>
      <c r="D153" s="16" t="s">
        <v>5</v>
      </c>
      <c r="E153" s="16" t="s">
        <v>235</v>
      </c>
      <c r="F153" s="16" t="s">
        <v>6</v>
      </c>
      <c r="G153" s="16" t="s">
        <v>8</v>
      </c>
      <c r="H153" s="16" t="s">
        <v>217</v>
      </c>
      <c r="I153" s="16" t="s">
        <v>10</v>
      </c>
      <c r="J153" s="16" t="s">
        <v>11</v>
      </c>
      <c r="K153" s="16" t="s">
        <v>16</v>
      </c>
      <c r="L153" s="16" t="s">
        <v>214</v>
      </c>
      <c r="M153" s="16" t="s">
        <v>14</v>
      </c>
      <c r="N153" s="16" t="s">
        <v>15</v>
      </c>
      <c r="O153" s="16" t="s">
        <v>17</v>
      </c>
      <c r="P153" s="16" t="s">
        <v>215</v>
      </c>
      <c r="Q153" s="16" t="s">
        <v>216</v>
      </c>
      <c r="R153" s="16" t="s">
        <v>19</v>
      </c>
      <c r="T153" s="9">
        <f t="shared" ref="T153:T160" si="134">A153</f>
        <v>45336</v>
      </c>
      <c r="U153" t="e">
        <f>VLOOKUP(B153,#REF!,2,0)</f>
        <v>#REF!</v>
      </c>
      <c r="V153" t="e">
        <f>VLOOKUP(B153,#REF!,3,0)</f>
        <v>#REF!</v>
      </c>
      <c r="W153" s="7" t="e">
        <f>VLOOKUP(U153,#REF!,2,0)</f>
        <v>#REF!</v>
      </c>
      <c r="X153" t="str">
        <f t="shared" ref="X153:X160" si="135">TEXT(SUM(D153:R153),"HH:MM:SS")</f>
        <v>00:00:00</v>
      </c>
      <c r="Y153" t="str">
        <f t="shared" ref="Y153:Y160" si="136">TEXT(O153,"HH:MM:SS")</f>
        <v>BAÑO</v>
      </c>
      <c r="Z153" t="str">
        <f t="shared" ref="Z153:Z160" si="137">IF(E153="",TEXT("00:00:00","HH:MM:SS"),TEXT(E153,"HH:MM:SS"))</f>
        <v>DISCADO DE LL MANUAL</v>
      </c>
      <c r="AA153" t="str">
        <f t="shared" si="116"/>
        <v>00:00:00</v>
      </c>
      <c r="AB153" t="str">
        <f t="shared" ref="AB153:AB160" si="138">TEXT(P153,"HH:MM:SS")</f>
        <v>CONTINGENCIA</v>
      </c>
      <c r="AC153" t="str">
        <f t="shared" ref="AC153:AC160" si="139">TEXT(Q153,"HH:MM:SS")</f>
        <v>TOTALES</v>
      </c>
      <c r="AD153" t="str">
        <f t="shared" ref="AD153:AD160" si="140">IF(F153="",TEXT("00:00:00","HH:MM:SS"),TEXT(F153,"HH:MM:SS"))</f>
        <v>PREVIEW</v>
      </c>
      <c r="AE153" t="str">
        <f t="shared" ref="AE153:AE160" si="141">TEXT(R153,"HH:MM:SS")</f>
        <v>ATENDIDAS</v>
      </c>
      <c r="AF153" t="str">
        <f t="shared" ref="AF153:AF160" si="142">TEXT(H153,"HH:MM:SS")</f>
        <v>TALK TIME</v>
      </c>
      <c r="AG153" t="str">
        <f t="shared" si="117"/>
        <v>00:00:00</v>
      </c>
      <c r="AH153" t="str">
        <f t="shared" ref="AH153:AH160" si="143">TEXT(I153,"HH:MM:SS")</f>
        <v>HOLD</v>
      </c>
      <c r="AI153" t="str">
        <f t="shared" ref="AI153:AI160" si="144">TEXT(J153,"HH:MM:SS")</f>
        <v>ACW</v>
      </c>
      <c r="AJ153" t="str">
        <f t="shared" ref="AJ153:AJ160" si="145">TEXT(G153,"HH:MM:SS")</f>
        <v>RING</v>
      </c>
      <c r="AK153" t="str">
        <f t="shared" ref="AK153:AK160" si="146">TEXT(K153,"HH:MM:SS")</f>
        <v>ADMINISTRATIVO</v>
      </c>
      <c r="AL153" t="str">
        <f t="shared" ref="AL153:AL160" si="147">TEXT(D153,"HH:MM:SS")</f>
        <v>AVAIL</v>
      </c>
      <c r="AM153" t="str">
        <f t="shared" ref="AM153:AM160" si="148">N153</f>
        <v>COACHING</v>
      </c>
      <c r="AN153">
        <f t="shared" ref="AN153:AN160" si="149">IFERROR(M153-N153,0)</f>
        <v>0</v>
      </c>
      <c r="AO153">
        <v>0</v>
      </c>
      <c r="AP153">
        <v>0</v>
      </c>
    </row>
    <row r="154" spans="1:42" x14ac:dyDescent="0.3">
      <c r="A154" s="6">
        <v>45336</v>
      </c>
      <c r="B154" t="s">
        <v>197</v>
      </c>
      <c r="C154" s="4">
        <v>2.5128923611111111E-2</v>
      </c>
      <c r="D154" s="4">
        <v>1.7635046296296298E-2</v>
      </c>
      <c r="E154" s="4">
        <v>0</v>
      </c>
      <c r="F154" s="4">
        <v>8.3668981481481482E-5</v>
      </c>
      <c r="G154" s="4">
        <v>0</v>
      </c>
      <c r="H154" s="4">
        <v>4.9281249999999998E-4</v>
      </c>
      <c r="I154" s="4">
        <v>0</v>
      </c>
      <c r="J154" s="4">
        <v>4.1666666666666666E-3</v>
      </c>
      <c r="K154" s="4">
        <v>0</v>
      </c>
      <c r="L154" s="4">
        <v>3.2017245370370372E-3</v>
      </c>
      <c r="M154" s="4">
        <v>0</v>
      </c>
      <c r="N154" s="4">
        <v>0</v>
      </c>
      <c r="O154" s="4">
        <v>0</v>
      </c>
      <c r="P154" s="4">
        <v>0</v>
      </c>
      <c r="Q154">
        <v>4</v>
      </c>
      <c r="R154">
        <v>4</v>
      </c>
      <c r="T154" s="9">
        <f t="shared" si="134"/>
        <v>45336</v>
      </c>
      <c r="U154" t="e">
        <f>VLOOKUP(B154,#REF!,2,0)</f>
        <v>#REF!</v>
      </c>
      <c r="V154" t="e">
        <f>VLOOKUP(B154,#REF!,3,0)</f>
        <v>#REF!</v>
      </c>
      <c r="W154" s="7" t="e">
        <f>VLOOKUP(U154,#REF!,2,0)</f>
        <v>#REF!</v>
      </c>
      <c r="X154" t="str">
        <f t="shared" si="135"/>
        <v>00:36:50</v>
      </c>
      <c r="Y154" t="str">
        <f t="shared" si="136"/>
        <v>00:00:00</v>
      </c>
      <c r="Z154" t="str">
        <f t="shared" si="137"/>
        <v>00:00:00</v>
      </c>
      <c r="AA154" t="str">
        <f t="shared" si="116"/>
        <v>00:00:00</v>
      </c>
      <c r="AB154" t="str">
        <f t="shared" si="138"/>
        <v>00:00:00</v>
      </c>
      <c r="AC154" t="str">
        <f t="shared" si="139"/>
        <v>00:00:00</v>
      </c>
      <c r="AD154" t="str">
        <f t="shared" si="140"/>
        <v>00:00:07</v>
      </c>
      <c r="AE154" t="str">
        <f t="shared" si="141"/>
        <v>00:00:00</v>
      </c>
      <c r="AF154" t="str">
        <f t="shared" si="142"/>
        <v>00:00:43</v>
      </c>
      <c r="AG154" t="str">
        <f t="shared" si="117"/>
        <v>00:00:00</v>
      </c>
      <c r="AH154" t="str">
        <f t="shared" si="143"/>
        <v>00:00:00</v>
      </c>
      <c r="AI154" t="str">
        <f t="shared" si="144"/>
        <v>00:06:00</v>
      </c>
      <c r="AJ154" t="str">
        <f t="shared" si="145"/>
        <v>00:00:00</v>
      </c>
      <c r="AK154" t="str">
        <f t="shared" si="146"/>
        <v>00:00:00</v>
      </c>
      <c r="AL154" t="str">
        <f t="shared" si="147"/>
        <v>00:25:24</v>
      </c>
      <c r="AM154">
        <f t="shared" si="148"/>
        <v>0</v>
      </c>
      <c r="AN154">
        <f t="shared" si="149"/>
        <v>0</v>
      </c>
      <c r="AO154">
        <v>0</v>
      </c>
      <c r="AP154">
        <v>0</v>
      </c>
    </row>
    <row r="155" spans="1:42" x14ac:dyDescent="0.3">
      <c r="A155" s="6">
        <v>45336</v>
      </c>
      <c r="B155" t="s">
        <v>208</v>
      </c>
      <c r="C155" s="4">
        <v>4.5299652777777777E-3</v>
      </c>
      <c r="D155" s="4">
        <v>2.5669328703703705E-3</v>
      </c>
      <c r="E155" s="4">
        <v>0</v>
      </c>
      <c r="F155" s="4">
        <v>2.2430555555555555E-4</v>
      </c>
      <c r="G155" s="4">
        <v>0</v>
      </c>
      <c r="H155" s="4">
        <v>4.1796296296296297E-4</v>
      </c>
      <c r="I155" s="4">
        <v>0</v>
      </c>
      <c r="J155" s="4">
        <v>1.0129861111111112E-3</v>
      </c>
      <c r="K155" s="4">
        <v>0</v>
      </c>
      <c r="L155" s="4">
        <v>2.2969907407407406E-4</v>
      </c>
      <c r="M155" s="4">
        <v>0</v>
      </c>
      <c r="N155" s="4">
        <v>0</v>
      </c>
      <c r="O155" s="4">
        <v>0</v>
      </c>
      <c r="P155" s="4">
        <v>0</v>
      </c>
      <c r="Q155">
        <v>3</v>
      </c>
      <c r="R155">
        <v>2</v>
      </c>
      <c r="T155" s="9">
        <f t="shared" si="134"/>
        <v>45336</v>
      </c>
      <c r="U155" t="e">
        <f>VLOOKUP(B155,#REF!,2,0)</f>
        <v>#REF!</v>
      </c>
      <c r="V155" t="e">
        <f>VLOOKUP(B155,#REF!,3,0)</f>
        <v>#REF!</v>
      </c>
      <c r="W155" s="7" t="e">
        <f>VLOOKUP(U155,#REF!,2,0)</f>
        <v>#REF!</v>
      </c>
      <c r="X155" t="str">
        <f t="shared" si="135"/>
        <v>00:06:25</v>
      </c>
      <c r="Y155" t="str">
        <f t="shared" si="136"/>
        <v>00:00:00</v>
      </c>
      <c r="Z155" t="str">
        <f t="shared" si="137"/>
        <v>00:00:00</v>
      </c>
      <c r="AA155" t="str">
        <f t="shared" si="116"/>
        <v>00:00:00</v>
      </c>
      <c r="AB155" t="str">
        <f t="shared" si="138"/>
        <v>00:00:00</v>
      </c>
      <c r="AC155" t="str">
        <f t="shared" si="139"/>
        <v>00:00:00</v>
      </c>
      <c r="AD155" t="str">
        <f t="shared" si="140"/>
        <v>00:00:19</v>
      </c>
      <c r="AE155" t="str">
        <f t="shared" si="141"/>
        <v>00:00:00</v>
      </c>
      <c r="AF155" t="str">
        <f t="shared" si="142"/>
        <v>00:00:36</v>
      </c>
      <c r="AG155" t="str">
        <f t="shared" si="117"/>
        <v>00:00:00</v>
      </c>
      <c r="AH155" t="str">
        <f t="shared" si="143"/>
        <v>00:00:00</v>
      </c>
      <c r="AI155" t="str">
        <f t="shared" si="144"/>
        <v>00:01:28</v>
      </c>
      <c r="AJ155" t="str">
        <f t="shared" si="145"/>
        <v>00:00:00</v>
      </c>
      <c r="AK155" t="str">
        <f t="shared" si="146"/>
        <v>00:00:00</v>
      </c>
      <c r="AL155" t="str">
        <f t="shared" si="147"/>
        <v>00:03:42</v>
      </c>
      <c r="AM155">
        <f t="shared" si="148"/>
        <v>0</v>
      </c>
      <c r="AN155">
        <f t="shared" si="149"/>
        <v>0</v>
      </c>
      <c r="AO155">
        <v>0</v>
      </c>
      <c r="AP155">
        <v>0</v>
      </c>
    </row>
    <row r="156" spans="1:42" x14ac:dyDescent="0.3">
      <c r="A156" s="6">
        <v>45336</v>
      </c>
      <c r="B156" t="s">
        <v>195</v>
      </c>
      <c r="C156" s="4">
        <v>3.0476041666666668E-3</v>
      </c>
      <c r="D156" s="4">
        <v>1.9072800925925926E-3</v>
      </c>
      <c r="E156" s="4">
        <v>0</v>
      </c>
      <c r="F156" s="4">
        <v>0</v>
      </c>
      <c r="G156" s="4">
        <v>0</v>
      </c>
      <c r="H156" s="4">
        <v>6.6555555555555552E-4</v>
      </c>
      <c r="I156" s="4">
        <v>0</v>
      </c>
      <c r="J156" s="4">
        <v>1.6165509259259258E-4</v>
      </c>
      <c r="K156" s="4">
        <v>0</v>
      </c>
      <c r="L156" s="4">
        <v>2.5894675925925928E-4</v>
      </c>
      <c r="M156" s="4">
        <v>0</v>
      </c>
      <c r="N156" s="4">
        <v>0</v>
      </c>
      <c r="O156" s="4">
        <v>0</v>
      </c>
      <c r="P156" s="4">
        <v>0</v>
      </c>
      <c r="Q156">
        <v>3</v>
      </c>
      <c r="R156">
        <v>3</v>
      </c>
      <c r="T156" s="9">
        <f t="shared" si="134"/>
        <v>45336</v>
      </c>
      <c r="U156" t="e">
        <f>VLOOKUP(B156,#REF!,2,0)</f>
        <v>#REF!</v>
      </c>
      <c r="V156" t="e">
        <f>VLOOKUP(B156,#REF!,3,0)</f>
        <v>#REF!</v>
      </c>
      <c r="W156" s="7" t="e">
        <f>VLOOKUP(U156,#REF!,2,0)</f>
        <v>#REF!</v>
      </c>
      <c r="X156" t="str">
        <f t="shared" si="135"/>
        <v>00:04:19</v>
      </c>
      <c r="Y156" t="str">
        <f t="shared" si="136"/>
        <v>00:00:00</v>
      </c>
      <c r="Z156" t="str">
        <f t="shared" si="137"/>
        <v>00:00:00</v>
      </c>
      <c r="AA156" t="str">
        <f t="shared" si="116"/>
        <v>00:00:00</v>
      </c>
      <c r="AB156" t="str">
        <f t="shared" si="138"/>
        <v>00:00:00</v>
      </c>
      <c r="AC156" t="str">
        <f t="shared" si="139"/>
        <v>00:00:00</v>
      </c>
      <c r="AD156" t="str">
        <f t="shared" si="140"/>
        <v>00:00:00</v>
      </c>
      <c r="AE156" t="str">
        <f t="shared" si="141"/>
        <v>00:00:00</v>
      </c>
      <c r="AF156" t="str">
        <f t="shared" si="142"/>
        <v>00:00:58</v>
      </c>
      <c r="AG156" t="str">
        <f t="shared" si="117"/>
        <v>00:00:00</v>
      </c>
      <c r="AH156" t="str">
        <f t="shared" si="143"/>
        <v>00:00:00</v>
      </c>
      <c r="AI156" t="str">
        <f t="shared" si="144"/>
        <v>00:00:14</v>
      </c>
      <c r="AJ156" t="str">
        <f t="shared" si="145"/>
        <v>00:00:00</v>
      </c>
      <c r="AK156" t="str">
        <f t="shared" si="146"/>
        <v>00:00:00</v>
      </c>
      <c r="AL156" t="str">
        <f t="shared" si="147"/>
        <v>00:02:45</v>
      </c>
      <c r="AM156">
        <f t="shared" si="148"/>
        <v>0</v>
      </c>
      <c r="AN156">
        <f t="shared" si="149"/>
        <v>0</v>
      </c>
      <c r="AO156">
        <v>0</v>
      </c>
      <c r="AP156">
        <v>0</v>
      </c>
    </row>
    <row r="157" spans="1:42" x14ac:dyDescent="0.3">
      <c r="A157" s="6">
        <v>45336</v>
      </c>
      <c r="B157" t="s">
        <v>204</v>
      </c>
      <c r="C157" s="4">
        <v>3.4438310185185184E-3</v>
      </c>
      <c r="D157" s="4">
        <v>2.115601851851852E-3</v>
      </c>
      <c r="E157" s="4">
        <v>0</v>
      </c>
      <c r="F157" s="4">
        <v>0</v>
      </c>
      <c r="G157" s="4">
        <v>0</v>
      </c>
      <c r="H157" s="4">
        <v>9.5057870370370375E-5</v>
      </c>
      <c r="I157" s="4">
        <v>0</v>
      </c>
      <c r="J157" s="4">
        <v>8.0454861111111113E-4</v>
      </c>
      <c r="K157" s="4">
        <v>0</v>
      </c>
      <c r="L157" s="4">
        <v>4.1798611111111111E-4</v>
      </c>
      <c r="M157" s="4">
        <v>0</v>
      </c>
      <c r="N157" s="4">
        <v>0</v>
      </c>
      <c r="O157" s="4">
        <v>0</v>
      </c>
      <c r="P157" s="4">
        <v>0</v>
      </c>
      <c r="Q157">
        <v>1</v>
      </c>
      <c r="R157">
        <v>1</v>
      </c>
      <c r="T157" s="9">
        <f t="shared" si="134"/>
        <v>45336</v>
      </c>
      <c r="U157" t="e">
        <f>VLOOKUP(B157,#REF!,2,0)</f>
        <v>#REF!</v>
      </c>
      <c r="V157" t="e">
        <f>VLOOKUP(B157,#REF!,3,0)</f>
        <v>#REF!</v>
      </c>
      <c r="W157" s="7" t="e">
        <f>VLOOKUP(U157,#REF!,2,0)</f>
        <v>#REF!</v>
      </c>
      <c r="X157" t="str">
        <f t="shared" si="135"/>
        <v>00:04:57</v>
      </c>
      <c r="Y157" t="str">
        <f t="shared" si="136"/>
        <v>00:00:00</v>
      </c>
      <c r="Z157" t="str">
        <f t="shared" si="137"/>
        <v>00:00:00</v>
      </c>
      <c r="AA157" t="str">
        <f t="shared" si="116"/>
        <v>00:00:00</v>
      </c>
      <c r="AB157" t="str">
        <f t="shared" si="138"/>
        <v>00:00:00</v>
      </c>
      <c r="AC157" t="str">
        <f t="shared" si="139"/>
        <v>00:00:00</v>
      </c>
      <c r="AD157" t="str">
        <f t="shared" si="140"/>
        <v>00:00:00</v>
      </c>
      <c r="AE157" t="str">
        <f t="shared" si="141"/>
        <v>00:00:00</v>
      </c>
      <c r="AF157" t="str">
        <f t="shared" si="142"/>
        <v>00:00:08</v>
      </c>
      <c r="AG157" t="str">
        <f t="shared" si="117"/>
        <v>00:00:00</v>
      </c>
      <c r="AH157" t="str">
        <f t="shared" si="143"/>
        <v>00:00:00</v>
      </c>
      <c r="AI157" t="str">
        <f t="shared" si="144"/>
        <v>00:01:10</v>
      </c>
      <c r="AJ157" t="str">
        <f t="shared" si="145"/>
        <v>00:00:00</v>
      </c>
      <c r="AK157" t="str">
        <f t="shared" si="146"/>
        <v>00:00:00</v>
      </c>
      <c r="AL157" t="str">
        <f t="shared" si="147"/>
        <v>00:03:03</v>
      </c>
      <c r="AM157">
        <f t="shared" si="148"/>
        <v>0</v>
      </c>
      <c r="AN157">
        <f t="shared" si="149"/>
        <v>0</v>
      </c>
      <c r="AO157">
        <v>0</v>
      </c>
      <c r="AP157">
        <v>0</v>
      </c>
    </row>
    <row r="158" spans="1:42" x14ac:dyDescent="0.3">
      <c r="A158" s="6">
        <v>45336</v>
      </c>
      <c r="B158" t="s">
        <v>196</v>
      </c>
      <c r="C158" s="4">
        <v>4.5032638888888891E-3</v>
      </c>
      <c r="D158" s="4">
        <v>3.2085069444444444E-3</v>
      </c>
      <c r="E158" s="4">
        <v>0</v>
      </c>
      <c r="F158" s="4">
        <v>0</v>
      </c>
      <c r="G158" s="4">
        <v>0</v>
      </c>
      <c r="H158" s="4">
        <v>6.3697916666666666E-4</v>
      </c>
      <c r="I158" s="4">
        <v>0</v>
      </c>
      <c r="J158" s="4">
        <v>1.4658564814814814E-3</v>
      </c>
      <c r="K158" s="4">
        <v>0</v>
      </c>
      <c r="L158" s="4">
        <v>1.3501157407407407E-4</v>
      </c>
      <c r="M158" s="4">
        <v>0</v>
      </c>
      <c r="N158" s="4">
        <v>0</v>
      </c>
      <c r="O158" s="4">
        <v>0</v>
      </c>
      <c r="P158" s="4">
        <v>0</v>
      </c>
      <c r="Q158">
        <v>2</v>
      </c>
      <c r="R158">
        <v>2</v>
      </c>
      <c r="T158" s="9">
        <f t="shared" si="134"/>
        <v>45336</v>
      </c>
      <c r="U158" t="e">
        <f>VLOOKUP(B158,#REF!,2,0)</f>
        <v>#REF!</v>
      </c>
      <c r="V158" t="e">
        <f>VLOOKUP(B158,#REF!,3,0)</f>
        <v>#REF!</v>
      </c>
      <c r="W158" s="7" t="e">
        <f>VLOOKUP(U158,#REF!,2,0)</f>
        <v>#REF!</v>
      </c>
      <c r="X158" t="str">
        <f t="shared" si="135"/>
        <v>00:07:51</v>
      </c>
      <c r="Y158" t="str">
        <f t="shared" si="136"/>
        <v>00:00:00</v>
      </c>
      <c r="Z158" t="str">
        <f t="shared" si="137"/>
        <v>00:00:00</v>
      </c>
      <c r="AA158" t="str">
        <f t="shared" si="116"/>
        <v>00:00:00</v>
      </c>
      <c r="AB158" t="str">
        <f t="shared" si="138"/>
        <v>00:00:00</v>
      </c>
      <c r="AC158" t="str">
        <f t="shared" si="139"/>
        <v>00:00:00</v>
      </c>
      <c r="AD158" t="str">
        <f t="shared" si="140"/>
        <v>00:00:00</v>
      </c>
      <c r="AE158" t="str">
        <f t="shared" si="141"/>
        <v>00:00:00</v>
      </c>
      <c r="AF158" t="str">
        <f t="shared" si="142"/>
        <v>00:00:55</v>
      </c>
      <c r="AG158" t="str">
        <f t="shared" si="117"/>
        <v>00:00:00</v>
      </c>
      <c r="AH158" t="str">
        <f t="shared" si="143"/>
        <v>00:00:00</v>
      </c>
      <c r="AI158" t="str">
        <f t="shared" si="144"/>
        <v>00:02:07</v>
      </c>
      <c r="AJ158" t="str">
        <f t="shared" si="145"/>
        <v>00:00:00</v>
      </c>
      <c r="AK158" t="str">
        <f t="shared" si="146"/>
        <v>00:00:00</v>
      </c>
      <c r="AL158" t="str">
        <f t="shared" si="147"/>
        <v>00:04:37</v>
      </c>
      <c r="AM158">
        <f t="shared" si="148"/>
        <v>0</v>
      </c>
      <c r="AN158">
        <f t="shared" si="149"/>
        <v>0</v>
      </c>
      <c r="AO158">
        <v>0</v>
      </c>
      <c r="AP158">
        <v>0</v>
      </c>
    </row>
    <row r="159" spans="1:42" x14ac:dyDescent="0.3">
      <c r="A159" s="6">
        <v>45336</v>
      </c>
      <c r="B159" t="s">
        <v>200</v>
      </c>
      <c r="C159" s="4">
        <v>1.8787615740740741E-3</v>
      </c>
      <c r="D159" s="4">
        <v>3.7868055555555555E-4</v>
      </c>
      <c r="E159" s="4">
        <v>0</v>
      </c>
      <c r="F159" s="4">
        <v>0</v>
      </c>
      <c r="G159" s="4">
        <v>0</v>
      </c>
      <c r="H159" s="4">
        <v>6.6506944444444448E-4</v>
      </c>
      <c r="I159" s="4">
        <v>0</v>
      </c>
      <c r="J159" s="4">
        <v>6.6577546296296296E-4</v>
      </c>
      <c r="K159" s="4">
        <v>0</v>
      </c>
      <c r="L159" s="4">
        <v>1.4974537037037037E-4</v>
      </c>
      <c r="M159" s="4">
        <v>0</v>
      </c>
      <c r="N159" s="4">
        <v>0</v>
      </c>
      <c r="O159" s="4">
        <v>0</v>
      </c>
      <c r="P159" s="4">
        <v>0</v>
      </c>
      <c r="Q159">
        <v>1</v>
      </c>
      <c r="R159">
        <v>1</v>
      </c>
      <c r="T159" s="9">
        <f t="shared" si="134"/>
        <v>45336</v>
      </c>
      <c r="U159" t="e">
        <f>VLOOKUP(B159,#REF!,2,0)</f>
        <v>#REF!</v>
      </c>
      <c r="V159" t="e">
        <f>VLOOKUP(B159,#REF!,3,0)</f>
        <v>#REF!</v>
      </c>
      <c r="W159" s="7" t="e">
        <f>VLOOKUP(U159,#REF!,2,0)</f>
        <v>#REF!</v>
      </c>
      <c r="X159" t="str">
        <f t="shared" si="135"/>
        <v>00:02:41</v>
      </c>
      <c r="Y159" t="str">
        <f t="shared" si="136"/>
        <v>00:00:00</v>
      </c>
      <c r="Z159" t="str">
        <f t="shared" si="137"/>
        <v>00:00:00</v>
      </c>
      <c r="AA159" t="str">
        <f t="shared" si="116"/>
        <v>00:00:00</v>
      </c>
      <c r="AB159" t="str">
        <f t="shared" si="138"/>
        <v>00:00:00</v>
      </c>
      <c r="AC159" t="str">
        <f t="shared" si="139"/>
        <v>00:00:00</v>
      </c>
      <c r="AD159" t="str">
        <f t="shared" si="140"/>
        <v>00:00:00</v>
      </c>
      <c r="AE159" t="str">
        <f t="shared" si="141"/>
        <v>00:00:00</v>
      </c>
      <c r="AF159" t="str">
        <f t="shared" si="142"/>
        <v>00:00:57</v>
      </c>
      <c r="AG159" t="str">
        <f t="shared" si="117"/>
        <v>00:00:00</v>
      </c>
      <c r="AH159" t="str">
        <f t="shared" si="143"/>
        <v>00:00:00</v>
      </c>
      <c r="AI159" t="str">
        <f t="shared" si="144"/>
        <v>00:00:58</v>
      </c>
      <c r="AJ159" t="str">
        <f t="shared" si="145"/>
        <v>00:00:00</v>
      </c>
      <c r="AK159" t="str">
        <f t="shared" si="146"/>
        <v>00:00:00</v>
      </c>
      <c r="AL159" t="str">
        <f t="shared" si="147"/>
        <v>00:00:33</v>
      </c>
      <c r="AM159">
        <f t="shared" si="148"/>
        <v>0</v>
      </c>
      <c r="AN159">
        <f t="shared" si="149"/>
        <v>0</v>
      </c>
      <c r="AO159">
        <v>0</v>
      </c>
      <c r="AP159">
        <v>0</v>
      </c>
    </row>
    <row r="160" spans="1:42" x14ac:dyDescent="0.3">
      <c r="A160" s="6">
        <v>45336</v>
      </c>
      <c r="B160" t="s">
        <v>246</v>
      </c>
      <c r="C160" s="4">
        <v>3.3779861111111111E-3</v>
      </c>
      <c r="D160" s="4">
        <v>1.1847106481481481E-3</v>
      </c>
      <c r="E160" s="4">
        <v>0</v>
      </c>
      <c r="F160" s="4">
        <v>0</v>
      </c>
      <c r="G160" s="4">
        <v>0</v>
      </c>
      <c r="H160" s="4">
        <v>3.6504629629629631E-4</v>
      </c>
      <c r="I160" s="4">
        <v>0</v>
      </c>
      <c r="J160" s="4">
        <v>1.3888888888888889E-3</v>
      </c>
      <c r="K160" s="4">
        <v>0</v>
      </c>
      <c r="L160" s="4">
        <v>3.176273148148148E-4</v>
      </c>
      <c r="M160" s="4">
        <v>0</v>
      </c>
      <c r="N160" s="4">
        <v>0</v>
      </c>
      <c r="O160" s="4">
        <v>0</v>
      </c>
      <c r="P160" s="4">
        <v>0</v>
      </c>
      <c r="Q160">
        <v>1</v>
      </c>
      <c r="R160">
        <v>1</v>
      </c>
      <c r="T160" s="9">
        <f t="shared" si="134"/>
        <v>45336</v>
      </c>
      <c r="U160" t="e">
        <f>VLOOKUP(B160,#REF!,2,0)</f>
        <v>#REF!</v>
      </c>
      <c r="V160" t="e">
        <f>VLOOKUP(B160,#REF!,3,0)</f>
        <v>#REF!</v>
      </c>
      <c r="W160" s="7" t="e">
        <f>VLOOKUP(U160,#REF!,2,0)</f>
        <v>#REF!</v>
      </c>
      <c r="X160" t="str">
        <f t="shared" si="135"/>
        <v>00:04:41</v>
      </c>
      <c r="Y160" t="str">
        <f t="shared" si="136"/>
        <v>00:00:00</v>
      </c>
      <c r="Z160" t="str">
        <f t="shared" si="137"/>
        <v>00:00:00</v>
      </c>
      <c r="AA160" t="str">
        <f t="shared" si="116"/>
        <v>00:00:00</v>
      </c>
      <c r="AB160" t="str">
        <f t="shared" si="138"/>
        <v>00:00:00</v>
      </c>
      <c r="AC160" t="str">
        <f t="shared" si="139"/>
        <v>00:00:00</v>
      </c>
      <c r="AD160" t="str">
        <f t="shared" si="140"/>
        <v>00:00:00</v>
      </c>
      <c r="AE160" t="str">
        <f t="shared" si="141"/>
        <v>00:00:00</v>
      </c>
      <c r="AF160" t="str">
        <f t="shared" si="142"/>
        <v>00:00:32</v>
      </c>
      <c r="AG160" t="str">
        <f t="shared" si="117"/>
        <v>00:00:00</v>
      </c>
      <c r="AH160" t="str">
        <f t="shared" si="143"/>
        <v>00:00:00</v>
      </c>
      <c r="AI160" t="str">
        <f t="shared" si="144"/>
        <v>00:02:00</v>
      </c>
      <c r="AJ160" t="str">
        <f t="shared" si="145"/>
        <v>00:00:00</v>
      </c>
      <c r="AK160" t="str">
        <f t="shared" si="146"/>
        <v>00:00:00</v>
      </c>
      <c r="AL160" t="str">
        <f t="shared" si="147"/>
        <v>00:01:42</v>
      </c>
      <c r="AM160">
        <f t="shared" si="148"/>
        <v>0</v>
      </c>
      <c r="AN160">
        <f t="shared" si="149"/>
        <v>0</v>
      </c>
      <c r="AO160">
        <v>0</v>
      </c>
      <c r="AP160">
        <v>0</v>
      </c>
    </row>
    <row r="161" spans="1:23" x14ac:dyDescent="0.3">
      <c r="A161" s="6"/>
      <c r="C161" s="4"/>
      <c r="D161" s="4"/>
      <c r="E161" s="4"/>
      <c r="F161" s="4"/>
      <c r="G161" s="4"/>
      <c r="H161" s="4"/>
      <c r="I161" s="4"/>
      <c r="J161" s="4"/>
      <c r="K161" s="4"/>
      <c r="L161" s="4"/>
      <c r="O161" s="4"/>
      <c r="P161" s="4"/>
      <c r="Q161" s="4"/>
      <c r="R161" s="4"/>
      <c r="T161" s="9"/>
      <c r="W161" s="7"/>
    </row>
    <row r="162" spans="1:23" x14ac:dyDescent="0.3">
      <c r="A162" s="6"/>
      <c r="C162" s="4"/>
      <c r="D162" s="4"/>
      <c r="E162" s="4"/>
      <c r="F162" s="4"/>
      <c r="G162" s="4"/>
      <c r="H162" s="4"/>
      <c r="I162" s="4"/>
      <c r="J162" s="4"/>
      <c r="K162" s="4"/>
      <c r="L162" s="4"/>
      <c r="O162" s="4"/>
      <c r="P162" s="4"/>
      <c r="Q162" s="4"/>
      <c r="R162" s="4"/>
      <c r="T162" s="9"/>
      <c r="W162" s="7"/>
    </row>
    <row r="163" spans="1:23" x14ac:dyDescent="0.3">
      <c r="A163" s="6"/>
      <c r="C163" s="4"/>
      <c r="D163" s="4"/>
      <c r="E163" s="4"/>
      <c r="F163" s="4"/>
      <c r="G163" s="4"/>
      <c r="H163" s="4"/>
      <c r="I163" s="4"/>
      <c r="J163" s="4"/>
      <c r="K163" s="4"/>
      <c r="L163" s="4"/>
      <c r="O163" s="4"/>
      <c r="P163" s="4"/>
      <c r="Q163" s="4"/>
      <c r="R163" s="4"/>
      <c r="T163" s="9"/>
      <c r="W163" s="7"/>
    </row>
    <row r="164" spans="1:23" x14ac:dyDescent="0.3">
      <c r="A164" s="6"/>
      <c r="C164" s="4"/>
      <c r="D164" s="4"/>
      <c r="E164" s="4"/>
      <c r="F164" s="4"/>
      <c r="G164" s="4"/>
      <c r="H164" s="4"/>
      <c r="I164" s="4"/>
      <c r="J164" s="4"/>
      <c r="K164" s="4"/>
      <c r="L164" s="4"/>
      <c r="O164" s="4"/>
      <c r="P164" s="4"/>
      <c r="Q164" s="4"/>
      <c r="R164" s="4"/>
      <c r="T164" s="9"/>
      <c r="W164" s="7"/>
    </row>
    <row r="165" spans="1:23" x14ac:dyDescent="0.3">
      <c r="A165" s="6"/>
      <c r="C165" s="4"/>
      <c r="D165" s="4"/>
      <c r="E165" s="4"/>
      <c r="F165" s="4"/>
      <c r="G165" s="4"/>
      <c r="H165" s="4"/>
      <c r="I165" s="4"/>
      <c r="J165" s="4"/>
      <c r="K165" s="4"/>
      <c r="L165" s="4"/>
      <c r="O165" s="4"/>
      <c r="P165" s="4"/>
      <c r="Q165" s="4"/>
      <c r="R165" s="4"/>
      <c r="T165" s="9"/>
      <c r="W165" s="7"/>
    </row>
    <row r="166" spans="1:23" x14ac:dyDescent="0.3">
      <c r="A166" s="6"/>
      <c r="C166" s="4"/>
      <c r="D166" s="4"/>
      <c r="E166" s="4"/>
      <c r="F166" s="4"/>
      <c r="G166" s="4"/>
      <c r="H166" s="4"/>
      <c r="I166" s="4"/>
      <c r="J166" s="4"/>
      <c r="K166" s="4"/>
      <c r="L166" s="4"/>
      <c r="O166" s="4"/>
      <c r="P166" s="4"/>
      <c r="Q166" s="4"/>
      <c r="R166" s="4"/>
      <c r="T166" s="9"/>
      <c r="W166" s="7"/>
    </row>
    <row r="167" spans="1:23" x14ac:dyDescent="0.3">
      <c r="A167" s="6"/>
      <c r="C167" s="4"/>
      <c r="D167" s="4"/>
      <c r="E167" s="4"/>
      <c r="F167" s="4"/>
      <c r="G167" s="4"/>
      <c r="H167" s="4"/>
      <c r="I167" s="4"/>
      <c r="J167" s="4"/>
      <c r="K167" s="4"/>
      <c r="L167" s="4"/>
      <c r="O167" s="4"/>
      <c r="P167" s="4"/>
      <c r="Q167" s="4"/>
      <c r="R167" s="4"/>
      <c r="T167" s="9"/>
      <c r="W167" s="7"/>
    </row>
    <row r="168" spans="1:23" x14ac:dyDescent="0.3">
      <c r="A168" s="6"/>
      <c r="C168" s="4"/>
      <c r="D168" s="4"/>
      <c r="E168" s="4"/>
      <c r="F168" s="4"/>
      <c r="G168" s="4"/>
      <c r="H168" s="4"/>
      <c r="I168" s="4"/>
      <c r="J168" s="4"/>
      <c r="K168" s="4"/>
      <c r="L168" s="4"/>
      <c r="O168" s="4"/>
      <c r="P168" s="4"/>
      <c r="Q168" s="4"/>
      <c r="R168" s="4"/>
      <c r="T168" s="9"/>
      <c r="W168" s="7"/>
    </row>
    <row r="169" spans="1:23" x14ac:dyDescent="0.3">
      <c r="A169" s="6"/>
      <c r="C169" s="4"/>
      <c r="D169" s="4"/>
      <c r="E169" s="4"/>
      <c r="F169" s="4"/>
      <c r="G169" s="4"/>
      <c r="H169" s="4"/>
      <c r="I169" s="4"/>
      <c r="J169" s="4"/>
      <c r="K169" s="4"/>
      <c r="L169" s="4"/>
      <c r="O169" s="4"/>
      <c r="P169" s="4"/>
      <c r="Q169" s="4"/>
      <c r="R169" s="4"/>
      <c r="T169" s="9"/>
      <c r="W169" s="7"/>
    </row>
    <row r="170" spans="1:23" x14ac:dyDescent="0.3">
      <c r="A170" s="6"/>
      <c r="C170" s="4"/>
      <c r="D170" s="4"/>
      <c r="E170" s="4"/>
      <c r="F170" s="4"/>
      <c r="G170" s="4"/>
      <c r="H170" s="4"/>
      <c r="I170" s="4"/>
      <c r="J170" s="4"/>
      <c r="K170" s="4"/>
      <c r="L170" s="4"/>
      <c r="O170" s="4"/>
      <c r="P170" s="4"/>
      <c r="Q170" s="4"/>
      <c r="R170" s="4"/>
      <c r="T170" s="9"/>
      <c r="W170" s="7"/>
    </row>
    <row r="171" spans="1:23" x14ac:dyDescent="0.3">
      <c r="A171" s="6"/>
      <c r="C171" s="4"/>
      <c r="D171" s="4"/>
      <c r="E171" s="4"/>
      <c r="F171" s="4"/>
      <c r="G171" s="4"/>
      <c r="H171" s="4"/>
      <c r="I171" s="4"/>
      <c r="J171" s="4"/>
      <c r="K171" s="4"/>
      <c r="L171" s="4"/>
      <c r="O171" s="4"/>
      <c r="P171" s="4"/>
      <c r="Q171" s="4"/>
      <c r="R171" s="4"/>
      <c r="T171" s="9"/>
      <c r="W171" s="7"/>
    </row>
    <row r="172" spans="1:23" x14ac:dyDescent="0.3">
      <c r="A172" s="6"/>
      <c r="C172" s="4"/>
      <c r="D172" s="4"/>
      <c r="E172" s="4"/>
      <c r="F172" s="4"/>
      <c r="G172" s="4"/>
      <c r="H172" s="4"/>
      <c r="I172" s="4"/>
      <c r="J172" s="4"/>
      <c r="K172" s="4"/>
      <c r="L172" s="4"/>
      <c r="O172" s="4"/>
      <c r="P172" s="4"/>
      <c r="Q172" s="4"/>
      <c r="R172" s="4"/>
      <c r="T172" s="9"/>
      <c r="W172" s="7"/>
    </row>
    <row r="173" spans="1:23" x14ac:dyDescent="0.3">
      <c r="A173" s="6"/>
      <c r="C173" s="4"/>
      <c r="D173" s="4"/>
      <c r="E173" s="4"/>
      <c r="F173" s="4"/>
      <c r="G173" s="4"/>
      <c r="H173" s="4"/>
      <c r="I173" s="4"/>
      <c r="J173" s="4"/>
      <c r="K173" s="4"/>
      <c r="L173" s="4"/>
      <c r="O173" s="4"/>
      <c r="P173" s="4"/>
      <c r="Q173" s="4"/>
      <c r="R173" s="4"/>
      <c r="T173" s="9"/>
      <c r="W173" s="7"/>
    </row>
    <row r="174" spans="1:23" x14ac:dyDescent="0.3">
      <c r="A174" s="6"/>
      <c r="C174" s="4"/>
      <c r="D174" s="4"/>
      <c r="E174" s="4"/>
      <c r="F174" s="4"/>
      <c r="G174" s="4"/>
      <c r="H174" s="4"/>
      <c r="I174" s="4"/>
      <c r="J174" s="4"/>
      <c r="K174" s="4"/>
      <c r="L174" s="4"/>
      <c r="O174" s="4"/>
      <c r="P174" s="4"/>
      <c r="Q174" s="4"/>
      <c r="R174" s="4"/>
      <c r="T174" s="9"/>
      <c r="W174" s="7"/>
    </row>
    <row r="175" spans="1:23" x14ac:dyDescent="0.3">
      <c r="A175" s="6"/>
      <c r="C175" s="4"/>
      <c r="D175" s="4"/>
      <c r="E175" s="4"/>
      <c r="F175" s="4"/>
      <c r="G175" s="4"/>
      <c r="H175" s="4"/>
      <c r="I175" s="4"/>
      <c r="J175" s="4"/>
      <c r="K175" s="4"/>
      <c r="L175" s="4"/>
      <c r="O175" s="4"/>
      <c r="P175" s="4"/>
      <c r="Q175" s="4"/>
      <c r="R175" s="4"/>
      <c r="T175" s="9"/>
      <c r="W175" s="7"/>
    </row>
    <row r="176" spans="1:23" x14ac:dyDescent="0.3">
      <c r="A176" s="6"/>
      <c r="C176" s="4"/>
      <c r="D176" s="4"/>
      <c r="E176" s="4"/>
      <c r="F176" s="4"/>
      <c r="G176" s="4"/>
      <c r="H176" s="4"/>
      <c r="I176" s="4"/>
      <c r="J176" s="4"/>
      <c r="K176" s="4"/>
      <c r="L176" s="4"/>
      <c r="O176" s="4"/>
      <c r="P176" s="4"/>
      <c r="Q176" s="4"/>
      <c r="R176" s="4"/>
      <c r="T176" s="9"/>
      <c r="W176" s="7"/>
    </row>
    <row r="177" spans="1:23" x14ac:dyDescent="0.3">
      <c r="A177" s="6"/>
      <c r="C177" s="4"/>
      <c r="D177" s="4"/>
      <c r="E177" s="4"/>
      <c r="F177" s="4"/>
      <c r="G177" s="4"/>
      <c r="H177" s="4"/>
      <c r="I177" s="4"/>
      <c r="J177" s="4"/>
      <c r="K177" s="4"/>
      <c r="L177" s="4"/>
      <c r="O177" s="4"/>
      <c r="P177" s="4"/>
      <c r="Q177" s="4"/>
      <c r="R177" s="4"/>
      <c r="T177" s="9"/>
      <c r="W177" s="7"/>
    </row>
    <row r="178" spans="1:23" x14ac:dyDescent="0.3">
      <c r="A178" s="6"/>
      <c r="C178" s="4"/>
      <c r="D178" s="4"/>
      <c r="E178" s="4"/>
      <c r="F178" s="4"/>
      <c r="G178" s="4"/>
      <c r="H178" s="4"/>
      <c r="I178" s="4"/>
      <c r="J178" s="4"/>
      <c r="K178" s="4"/>
      <c r="L178" s="4"/>
      <c r="O178" s="4"/>
      <c r="P178" s="4"/>
      <c r="Q178" s="4"/>
      <c r="R178" s="4"/>
      <c r="T178" s="9"/>
      <c r="W178" s="7"/>
    </row>
    <row r="179" spans="1:23" x14ac:dyDescent="0.3">
      <c r="A179" s="6"/>
      <c r="C179" s="4"/>
      <c r="D179" s="4"/>
      <c r="E179" s="4"/>
      <c r="F179" s="4"/>
      <c r="G179" s="4"/>
      <c r="H179" s="4"/>
      <c r="I179" s="4"/>
      <c r="J179" s="4"/>
      <c r="K179" s="4"/>
      <c r="L179" s="4"/>
      <c r="O179" s="4"/>
      <c r="P179" s="4"/>
      <c r="Q179" s="4"/>
      <c r="R179" s="4"/>
      <c r="T179" s="9"/>
      <c r="W179" s="7"/>
    </row>
    <row r="180" spans="1:23" x14ac:dyDescent="0.3">
      <c r="A180" s="6"/>
      <c r="C180" s="4"/>
      <c r="D180" s="4"/>
      <c r="E180" s="4"/>
      <c r="F180" s="4"/>
      <c r="G180" s="4"/>
      <c r="H180" s="4"/>
      <c r="I180" s="4"/>
      <c r="J180" s="4"/>
      <c r="K180" s="4"/>
      <c r="L180" s="4"/>
      <c r="O180" s="4"/>
      <c r="P180" s="4"/>
      <c r="Q180" s="4"/>
      <c r="R180" s="4"/>
      <c r="T180" s="9"/>
      <c r="W180" s="7"/>
    </row>
    <row r="181" spans="1:23" x14ac:dyDescent="0.3">
      <c r="A181" s="6"/>
      <c r="C181" s="4"/>
      <c r="D181" s="4"/>
      <c r="E181" s="4"/>
      <c r="F181" s="4"/>
      <c r="G181" s="4"/>
      <c r="H181" s="4"/>
      <c r="I181" s="4"/>
      <c r="J181" s="4"/>
      <c r="K181" s="4"/>
      <c r="L181" s="4"/>
      <c r="O181" s="4"/>
      <c r="P181" s="4"/>
      <c r="Q181" s="4"/>
      <c r="R181" s="4"/>
      <c r="T181" s="9"/>
      <c r="W181" s="7"/>
    </row>
    <row r="182" spans="1:23" x14ac:dyDescent="0.3">
      <c r="A182" s="6"/>
      <c r="C182" s="4"/>
      <c r="D182" s="4"/>
      <c r="E182" s="4"/>
      <c r="F182" s="4"/>
      <c r="G182" s="4"/>
      <c r="H182" s="4"/>
      <c r="I182" s="4"/>
      <c r="J182" s="4"/>
      <c r="K182" s="4"/>
      <c r="L182" s="4"/>
      <c r="O182" s="4"/>
      <c r="P182" s="4"/>
      <c r="Q182" s="4"/>
      <c r="R182" s="4"/>
      <c r="T182" s="9"/>
      <c r="W182" s="7"/>
    </row>
    <row r="183" spans="1:23" x14ac:dyDescent="0.3">
      <c r="A183" s="6"/>
      <c r="C183" s="4"/>
      <c r="D183" s="4"/>
      <c r="E183" s="4"/>
      <c r="F183" s="4"/>
      <c r="G183" s="4"/>
      <c r="H183" s="4"/>
      <c r="I183" s="4"/>
      <c r="J183" s="4"/>
      <c r="K183" s="4"/>
      <c r="L183" s="4"/>
      <c r="O183" s="4"/>
      <c r="P183" s="4"/>
      <c r="Q183" s="4"/>
      <c r="R183" s="4"/>
      <c r="T183" s="9"/>
      <c r="W183" s="7"/>
    </row>
    <row r="184" spans="1:23" x14ac:dyDescent="0.3">
      <c r="A184" s="6"/>
      <c r="C184" s="4"/>
      <c r="D184" s="4"/>
      <c r="E184" s="4"/>
      <c r="F184" s="4"/>
      <c r="G184" s="4"/>
      <c r="H184" s="4"/>
      <c r="I184" s="4"/>
      <c r="J184" s="4"/>
      <c r="K184" s="4"/>
      <c r="L184" s="4"/>
      <c r="O184" s="4"/>
      <c r="P184" s="4"/>
      <c r="Q184" s="4"/>
      <c r="R184" s="4"/>
      <c r="T184" s="9"/>
      <c r="W184" s="7"/>
    </row>
    <row r="185" spans="1:23" x14ac:dyDescent="0.3">
      <c r="A185" s="6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T185" s="9"/>
      <c r="W185" s="7"/>
    </row>
    <row r="186" spans="1:23" x14ac:dyDescent="0.3">
      <c r="A186" s="6"/>
      <c r="C186" s="4"/>
      <c r="D186" s="4"/>
      <c r="E186" s="4"/>
      <c r="F186" s="4"/>
      <c r="G186" s="4"/>
      <c r="H186" s="4"/>
      <c r="I186" s="4"/>
      <c r="J186" s="4"/>
      <c r="K186" s="4"/>
      <c r="L186" s="4"/>
      <c r="O186" s="4"/>
      <c r="P186" s="4"/>
      <c r="Q186" s="4"/>
      <c r="R186" s="4"/>
      <c r="T186" s="9"/>
      <c r="W186" s="7"/>
    </row>
    <row r="187" spans="1:23" x14ac:dyDescent="0.3">
      <c r="A187" s="6"/>
      <c r="C187" s="4"/>
      <c r="D187" s="4"/>
      <c r="E187" s="4"/>
      <c r="F187" s="4"/>
      <c r="G187" s="4"/>
      <c r="H187" s="4"/>
      <c r="I187" s="4"/>
      <c r="J187" s="4"/>
      <c r="K187" s="4"/>
      <c r="L187" s="4"/>
      <c r="O187" s="4"/>
      <c r="P187" s="4"/>
      <c r="Q187" s="4"/>
      <c r="R187" s="4"/>
      <c r="T187" s="9"/>
      <c r="W187" s="7"/>
    </row>
    <row r="188" spans="1:23" x14ac:dyDescent="0.3">
      <c r="A188" s="6"/>
      <c r="C188" s="4"/>
      <c r="D188" s="4"/>
      <c r="E188" s="4"/>
      <c r="F188" s="4"/>
      <c r="G188" s="4"/>
      <c r="H188" s="4"/>
      <c r="I188" s="4"/>
      <c r="J188" s="4"/>
      <c r="K188" s="4"/>
      <c r="L188" s="4"/>
      <c r="O188" s="4"/>
      <c r="P188" s="4"/>
      <c r="Q188" s="4"/>
      <c r="R188" s="4"/>
      <c r="T188" s="9"/>
      <c r="W188" s="7"/>
    </row>
    <row r="189" spans="1:23" x14ac:dyDescent="0.3">
      <c r="A189" s="6"/>
      <c r="C189" s="4"/>
      <c r="D189" s="4"/>
      <c r="E189" s="4"/>
      <c r="F189" s="4"/>
      <c r="G189" s="4"/>
      <c r="H189" s="4"/>
      <c r="I189" s="4"/>
      <c r="J189" s="4"/>
      <c r="K189" s="4"/>
      <c r="L189" s="4"/>
      <c r="O189" s="4"/>
      <c r="P189" s="4"/>
      <c r="Q189" s="4"/>
      <c r="R189" s="4"/>
      <c r="T189" s="9"/>
      <c r="W189" s="7"/>
    </row>
    <row r="190" spans="1:23" x14ac:dyDescent="0.3">
      <c r="A190" s="6"/>
      <c r="C190" s="4"/>
      <c r="D190" s="4"/>
      <c r="E190" s="4"/>
      <c r="F190" s="4"/>
      <c r="G190" s="4"/>
      <c r="H190" s="4"/>
      <c r="I190" s="4"/>
      <c r="J190" s="4"/>
      <c r="K190" s="4"/>
      <c r="L190" s="4"/>
      <c r="O190" s="4"/>
      <c r="P190" s="4"/>
      <c r="Q190" s="4"/>
      <c r="R190" s="4"/>
      <c r="T190" s="9"/>
      <c r="W190" s="7"/>
    </row>
    <row r="191" spans="1:23" x14ac:dyDescent="0.3">
      <c r="A191" s="6"/>
      <c r="C191" s="4"/>
      <c r="D191" s="4"/>
      <c r="E191" s="4"/>
      <c r="F191" s="4"/>
      <c r="G191" s="4"/>
      <c r="H191" s="4"/>
      <c r="I191" s="4"/>
      <c r="J191" s="4"/>
      <c r="K191" s="4"/>
      <c r="L191" s="4"/>
      <c r="O191" s="4"/>
      <c r="P191" s="4"/>
      <c r="Q191" s="4"/>
      <c r="R191" s="4"/>
      <c r="T191" s="9"/>
      <c r="W191" s="7"/>
    </row>
    <row r="192" spans="1:23" x14ac:dyDescent="0.3">
      <c r="A192" s="6"/>
      <c r="C192" s="4"/>
      <c r="D192" s="4"/>
      <c r="E192" s="4"/>
      <c r="F192" s="4"/>
      <c r="G192" s="4"/>
      <c r="H192" s="4"/>
      <c r="I192" s="4"/>
      <c r="J192" s="4"/>
      <c r="K192" s="4"/>
      <c r="L192" s="4"/>
      <c r="O192" s="4"/>
      <c r="P192" s="4"/>
      <c r="Q192" s="4"/>
      <c r="R192" s="4"/>
      <c r="T192" s="9"/>
      <c r="W192" s="7"/>
    </row>
    <row r="193" spans="1:23" x14ac:dyDescent="0.3">
      <c r="A193" s="6"/>
      <c r="C193" s="4"/>
      <c r="D193" s="4"/>
      <c r="E193" s="4"/>
      <c r="F193" s="4"/>
      <c r="G193" s="4"/>
      <c r="H193" s="4"/>
      <c r="I193" s="4"/>
      <c r="J193" s="4"/>
      <c r="K193" s="4"/>
      <c r="L193" s="4"/>
      <c r="O193" s="4"/>
      <c r="P193" s="4"/>
      <c r="Q193" s="4"/>
      <c r="R193" s="4"/>
      <c r="T193" s="9"/>
      <c r="W193" s="7"/>
    </row>
    <row r="194" spans="1:23" x14ac:dyDescent="0.3">
      <c r="A194" s="6"/>
      <c r="C194" s="4"/>
      <c r="D194" s="4"/>
      <c r="E194" s="4"/>
      <c r="F194" s="4"/>
      <c r="G194" s="4"/>
      <c r="H194" s="4"/>
      <c r="I194" s="4"/>
      <c r="J194" s="4"/>
      <c r="K194" s="4"/>
      <c r="L194" s="4"/>
      <c r="O194" s="4"/>
      <c r="P194" s="4"/>
      <c r="Q194" s="4"/>
      <c r="R194" s="4"/>
      <c r="T194" s="9"/>
      <c r="W194" s="7"/>
    </row>
    <row r="195" spans="1:23" x14ac:dyDescent="0.3">
      <c r="A195" s="6"/>
      <c r="C195" s="4"/>
      <c r="D195" s="4"/>
      <c r="E195" s="4"/>
      <c r="F195" s="4"/>
      <c r="G195" s="4"/>
      <c r="H195" s="4"/>
      <c r="I195" s="4"/>
      <c r="J195" s="4"/>
      <c r="K195" s="4"/>
      <c r="L195" s="4"/>
      <c r="O195" s="4"/>
      <c r="P195" s="4"/>
      <c r="Q195" s="4"/>
      <c r="R195" s="4"/>
      <c r="T195" s="9"/>
      <c r="W195" s="7"/>
    </row>
    <row r="196" spans="1:23" x14ac:dyDescent="0.3">
      <c r="A196" s="6"/>
      <c r="C196" s="4"/>
      <c r="D196" s="4"/>
      <c r="E196" s="4"/>
      <c r="F196" s="4"/>
      <c r="G196" s="4"/>
      <c r="H196" s="4"/>
      <c r="I196" s="4"/>
      <c r="J196" s="4"/>
      <c r="K196" s="4"/>
      <c r="L196" s="4"/>
      <c r="O196" s="4"/>
      <c r="P196" s="4"/>
      <c r="Q196" s="4"/>
      <c r="R196" s="4"/>
      <c r="T196" s="9"/>
      <c r="W196" s="7"/>
    </row>
    <row r="197" spans="1:23" x14ac:dyDescent="0.3">
      <c r="A197" s="6"/>
      <c r="C197" s="4"/>
      <c r="D197" s="4"/>
      <c r="E197" s="4"/>
      <c r="F197" s="4"/>
      <c r="G197" s="4"/>
      <c r="H197" s="4"/>
      <c r="I197" s="4"/>
      <c r="J197" s="4"/>
      <c r="K197" s="4"/>
      <c r="L197" s="4"/>
      <c r="O197" s="4"/>
      <c r="P197" s="4"/>
      <c r="Q197" s="4"/>
      <c r="R197" s="4"/>
      <c r="T197" s="9"/>
      <c r="W197" s="7"/>
    </row>
    <row r="198" spans="1:23" x14ac:dyDescent="0.3">
      <c r="A198" s="6"/>
      <c r="C198" s="4"/>
      <c r="D198" s="4"/>
      <c r="E198" s="4"/>
      <c r="F198" s="4"/>
      <c r="G198" s="4"/>
      <c r="H198" s="4"/>
      <c r="I198" s="4"/>
      <c r="J198" s="4"/>
      <c r="K198" s="4"/>
      <c r="L198" s="4"/>
      <c r="O198" s="4"/>
      <c r="P198" s="4"/>
      <c r="Q198" s="4"/>
      <c r="R198" s="4"/>
      <c r="T198" s="9"/>
      <c r="W198" s="7"/>
    </row>
    <row r="199" spans="1:23" x14ac:dyDescent="0.3">
      <c r="A199" s="6"/>
      <c r="C199" s="4"/>
      <c r="D199" s="4"/>
      <c r="E199" s="4"/>
      <c r="F199" s="4"/>
      <c r="G199" s="4"/>
      <c r="H199" s="4"/>
      <c r="I199" s="4"/>
      <c r="J199" s="4"/>
      <c r="K199" s="4"/>
      <c r="L199" s="4"/>
      <c r="O199" s="4"/>
      <c r="P199" s="4"/>
      <c r="Q199" s="4"/>
      <c r="R199" s="4"/>
      <c r="T199" s="9"/>
      <c r="W199" s="7"/>
    </row>
    <row r="200" spans="1:23" x14ac:dyDescent="0.3">
      <c r="A200" s="6"/>
      <c r="C200" s="4"/>
      <c r="D200" s="4"/>
      <c r="E200" s="4"/>
      <c r="F200" s="4"/>
      <c r="G200" s="4"/>
      <c r="H200" s="4"/>
      <c r="I200" s="4"/>
      <c r="J200" s="4"/>
      <c r="K200" s="4"/>
      <c r="L200" s="4"/>
      <c r="O200" s="4"/>
      <c r="P200" s="4"/>
      <c r="Q200" s="4"/>
      <c r="R200" s="4"/>
      <c r="T200" s="9"/>
      <c r="W200" s="7"/>
    </row>
    <row r="201" spans="1:23" x14ac:dyDescent="0.3">
      <c r="A201" s="6"/>
      <c r="C201" s="4"/>
      <c r="D201" s="4"/>
      <c r="E201" s="4"/>
      <c r="F201" s="4"/>
      <c r="G201" s="4"/>
      <c r="H201" s="4"/>
      <c r="I201" s="4"/>
      <c r="J201" s="4"/>
      <c r="K201" s="4"/>
      <c r="L201" s="4"/>
      <c r="O201" s="4"/>
      <c r="P201" s="4"/>
      <c r="Q201" s="4"/>
      <c r="R201" s="4"/>
      <c r="T201" s="9"/>
      <c r="W201" s="7"/>
    </row>
    <row r="202" spans="1:23" x14ac:dyDescent="0.3">
      <c r="A202" s="6"/>
      <c r="C202" s="4"/>
      <c r="D202" s="4"/>
      <c r="E202" s="4"/>
      <c r="F202" s="4"/>
      <c r="G202" s="4"/>
      <c r="H202" s="4"/>
      <c r="I202" s="4"/>
      <c r="J202" s="4"/>
      <c r="K202" s="4"/>
      <c r="L202" s="4"/>
      <c r="O202" s="4"/>
      <c r="P202" s="4"/>
      <c r="Q202" s="4"/>
      <c r="R202" s="4"/>
      <c r="T202" s="9"/>
      <c r="W202" s="7"/>
    </row>
    <row r="203" spans="1:23" x14ac:dyDescent="0.3">
      <c r="A203" s="6"/>
      <c r="C203" s="4"/>
      <c r="D203" s="4"/>
      <c r="E203" s="4"/>
      <c r="F203" s="4"/>
      <c r="G203" s="4"/>
      <c r="H203" s="4"/>
      <c r="I203" s="4"/>
      <c r="J203" s="4"/>
      <c r="K203" s="4"/>
      <c r="L203" s="4"/>
      <c r="O203" s="4"/>
      <c r="P203" s="4"/>
      <c r="Q203" s="4"/>
      <c r="R203" s="4"/>
      <c r="T203" s="9"/>
      <c r="W203" s="7"/>
    </row>
    <row r="204" spans="1:23" x14ac:dyDescent="0.3">
      <c r="A204" s="6"/>
      <c r="C204" s="4"/>
      <c r="D204" s="4"/>
      <c r="G204" s="4"/>
      <c r="H204" s="4"/>
      <c r="I204" s="4"/>
      <c r="J204" s="4"/>
      <c r="K204" s="4"/>
      <c r="L204" s="4"/>
      <c r="T204" s="9"/>
      <c r="W204" s="7"/>
    </row>
    <row r="205" spans="1:23" x14ac:dyDescent="0.3">
      <c r="A205" s="6"/>
      <c r="C205" s="4"/>
      <c r="D205" s="4"/>
      <c r="G205" s="4"/>
      <c r="H205" s="4"/>
      <c r="I205" s="4"/>
      <c r="J205" s="4"/>
      <c r="K205" s="4"/>
      <c r="L205" s="4"/>
      <c r="T205" s="9"/>
      <c r="W205" s="7"/>
    </row>
    <row r="206" spans="1:23" x14ac:dyDescent="0.3">
      <c r="A206" s="6"/>
      <c r="C206" s="4"/>
      <c r="D206" s="4"/>
      <c r="E206" s="4"/>
      <c r="F206" s="4"/>
      <c r="G206" s="4"/>
      <c r="H206" s="4"/>
      <c r="I206" s="4"/>
      <c r="J206" s="4"/>
      <c r="K206" s="4"/>
      <c r="L206" s="4"/>
      <c r="O206" s="4"/>
      <c r="P206" s="4"/>
      <c r="Q206" s="4"/>
      <c r="R206" s="4"/>
      <c r="T206" s="9"/>
      <c r="W206" s="7"/>
    </row>
    <row r="207" spans="1:23" x14ac:dyDescent="0.3">
      <c r="A207" s="6"/>
      <c r="C207" s="4"/>
      <c r="D207" s="4"/>
      <c r="G207" s="4"/>
      <c r="H207" s="4"/>
      <c r="I207" s="4"/>
      <c r="J207" s="4"/>
      <c r="K207" s="4"/>
      <c r="L207" s="4"/>
      <c r="T207" s="9"/>
      <c r="W207" s="7"/>
    </row>
    <row r="208" spans="1:23" x14ac:dyDescent="0.3">
      <c r="A208" s="6"/>
      <c r="C208" s="4"/>
      <c r="D208" s="4"/>
      <c r="G208" s="4"/>
      <c r="H208" s="4"/>
      <c r="I208" s="4"/>
      <c r="J208" s="4"/>
      <c r="K208" s="4"/>
      <c r="L208" s="4"/>
      <c r="T208" s="9"/>
      <c r="W208" s="7"/>
    </row>
    <row r="209" spans="1:23" x14ac:dyDescent="0.3">
      <c r="A209" s="6"/>
      <c r="C209" s="4"/>
      <c r="D209" s="4"/>
      <c r="G209" s="4"/>
      <c r="H209" s="4"/>
      <c r="I209" s="4"/>
      <c r="J209" s="4"/>
      <c r="K209" s="4"/>
      <c r="L209" s="4"/>
      <c r="T209" s="9"/>
      <c r="W209" s="7"/>
    </row>
    <row r="210" spans="1:23" x14ac:dyDescent="0.3">
      <c r="A210" s="6"/>
      <c r="C210" s="4"/>
      <c r="D210" s="4"/>
      <c r="G210" s="4"/>
      <c r="H210" s="4"/>
      <c r="I210" s="4"/>
      <c r="J210" s="4"/>
      <c r="K210" s="4"/>
      <c r="L210" s="4"/>
      <c r="T210" s="9"/>
      <c r="W210" s="7"/>
    </row>
    <row r="211" spans="1:23" x14ac:dyDescent="0.3">
      <c r="A211" s="6"/>
      <c r="C211" s="4"/>
      <c r="D211" s="4"/>
      <c r="E211" s="4"/>
      <c r="F211" s="4"/>
      <c r="G211" s="4"/>
      <c r="H211" s="4"/>
      <c r="I211" s="4"/>
      <c r="J211" s="4"/>
      <c r="K211" s="4"/>
      <c r="L211" s="4"/>
      <c r="O211" s="4"/>
      <c r="P211" s="4"/>
      <c r="Q211" s="4"/>
      <c r="R211" s="4"/>
      <c r="T211" s="9"/>
      <c r="W211" s="7"/>
    </row>
    <row r="212" spans="1:23" x14ac:dyDescent="0.3">
      <c r="A212" s="6"/>
      <c r="C212" s="4"/>
      <c r="D212" s="4"/>
      <c r="E212" s="4"/>
      <c r="F212" s="4"/>
      <c r="G212" s="4"/>
      <c r="H212" s="4"/>
      <c r="I212" s="4"/>
      <c r="J212" s="4"/>
      <c r="K212" s="4"/>
      <c r="L212" s="4"/>
      <c r="O212" s="4"/>
      <c r="P212" s="4"/>
      <c r="Q212" s="4"/>
      <c r="R212" s="4"/>
      <c r="T212" s="9"/>
      <c r="W212" s="7"/>
    </row>
    <row r="213" spans="1:23" x14ac:dyDescent="0.3">
      <c r="A213" s="6"/>
      <c r="C213" s="4"/>
      <c r="D213" s="4"/>
      <c r="E213" s="4"/>
      <c r="F213" s="4"/>
      <c r="G213" s="4"/>
      <c r="H213" s="4"/>
      <c r="I213" s="4"/>
      <c r="J213" s="4"/>
      <c r="K213" s="4"/>
      <c r="L213" s="4"/>
      <c r="O213" s="4"/>
      <c r="P213" s="4"/>
      <c r="Q213" s="4"/>
      <c r="R213" s="4"/>
      <c r="T213" s="9"/>
      <c r="W213" s="7"/>
    </row>
    <row r="214" spans="1:23" x14ac:dyDescent="0.3">
      <c r="A214" s="6"/>
      <c r="C214" s="4"/>
      <c r="D214" s="4"/>
      <c r="E214" s="4"/>
      <c r="F214" s="4"/>
      <c r="G214" s="4"/>
      <c r="H214" s="4"/>
      <c r="I214" s="4"/>
      <c r="J214" s="4"/>
      <c r="K214" s="4"/>
      <c r="L214" s="4"/>
      <c r="O214" s="4"/>
      <c r="P214" s="4"/>
      <c r="Q214" s="4"/>
      <c r="R214" s="4"/>
      <c r="T214" s="9"/>
      <c r="W214" s="7"/>
    </row>
    <row r="215" spans="1:23" x14ac:dyDescent="0.3">
      <c r="A215" s="6"/>
      <c r="C215" s="4"/>
      <c r="D215" s="4"/>
      <c r="E215" s="4"/>
      <c r="F215" s="4"/>
      <c r="G215" s="4"/>
      <c r="H215" s="4"/>
      <c r="I215" s="4"/>
      <c r="J215" s="4"/>
      <c r="K215" s="4"/>
      <c r="L215" s="4"/>
      <c r="O215" s="4"/>
      <c r="P215" s="4"/>
      <c r="Q215" s="4"/>
      <c r="R215" s="4"/>
      <c r="T215" s="9"/>
      <c r="W215" s="7"/>
    </row>
    <row r="216" spans="1:23" x14ac:dyDescent="0.3">
      <c r="A216" s="6"/>
      <c r="C216" s="4"/>
      <c r="D216" s="4"/>
      <c r="E216" s="4"/>
      <c r="F216" s="4"/>
      <c r="G216" s="4"/>
      <c r="H216" s="4"/>
      <c r="I216" s="4"/>
      <c r="J216" s="4"/>
      <c r="K216" s="4"/>
      <c r="L216" s="4"/>
      <c r="O216" s="4"/>
      <c r="P216" s="4"/>
      <c r="Q216" s="4"/>
      <c r="R216" s="4"/>
      <c r="T216" s="9"/>
      <c r="W216" s="7"/>
    </row>
    <row r="217" spans="1:23" x14ac:dyDescent="0.3">
      <c r="A217" s="6"/>
      <c r="C217" s="4"/>
      <c r="D217" s="4"/>
      <c r="E217" s="4"/>
      <c r="F217" s="4"/>
      <c r="G217" s="4"/>
      <c r="H217" s="4"/>
      <c r="I217" s="4"/>
      <c r="J217" s="4"/>
      <c r="K217" s="4"/>
      <c r="L217" s="4"/>
      <c r="O217" s="4"/>
      <c r="P217" s="4"/>
      <c r="Q217" s="4"/>
      <c r="R217" s="4"/>
      <c r="T217" s="9"/>
      <c r="W217" s="7"/>
    </row>
    <row r="218" spans="1:23" x14ac:dyDescent="0.3">
      <c r="A218" s="6"/>
      <c r="C218" s="4"/>
      <c r="D218" s="4"/>
      <c r="E218" s="4"/>
      <c r="F218" s="4"/>
      <c r="G218" s="4"/>
      <c r="H218" s="4"/>
      <c r="I218" s="4"/>
      <c r="J218" s="4"/>
      <c r="K218" s="4"/>
      <c r="L218" s="4"/>
      <c r="O218" s="4"/>
      <c r="P218" s="4"/>
      <c r="Q218" s="4"/>
      <c r="R218" s="4"/>
      <c r="T218" s="9"/>
      <c r="W218" s="7"/>
    </row>
    <row r="219" spans="1:23" x14ac:dyDescent="0.3">
      <c r="A219" s="6"/>
      <c r="C219" s="4"/>
      <c r="D219" s="4"/>
      <c r="E219" s="4"/>
      <c r="F219" s="4"/>
      <c r="G219" s="4"/>
      <c r="H219" s="4"/>
      <c r="I219" s="4"/>
      <c r="J219" s="4"/>
      <c r="K219" s="4"/>
      <c r="L219" s="4"/>
      <c r="O219" s="4"/>
      <c r="P219" s="4"/>
      <c r="Q219" s="4"/>
      <c r="R219" s="4"/>
      <c r="T219" s="9"/>
      <c r="W219" s="7"/>
    </row>
    <row r="220" spans="1:23" x14ac:dyDescent="0.3">
      <c r="A220" s="6"/>
      <c r="C220" s="4"/>
      <c r="D220" s="4"/>
      <c r="E220" s="4"/>
      <c r="F220" s="4"/>
      <c r="G220" s="4"/>
      <c r="H220" s="4"/>
      <c r="I220" s="4"/>
      <c r="J220" s="4"/>
      <c r="K220" s="4"/>
      <c r="L220" s="4"/>
      <c r="O220" s="4"/>
      <c r="P220" s="4"/>
      <c r="Q220" s="4"/>
      <c r="R220" s="4"/>
      <c r="T220" s="9"/>
      <c r="W220" s="7"/>
    </row>
    <row r="221" spans="1:23" x14ac:dyDescent="0.3">
      <c r="A221" s="6"/>
      <c r="C221" s="4"/>
      <c r="D221" s="4"/>
      <c r="E221" s="4"/>
      <c r="F221" s="4"/>
      <c r="G221" s="4"/>
      <c r="H221" s="4"/>
      <c r="I221" s="4"/>
      <c r="J221" s="4"/>
      <c r="K221" s="4"/>
      <c r="L221" s="4"/>
      <c r="O221" s="4"/>
      <c r="P221" s="4"/>
      <c r="Q221" s="4"/>
      <c r="R221" s="4"/>
      <c r="T221" s="9"/>
      <c r="W221" s="7"/>
    </row>
    <row r="222" spans="1:23" x14ac:dyDescent="0.3">
      <c r="A222" s="6"/>
      <c r="C222" s="4"/>
      <c r="D222" s="4"/>
      <c r="E222" s="4"/>
      <c r="F222" s="4"/>
      <c r="G222" s="4"/>
      <c r="H222" s="4"/>
      <c r="I222" s="4"/>
      <c r="J222" s="4"/>
      <c r="K222" s="4"/>
      <c r="L222" s="4"/>
      <c r="O222" s="4"/>
      <c r="P222" s="4"/>
      <c r="Q222" s="4"/>
      <c r="R222" s="4"/>
      <c r="T222" s="9"/>
      <c r="W222" s="7"/>
    </row>
    <row r="223" spans="1:23" x14ac:dyDescent="0.3">
      <c r="A223" s="6"/>
      <c r="C223" s="4"/>
      <c r="D223" s="4"/>
      <c r="E223" s="4"/>
      <c r="F223" s="4"/>
      <c r="G223" s="4"/>
      <c r="H223" s="4"/>
      <c r="I223" s="4"/>
      <c r="J223" s="4"/>
      <c r="K223" s="4"/>
      <c r="L223" s="4"/>
      <c r="O223" s="4"/>
      <c r="P223" s="4"/>
      <c r="Q223" s="4"/>
      <c r="R223" s="4"/>
      <c r="T223" s="9"/>
      <c r="W223" s="7"/>
    </row>
    <row r="224" spans="1:23" x14ac:dyDescent="0.3">
      <c r="A224" s="6"/>
      <c r="C224" s="4"/>
      <c r="D224" s="4"/>
      <c r="E224" s="4"/>
      <c r="F224" s="4"/>
      <c r="G224" s="4"/>
      <c r="H224" s="4"/>
      <c r="I224" s="4"/>
      <c r="J224" s="4"/>
      <c r="K224" s="4"/>
      <c r="L224" s="4"/>
      <c r="O224" s="4"/>
      <c r="P224" s="4"/>
      <c r="Q224" s="4"/>
      <c r="R224" s="4"/>
      <c r="T224" s="9"/>
      <c r="W224" s="7"/>
    </row>
    <row r="225" spans="1:23" x14ac:dyDescent="0.3">
      <c r="A225" s="6"/>
      <c r="C225" s="4"/>
      <c r="D225" s="4"/>
      <c r="E225" s="4"/>
      <c r="F225" s="4"/>
      <c r="G225" s="4"/>
      <c r="H225" s="4"/>
      <c r="I225" s="4"/>
      <c r="J225" s="4"/>
      <c r="K225" s="4"/>
      <c r="L225" s="4"/>
      <c r="O225" s="4"/>
      <c r="P225" s="4"/>
      <c r="Q225" s="4"/>
      <c r="R225" s="4"/>
      <c r="T225" s="9"/>
      <c r="W225" s="7"/>
    </row>
    <row r="226" spans="1:23" x14ac:dyDescent="0.3">
      <c r="A226" s="6"/>
      <c r="C226" s="4"/>
      <c r="D226" s="4"/>
      <c r="E226" s="4"/>
      <c r="F226" s="4"/>
      <c r="G226" s="4"/>
      <c r="H226" s="4"/>
      <c r="I226" s="4"/>
      <c r="J226" s="4"/>
      <c r="K226" s="4"/>
      <c r="L226" s="4"/>
      <c r="O226" s="4"/>
      <c r="P226" s="4"/>
      <c r="Q226" s="4"/>
      <c r="R226" s="4"/>
      <c r="T226" s="9"/>
      <c r="W226" s="7"/>
    </row>
    <row r="227" spans="1:23" x14ac:dyDescent="0.3">
      <c r="A227" s="6"/>
      <c r="C227" s="4"/>
      <c r="D227" s="4"/>
      <c r="E227" s="4"/>
      <c r="F227" s="4"/>
      <c r="G227" s="4"/>
      <c r="H227" s="4"/>
      <c r="I227" s="4"/>
      <c r="J227" s="4"/>
      <c r="K227" s="4"/>
      <c r="L227" s="4"/>
      <c r="O227" s="4"/>
      <c r="P227" s="4"/>
      <c r="Q227" s="4"/>
      <c r="R227" s="4"/>
      <c r="T227" s="9"/>
      <c r="W227" s="7"/>
    </row>
    <row r="228" spans="1:23" x14ac:dyDescent="0.3">
      <c r="A228" s="6"/>
      <c r="C228" s="4"/>
      <c r="D228" s="4"/>
      <c r="E228" s="4"/>
      <c r="F228" s="4"/>
      <c r="G228" s="4"/>
      <c r="H228" s="4"/>
      <c r="I228" s="4"/>
      <c r="J228" s="4"/>
      <c r="K228" s="4"/>
      <c r="L228" s="4"/>
      <c r="O228" s="4"/>
      <c r="P228" s="4"/>
      <c r="Q228" s="4"/>
      <c r="R228" s="4"/>
      <c r="T228" s="9"/>
      <c r="W228" s="7"/>
    </row>
    <row r="229" spans="1:23" x14ac:dyDescent="0.3">
      <c r="A229" s="6"/>
      <c r="C229" s="4"/>
      <c r="D229" s="4"/>
      <c r="E229" s="4"/>
      <c r="F229" s="4"/>
      <c r="G229" s="4"/>
      <c r="H229" s="4"/>
      <c r="I229" s="4"/>
      <c r="J229" s="4"/>
      <c r="K229" s="4"/>
      <c r="L229" s="4"/>
      <c r="O229" s="4"/>
      <c r="P229" s="4"/>
      <c r="Q229" s="4"/>
      <c r="R229" s="4"/>
      <c r="T229" s="9"/>
      <c r="W229" s="7"/>
    </row>
    <row r="230" spans="1:23" x14ac:dyDescent="0.3">
      <c r="A230" s="6"/>
      <c r="C230" s="4"/>
      <c r="D230" s="4"/>
      <c r="E230" s="4"/>
      <c r="F230" s="4"/>
      <c r="G230" s="4"/>
      <c r="H230" s="4"/>
      <c r="I230" s="4"/>
      <c r="J230" s="4"/>
      <c r="K230" s="4"/>
      <c r="L230" s="4"/>
      <c r="O230" s="4"/>
      <c r="P230" s="4"/>
      <c r="Q230" s="4"/>
      <c r="R230" s="4"/>
      <c r="T230" s="9"/>
      <c r="W230" s="7"/>
    </row>
    <row r="231" spans="1:23" x14ac:dyDescent="0.3">
      <c r="A231" s="6"/>
      <c r="C231" s="4"/>
      <c r="D231" s="4"/>
      <c r="E231" s="4"/>
      <c r="F231" s="4"/>
      <c r="G231" s="4"/>
      <c r="H231" s="4"/>
      <c r="I231" s="4"/>
      <c r="J231" s="4"/>
      <c r="K231" s="4"/>
      <c r="L231" s="4"/>
      <c r="O231" s="4"/>
      <c r="P231" s="4"/>
      <c r="Q231" s="4"/>
      <c r="R231" s="4"/>
      <c r="T231" s="9"/>
      <c r="W231" s="7"/>
    </row>
    <row r="232" spans="1:23" x14ac:dyDescent="0.3">
      <c r="A232" s="6"/>
      <c r="C232" s="4"/>
      <c r="D232" s="4"/>
      <c r="E232" s="4"/>
      <c r="F232" s="4"/>
      <c r="G232" s="4"/>
      <c r="H232" s="4"/>
      <c r="I232" s="4"/>
      <c r="J232" s="4"/>
      <c r="K232" s="4"/>
      <c r="L232" s="4"/>
      <c r="O232" s="4"/>
      <c r="P232" s="4"/>
      <c r="Q232" s="4"/>
      <c r="R232" s="4"/>
      <c r="T232" s="9"/>
      <c r="W232" s="7"/>
    </row>
    <row r="233" spans="1:23" x14ac:dyDescent="0.3">
      <c r="A233" s="6"/>
      <c r="C233" s="4"/>
      <c r="D233" s="4"/>
      <c r="E233" s="4"/>
      <c r="F233" s="4"/>
      <c r="G233" s="4"/>
      <c r="H233" s="4"/>
      <c r="I233" s="4"/>
      <c r="J233" s="4"/>
      <c r="K233" s="4"/>
      <c r="L233" s="4"/>
      <c r="O233" s="4"/>
      <c r="P233" s="4"/>
      <c r="Q233" s="4"/>
      <c r="R233" s="4"/>
      <c r="T233" s="9"/>
      <c r="W233" s="7"/>
    </row>
    <row r="234" spans="1:23" x14ac:dyDescent="0.3">
      <c r="A234" s="6"/>
      <c r="C234" s="4"/>
      <c r="D234" s="4"/>
      <c r="E234" s="4"/>
      <c r="F234" s="4"/>
      <c r="G234" s="4"/>
      <c r="H234" s="4"/>
      <c r="I234" s="4"/>
      <c r="J234" s="4"/>
      <c r="K234" s="4"/>
      <c r="L234" s="4"/>
      <c r="O234" s="4"/>
      <c r="P234" s="4"/>
      <c r="Q234" s="4"/>
      <c r="R234" s="4"/>
      <c r="T234" s="9"/>
      <c r="W234" s="7"/>
    </row>
    <row r="235" spans="1:23" x14ac:dyDescent="0.3">
      <c r="A235" s="6"/>
      <c r="C235" s="4"/>
      <c r="D235" s="4"/>
      <c r="E235" s="4"/>
      <c r="F235" s="4"/>
      <c r="G235" s="4"/>
      <c r="H235" s="4"/>
      <c r="I235" s="4"/>
      <c r="J235" s="4"/>
      <c r="K235" s="4"/>
      <c r="L235" s="4"/>
      <c r="O235" s="4"/>
      <c r="P235" s="4"/>
      <c r="Q235" s="4"/>
      <c r="R235" s="4"/>
      <c r="T235" s="9"/>
      <c r="W235" s="7"/>
    </row>
    <row r="236" spans="1:23" x14ac:dyDescent="0.3">
      <c r="A236" s="6"/>
      <c r="C236" s="4"/>
      <c r="D236" s="4"/>
      <c r="E236" s="4"/>
      <c r="F236" s="4"/>
      <c r="G236" s="4"/>
      <c r="H236" s="4"/>
      <c r="I236" s="4"/>
      <c r="J236" s="4"/>
      <c r="K236" s="4"/>
      <c r="L236" s="4"/>
      <c r="O236" s="4"/>
      <c r="P236" s="4"/>
      <c r="Q236" s="4"/>
      <c r="R236" s="4"/>
      <c r="T236" s="9"/>
      <c r="W236" s="7"/>
    </row>
    <row r="237" spans="1:23" x14ac:dyDescent="0.3">
      <c r="A237" s="6"/>
      <c r="C237" s="4"/>
      <c r="D237" s="4"/>
      <c r="G237" s="4"/>
      <c r="H237" s="4"/>
      <c r="I237" s="4"/>
      <c r="J237" s="4"/>
      <c r="K237" s="4"/>
      <c r="L237" s="4"/>
      <c r="T237" s="9"/>
      <c r="W237" s="7"/>
    </row>
    <row r="238" spans="1:23" x14ac:dyDescent="0.3">
      <c r="A238" s="6"/>
      <c r="C238" s="4"/>
      <c r="D238" s="4"/>
      <c r="E238" s="4"/>
      <c r="F238" s="4"/>
      <c r="G238" s="4"/>
      <c r="H238" s="4"/>
      <c r="I238" s="4"/>
      <c r="J238" s="4"/>
      <c r="K238" s="4"/>
      <c r="L238" s="4"/>
      <c r="O238" s="4"/>
      <c r="P238" s="4"/>
      <c r="Q238" s="4"/>
      <c r="R238" s="4"/>
      <c r="T238" s="9"/>
      <c r="W238" s="7"/>
    </row>
    <row r="239" spans="1:23" x14ac:dyDescent="0.3">
      <c r="A239" s="6"/>
      <c r="C239" s="4"/>
      <c r="D239" s="4"/>
      <c r="E239" s="4"/>
      <c r="F239" s="4"/>
      <c r="G239" s="4"/>
      <c r="H239" s="4"/>
      <c r="I239" s="4"/>
      <c r="J239" s="4"/>
      <c r="K239" s="4"/>
      <c r="L239" s="4"/>
      <c r="O239" s="4"/>
      <c r="P239" s="4"/>
      <c r="Q239" s="4"/>
      <c r="R239" s="4"/>
      <c r="T239" s="9"/>
      <c r="W239" s="7"/>
    </row>
    <row r="240" spans="1:23" x14ac:dyDescent="0.3">
      <c r="A240" s="6"/>
      <c r="C240" s="4"/>
      <c r="D240" s="4"/>
      <c r="E240" s="4"/>
      <c r="F240" s="4"/>
      <c r="G240" s="4"/>
      <c r="H240" s="4"/>
      <c r="I240" s="4"/>
      <c r="J240" s="4"/>
      <c r="K240" s="4"/>
      <c r="L240" s="4"/>
      <c r="O240" s="4"/>
      <c r="P240" s="4"/>
      <c r="Q240" s="4"/>
      <c r="R240" s="4"/>
      <c r="T240" s="9"/>
      <c r="W240" s="7"/>
    </row>
    <row r="241" spans="1:23" x14ac:dyDescent="0.3">
      <c r="A241" s="6"/>
      <c r="C241" s="4"/>
      <c r="D241" s="4"/>
      <c r="E241" s="4"/>
      <c r="F241" s="4"/>
      <c r="G241" s="4"/>
      <c r="H241" s="4"/>
      <c r="I241" s="4"/>
      <c r="J241" s="4"/>
      <c r="K241" s="4"/>
      <c r="L241" s="4"/>
      <c r="O241" s="4"/>
      <c r="P241" s="4"/>
      <c r="Q241" s="4"/>
      <c r="R241" s="4"/>
      <c r="T241" s="9"/>
      <c r="W241" s="7"/>
    </row>
    <row r="242" spans="1:23" x14ac:dyDescent="0.3">
      <c r="A242" s="6"/>
      <c r="C242" s="4"/>
      <c r="D242" s="4"/>
      <c r="E242" s="4"/>
      <c r="F242" s="4"/>
      <c r="G242" s="4"/>
      <c r="H242" s="4"/>
      <c r="I242" s="4"/>
      <c r="J242" s="4"/>
      <c r="K242" s="4"/>
      <c r="L242" s="4"/>
      <c r="O242" s="4"/>
      <c r="P242" s="4"/>
      <c r="Q242" s="4"/>
      <c r="R242" s="4"/>
      <c r="T242" s="9"/>
      <c r="W242" s="7"/>
    </row>
    <row r="243" spans="1:23" x14ac:dyDescent="0.3">
      <c r="A243" s="6"/>
      <c r="C243" s="4"/>
      <c r="D243" s="4"/>
      <c r="E243" s="4"/>
      <c r="F243" s="4"/>
      <c r="G243" s="4"/>
      <c r="H243" s="4"/>
      <c r="I243" s="4"/>
      <c r="J243" s="4"/>
      <c r="K243" s="4"/>
      <c r="L243" s="4"/>
      <c r="O243" s="4"/>
      <c r="P243" s="4"/>
      <c r="Q243" s="4"/>
      <c r="R243" s="4"/>
      <c r="T243" s="9"/>
      <c r="W243" s="7"/>
    </row>
    <row r="244" spans="1:23" x14ac:dyDescent="0.3">
      <c r="A244" s="6"/>
      <c r="C244" s="4"/>
      <c r="D244" s="4"/>
      <c r="E244" s="4"/>
      <c r="F244" s="4"/>
      <c r="G244" s="4"/>
      <c r="H244" s="4"/>
      <c r="I244" s="4"/>
      <c r="J244" s="4"/>
      <c r="K244" s="4"/>
      <c r="L244" s="4"/>
      <c r="O244" s="4"/>
      <c r="P244" s="4"/>
      <c r="Q244" s="4"/>
      <c r="R244" s="4"/>
      <c r="T244" s="9"/>
      <c r="W244" s="7"/>
    </row>
    <row r="245" spans="1:23" x14ac:dyDescent="0.3">
      <c r="A245" s="6"/>
      <c r="C245" s="4"/>
      <c r="D245" s="4"/>
      <c r="E245" s="4"/>
      <c r="F245" s="4"/>
      <c r="G245" s="4"/>
      <c r="H245" s="4"/>
      <c r="I245" s="4"/>
      <c r="J245" s="4"/>
      <c r="K245" s="4"/>
      <c r="L245" s="4"/>
      <c r="O245" s="4"/>
      <c r="P245" s="4"/>
      <c r="Q245" s="4"/>
      <c r="R245" s="4"/>
      <c r="T245" s="9"/>
      <c r="W245" s="7"/>
    </row>
    <row r="246" spans="1:23" x14ac:dyDescent="0.3">
      <c r="A246" s="6"/>
      <c r="C246" s="4"/>
      <c r="D246" s="4"/>
      <c r="E246" s="4"/>
      <c r="F246" s="4"/>
      <c r="G246" s="4"/>
      <c r="H246" s="4"/>
      <c r="I246" s="4"/>
      <c r="J246" s="4"/>
      <c r="K246" s="4"/>
      <c r="L246" s="4"/>
      <c r="O246" s="4"/>
      <c r="P246" s="4"/>
      <c r="Q246" s="4"/>
      <c r="R246" s="4"/>
      <c r="T246" s="9"/>
      <c r="W246" s="7"/>
    </row>
    <row r="247" spans="1:23" x14ac:dyDescent="0.3">
      <c r="A247" s="6"/>
      <c r="C247" s="4"/>
      <c r="D247" s="4"/>
      <c r="E247" s="4"/>
      <c r="F247" s="4"/>
      <c r="G247" s="4"/>
      <c r="H247" s="4"/>
      <c r="I247" s="4"/>
      <c r="J247" s="4"/>
      <c r="K247" s="4"/>
      <c r="L247" s="4"/>
      <c r="O247" s="4"/>
      <c r="P247" s="4"/>
      <c r="Q247" s="4"/>
      <c r="R247" s="4"/>
      <c r="T247" s="9"/>
      <c r="W247" s="7"/>
    </row>
    <row r="248" spans="1:23" x14ac:dyDescent="0.3">
      <c r="A248" s="6"/>
      <c r="C248" s="4"/>
      <c r="D248" s="4"/>
      <c r="E248" s="4"/>
      <c r="F248" s="4"/>
      <c r="G248" s="4"/>
      <c r="H248" s="4"/>
      <c r="I248" s="4"/>
      <c r="J248" s="4"/>
      <c r="K248" s="4"/>
      <c r="L248" s="4"/>
      <c r="O248" s="4"/>
      <c r="P248" s="4"/>
      <c r="Q248" s="4"/>
      <c r="R248" s="4"/>
      <c r="T248" s="9"/>
      <c r="W248" s="7"/>
    </row>
    <row r="249" spans="1:23" x14ac:dyDescent="0.3">
      <c r="A249" s="6"/>
      <c r="C249" s="4"/>
      <c r="D249" s="4"/>
      <c r="E249" s="4"/>
      <c r="F249" s="4"/>
      <c r="G249" s="4"/>
      <c r="H249" s="4"/>
      <c r="I249" s="4"/>
      <c r="J249" s="4"/>
      <c r="K249" s="4"/>
      <c r="L249" s="4"/>
      <c r="O249" s="4"/>
      <c r="P249" s="4"/>
      <c r="Q249" s="4"/>
      <c r="R249" s="4"/>
      <c r="T249" s="9"/>
      <c r="W249" s="7"/>
    </row>
    <row r="250" spans="1:23" x14ac:dyDescent="0.3">
      <c r="A250" s="6"/>
      <c r="C250" s="4"/>
      <c r="D250" s="4"/>
      <c r="E250" s="4"/>
      <c r="F250" s="4"/>
      <c r="G250" s="4"/>
      <c r="H250" s="4"/>
      <c r="I250" s="4"/>
      <c r="J250" s="4"/>
      <c r="K250" s="4"/>
      <c r="L250" s="4"/>
      <c r="O250" s="4"/>
      <c r="P250" s="4"/>
      <c r="Q250" s="4"/>
      <c r="R250" s="4"/>
      <c r="T250" s="9"/>
      <c r="W250" s="7"/>
    </row>
    <row r="251" spans="1:23" x14ac:dyDescent="0.3">
      <c r="A251" s="6"/>
      <c r="C251" s="4"/>
      <c r="D251" s="4"/>
      <c r="E251" s="4"/>
      <c r="F251" s="4"/>
      <c r="G251" s="4"/>
      <c r="H251" s="4"/>
      <c r="I251" s="4"/>
      <c r="J251" s="4"/>
      <c r="K251" s="4"/>
      <c r="L251" s="4"/>
      <c r="O251" s="4"/>
      <c r="P251" s="4"/>
      <c r="Q251" s="4"/>
      <c r="R251" s="4"/>
      <c r="T251" s="9"/>
      <c r="W251" s="7"/>
    </row>
    <row r="252" spans="1:23" x14ac:dyDescent="0.3">
      <c r="A252" s="6"/>
      <c r="C252" s="4"/>
      <c r="D252" s="4"/>
      <c r="E252" s="4"/>
      <c r="F252" s="4"/>
      <c r="G252" s="4"/>
      <c r="H252" s="4"/>
      <c r="I252" s="4"/>
      <c r="J252" s="4"/>
      <c r="K252" s="4"/>
      <c r="L252" s="4"/>
      <c r="O252" s="4"/>
      <c r="P252" s="4"/>
      <c r="Q252" s="4"/>
      <c r="R252" s="4"/>
      <c r="T252" s="9"/>
      <c r="W252" s="7"/>
    </row>
    <row r="253" spans="1:23" x14ac:dyDescent="0.3">
      <c r="A253" s="6"/>
      <c r="C253" s="4"/>
      <c r="D253" s="4"/>
      <c r="E253" s="4"/>
      <c r="F253" s="4"/>
      <c r="G253" s="4"/>
      <c r="H253" s="4"/>
      <c r="I253" s="4"/>
      <c r="J253" s="4"/>
      <c r="K253" s="4"/>
      <c r="L253" s="4"/>
      <c r="O253" s="4"/>
      <c r="P253" s="4"/>
      <c r="Q253" s="4"/>
      <c r="R253" s="4"/>
      <c r="T253" s="9"/>
      <c r="W253" s="7"/>
    </row>
    <row r="254" spans="1:23" x14ac:dyDescent="0.3">
      <c r="A254" s="6"/>
      <c r="C254" s="4"/>
      <c r="D254" s="4"/>
      <c r="E254" s="4"/>
      <c r="F254" s="4"/>
      <c r="G254" s="4"/>
      <c r="H254" s="4"/>
      <c r="I254" s="4"/>
      <c r="J254" s="4"/>
      <c r="K254" s="4"/>
      <c r="L254" s="4"/>
      <c r="O254" s="4"/>
      <c r="P254" s="4"/>
      <c r="Q254" s="4"/>
      <c r="R254" s="4"/>
      <c r="T254" s="9"/>
      <c r="W254" s="7"/>
    </row>
    <row r="255" spans="1:23" x14ac:dyDescent="0.3">
      <c r="A255" s="6"/>
      <c r="C255" s="4"/>
      <c r="D255" s="4"/>
      <c r="E255" s="4"/>
      <c r="F255" s="4"/>
      <c r="G255" s="4"/>
      <c r="H255" s="4"/>
      <c r="I255" s="4"/>
      <c r="J255" s="4"/>
      <c r="K255" s="4"/>
      <c r="L255" s="4"/>
      <c r="O255" s="4"/>
      <c r="P255" s="4"/>
      <c r="Q255" s="4"/>
      <c r="R255" s="4"/>
      <c r="T255" s="9"/>
      <c r="W255" s="7"/>
    </row>
    <row r="256" spans="1:23" x14ac:dyDescent="0.3">
      <c r="A256" s="6"/>
      <c r="C256" s="4"/>
      <c r="D256" s="4"/>
      <c r="E256" s="4"/>
      <c r="F256" s="4"/>
      <c r="G256" s="4"/>
      <c r="H256" s="4"/>
      <c r="I256" s="4"/>
      <c r="J256" s="4"/>
      <c r="K256" s="4"/>
      <c r="L256" s="4"/>
      <c r="O256" s="4"/>
      <c r="P256" s="4"/>
      <c r="Q256" s="4"/>
      <c r="R256" s="4"/>
      <c r="T256" s="9"/>
      <c r="W256" s="7"/>
    </row>
    <row r="257" spans="1:23" x14ac:dyDescent="0.3">
      <c r="A257" s="6"/>
      <c r="C257" s="4"/>
      <c r="D257" s="4"/>
      <c r="E257" s="4"/>
      <c r="F257" s="4"/>
      <c r="G257" s="4"/>
      <c r="H257" s="4"/>
      <c r="I257" s="4"/>
      <c r="J257" s="4"/>
      <c r="K257" s="4"/>
      <c r="L257" s="4"/>
      <c r="O257" s="4"/>
      <c r="P257" s="4"/>
      <c r="Q257" s="4"/>
      <c r="R257" s="4"/>
      <c r="T257" s="9"/>
      <c r="W257" s="7"/>
    </row>
    <row r="258" spans="1:23" x14ac:dyDescent="0.3">
      <c r="A258" s="6"/>
      <c r="C258" s="4"/>
      <c r="D258" s="4"/>
      <c r="E258" s="4"/>
      <c r="F258" s="4"/>
      <c r="G258" s="4"/>
      <c r="H258" s="4"/>
      <c r="I258" s="4"/>
      <c r="J258" s="4"/>
      <c r="K258" s="4"/>
      <c r="L258" s="4"/>
      <c r="O258" s="4"/>
      <c r="P258" s="4"/>
      <c r="Q258" s="4"/>
      <c r="R258" s="4"/>
      <c r="T258" s="9"/>
      <c r="W258" s="7"/>
    </row>
    <row r="259" spans="1:23" x14ac:dyDescent="0.3">
      <c r="A259" s="6"/>
      <c r="C259" s="4"/>
      <c r="D259" s="4"/>
      <c r="E259" s="4"/>
      <c r="F259" s="4"/>
      <c r="G259" s="4"/>
      <c r="H259" s="4"/>
      <c r="I259" s="4"/>
      <c r="J259" s="4"/>
      <c r="K259" s="4"/>
      <c r="L259" s="4"/>
      <c r="O259" s="4"/>
      <c r="P259" s="4"/>
      <c r="Q259" s="4"/>
      <c r="R259" s="4"/>
      <c r="T259" s="9"/>
      <c r="W259" s="7"/>
    </row>
    <row r="260" spans="1:23" x14ac:dyDescent="0.3">
      <c r="A260" s="6"/>
      <c r="C260" s="4"/>
      <c r="D260" s="4"/>
      <c r="E260" s="4"/>
      <c r="F260" s="4"/>
      <c r="G260" s="4"/>
      <c r="H260" s="4"/>
      <c r="I260" s="4"/>
      <c r="J260" s="4"/>
      <c r="K260" s="4"/>
      <c r="L260" s="4"/>
      <c r="O260" s="4"/>
      <c r="P260" s="4"/>
      <c r="Q260" s="4"/>
      <c r="R260" s="4"/>
      <c r="T260" s="9"/>
      <c r="W260" s="7"/>
    </row>
    <row r="261" spans="1:23" x14ac:dyDescent="0.3">
      <c r="A261" s="6"/>
      <c r="C261" s="4"/>
      <c r="D261" s="4"/>
      <c r="E261" s="4"/>
      <c r="F261" s="4"/>
      <c r="G261" s="4"/>
      <c r="H261" s="4"/>
      <c r="I261" s="4"/>
      <c r="J261" s="4"/>
      <c r="K261" s="4"/>
      <c r="L261" s="4"/>
      <c r="O261" s="4"/>
      <c r="P261" s="4"/>
      <c r="Q261" s="4"/>
      <c r="R261" s="4"/>
      <c r="T261" s="9"/>
      <c r="W261" s="7"/>
    </row>
    <row r="262" spans="1:23" x14ac:dyDescent="0.3">
      <c r="A262" s="6"/>
      <c r="C262" s="4"/>
      <c r="D262" s="4"/>
      <c r="E262" s="4"/>
      <c r="F262" s="4"/>
      <c r="G262" s="4"/>
      <c r="H262" s="4"/>
      <c r="I262" s="4"/>
      <c r="J262" s="4"/>
      <c r="K262" s="4"/>
      <c r="L262" s="4"/>
      <c r="O262" s="4"/>
      <c r="P262" s="4"/>
      <c r="Q262" s="4"/>
      <c r="R262" s="4"/>
      <c r="T262" s="9"/>
      <c r="W262" s="7"/>
    </row>
    <row r="263" spans="1:23" x14ac:dyDescent="0.3">
      <c r="A263" s="6"/>
      <c r="C263" s="4"/>
      <c r="D263" s="4"/>
      <c r="E263" s="4"/>
      <c r="F263" s="4"/>
      <c r="G263" s="4"/>
      <c r="H263" s="4"/>
      <c r="I263" s="4"/>
      <c r="J263" s="4"/>
      <c r="K263" s="4"/>
      <c r="L263" s="4"/>
      <c r="O263" s="4"/>
      <c r="P263" s="4"/>
      <c r="Q263" s="4"/>
      <c r="R263" s="4"/>
      <c r="T263" s="9"/>
      <c r="W263" s="7"/>
    </row>
    <row r="264" spans="1:23" x14ac:dyDescent="0.3">
      <c r="A264" s="6"/>
      <c r="C264" s="4"/>
      <c r="D264" s="4"/>
      <c r="E264" s="4"/>
      <c r="F264" s="4"/>
      <c r="G264" s="4"/>
      <c r="H264" s="4"/>
      <c r="I264" s="4"/>
      <c r="J264" s="4"/>
      <c r="K264" s="4"/>
      <c r="L264" s="4"/>
      <c r="O264" s="4"/>
      <c r="P264" s="4"/>
      <c r="Q264" s="4"/>
      <c r="R264" s="4"/>
      <c r="T264" s="9"/>
      <c r="W264" s="7"/>
    </row>
    <row r="265" spans="1:23" x14ac:dyDescent="0.3">
      <c r="A265" s="6"/>
      <c r="C265" s="4"/>
      <c r="D265" s="4"/>
      <c r="E265" s="4"/>
      <c r="F265" s="4"/>
      <c r="G265" s="4"/>
      <c r="H265" s="4"/>
      <c r="I265" s="4"/>
      <c r="J265" s="4"/>
      <c r="K265" s="4"/>
      <c r="L265" s="4"/>
      <c r="O265" s="4"/>
      <c r="P265" s="4"/>
      <c r="Q265" s="4"/>
      <c r="R265" s="4"/>
      <c r="T265" s="9"/>
      <c r="W265" s="7"/>
    </row>
    <row r="266" spans="1:23" x14ac:dyDescent="0.3">
      <c r="A266" s="6"/>
      <c r="C266" s="4"/>
      <c r="D266" s="4"/>
      <c r="E266" s="4"/>
      <c r="F266" s="4"/>
      <c r="G266" s="4"/>
      <c r="H266" s="4"/>
      <c r="I266" s="4"/>
      <c r="J266" s="4"/>
      <c r="K266" s="4"/>
      <c r="L266" s="4"/>
      <c r="O266" s="4"/>
      <c r="P266" s="4"/>
      <c r="Q266" s="4"/>
      <c r="R266" s="4"/>
      <c r="T266" s="9"/>
      <c r="W266" s="7"/>
    </row>
    <row r="267" spans="1:23" x14ac:dyDescent="0.3">
      <c r="A267" s="6"/>
      <c r="C267" s="4"/>
      <c r="D267" s="4"/>
      <c r="E267" s="4"/>
      <c r="F267" s="4"/>
      <c r="G267" s="4"/>
      <c r="H267" s="4"/>
      <c r="I267" s="4"/>
      <c r="J267" s="4"/>
      <c r="K267" s="4"/>
      <c r="L267" s="4"/>
      <c r="O267" s="4"/>
      <c r="P267" s="4"/>
      <c r="Q267" s="4"/>
      <c r="R267" s="4"/>
      <c r="T267" s="9"/>
      <c r="W267" s="7"/>
    </row>
    <row r="268" spans="1:23" x14ac:dyDescent="0.3">
      <c r="A268" s="6"/>
      <c r="C268" s="4"/>
      <c r="D268" s="4"/>
      <c r="E268" s="4"/>
      <c r="F268" s="4"/>
      <c r="G268" s="4"/>
      <c r="H268" s="4"/>
      <c r="I268" s="4"/>
      <c r="J268" s="4"/>
      <c r="K268" s="4"/>
      <c r="L268" s="4"/>
      <c r="O268" s="4"/>
      <c r="P268" s="4"/>
      <c r="Q268" s="4"/>
      <c r="R268" s="4"/>
      <c r="T268" s="9"/>
      <c r="W268" s="7"/>
    </row>
    <row r="269" spans="1:23" x14ac:dyDescent="0.3">
      <c r="A269" s="6"/>
      <c r="C269" s="4"/>
      <c r="D269" s="4"/>
      <c r="E269" s="4"/>
      <c r="F269" s="4"/>
      <c r="G269" s="4"/>
      <c r="H269" s="4"/>
      <c r="I269" s="4"/>
      <c r="J269" s="4"/>
      <c r="K269" s="4"/>
      <c r="L269" s="4"/>
      <c r="O269" s="4"/>
      <c r="P269" s="4"/>
      <c r="Q269" s="4"/>
      <c r="R269" s="4"/>
      <c r="T269" s="9"/>
      <c r="W269" s="7"/>
    </row>
    <row r="270" spans="1:23" x14ac:dyDescent="0.3">
      <c r="A270" s="6"/>
      <c r="C270" s="4"/>
      <c r="D270" s="4"/>
      <c r="E270" s="4"/>
      <c r="F270" s="4"/>
      <c r="G270" s="4"/>
      <c r="H270" s="4"/>
      <c r="I270" s="4"/>
      <c r="J270" s="4"/>
      <c r="K270" s="4"/>
      <c r="L270" s="4"/>
      <c r="O270" s="4"/>
      <c r="P270" s="4"/>
      <c r="Q270" s="4"/>
      <c r="R270" s="4"/>
      <c r="T270" s="9"/>
      <c r="W270" s="7"/>
    </row>
    <row r="271" spans="1:23" x14ac:dyDescent="0.3">
      <c r="A271" s="6"/>
      <c r="C271" s="4"/>
      <c r="D271" s="4"/>
      <c r="E271" s="4"/>
      <c r="F271" s="4"/>
      <c r="G271" s="4"/>
      <c r="H271" s="4"/>
      <c r="I271" s="4"/>
      <c r="J271" s="4"/>
      <c r="K271" s="4"/>
      <c r="L271" s="4"/>
      <c r="O271" s="4"/>
      <c r="P271" s="4"/>
      <c r="Q271" s="4"/>
      <c r="R271" s="4"/>
      <c r="T271" s="9"/>
      <c r="W271" s="7"/>
    </row>
    <row r="272" spans="1:23" x14ac:dyDescent="0.3">
      <c r="A272" s="6"/>
      <c r="C272" s="4"/>
      <c r="D272" s="4"/>
      <c r="E272" s="4"/>
      <c r="F272" s="4"/>
      <c r="G272" s="4"/>
      <c r="H272" s="4"/>
      <c r="I272" s="4"/>
      <c r="J272" s="4"/>
      <c r="K272" s="4"/>
      <c r="L272" s="4"/>
      <c r="O272" s="4"/>
      <c r="P272" s="4"/>
      <c r="Q272" s="4"/>
      <c r="R272" s="4"/>
      <c r="T272" s="9"/>
      <c r="W272" s="7"/>
    </row>
    <row r="273" spans="1:23" x14ac:dyDescent="0.3">
      <c r="A273" s="6"/>
      <c r="C273" s="4"/>
      <c r="D273" s="4"/>
      <c r="E273" s="4"/>
      <c r="F273" s="4"/>
      <c r="G273" s="4"/>
      <c r="H273" s="4"/>
      <c r="I273" s="4"/>
      <c r="J273" s="4"/>
      <c r="K273" s="4"/>
      <c r="L273" s="4"/>
      <c r="P273" s="4"/>
      <c r="Q273" s="4"/>
      <c r="R273" s="4"/>
      <c r="T273" s="9"/>
      <c r="W273" s="7"/>
    </row>
    <row r="274" spans="1:23" x14ac:dyDescent="0.3">
      <c r="A274" s="6"/>
      <c r="C274" s="4"/>
      <c r="D274" s="4"/>
      <c r="E274" s="4"/>
      <c r="F274" s="4"/>
      <c r="G274" s="4"/>
      <c r="H274" s="4"/>
      <c r="I274" s="4"/>
      <c r="J274" s="4"/>
      <c r="K274" s="4"/>
      <c r="L274" s="4"/>
      <c r="O274" s="4"/>
      <c r="P274" s="4"/>
      <c r="Q274" s="4"/>
      <c r="R274" s="4"/>
      <c r="T274" s="9"/>
      <c r="W274" s="7"/>
    </row>
    <row r="275" spans="1:23" x14ac:dyDescent="0.3">
      <c r="A275" s="6"/>
      <c r="C275" s="4"/>
      <c r="D275" s="4"/>
      <c r="E275" s="4"/>
      <c r="F275" s="4"/>
      <c r="G275" s="4"/>
      <c r="H275" s="4"/>
      <c r="I275" s="4"/>
      <c r="J275" s="4"/>
      <c r="K275" s="4"/>
      <c r="L275" s="4"/>
      <c r="O275" s="4"/>
      <c r="P275" s="4"/>
      <c r="Q275" s="4"/>
      <c r="R275" s="4"/>
      <c r="T275" s="9"/>
      <c r="W275" s="7"/>
    </row>
    <row r="276" spans="1:23" x14ac:dyDescent="0.3">
      <c r="A276" s="6"/>
      <c r="C276" s="4"/>
      <c r="D276" s="4"/>
      <c r="E276" s="4"/>
      <c r="F276" s="4"/>
      <c r="G276" s="4"/>
      <c r="H276" s="4"/>
      <c r="I276" s="4"/>
      <c r="J276" s="4"/>
      <c r="K276" s="4"/>
      <c r="L276" s="4"/>
      <c r="O276" s="4"/>
      <c r="P276" s="4"/>
      <c r="Q276" s="4"/>
      <c r="R276" s="4"/>
      <c r="T276" s="9"/>
      <c r="W276" s="7"/>
    </row>
    <row r="277" spans="1:23" x14ac:dyDescent="0.3">
      <c r="A277" s="6"/>
      <c r="C277" s="4"/>
      <c r="D277" s="4"/>
      <c r="E277" s="4"/>
      <c r="F277" s="4"/>
      <c r="G277" s="4"/>
      <c r="H277" s="4"/>
      <c r="I277" s="4"/>
      <c r="J277" s="4"/>
      <c r="K277" s="4"/>
      <c r="L277" s="4"/>
      <c r="O277" s="4"/>
      <c r="P277" s="4"/>
      <c r="Q277" s="4"/>
      <c r="R277" s="4"/>
      <c r="T277" s="9"/>
      <c r="W277" s="7"/>
    </row>
    <row r="278" spans="1:23" x14ac:dyDescent="0.3">
      <c r="A278" s="6"/>
      <c r="C278" s="4"/>
      <c r="D278" s="4"/>
      <c r="E278" s="4"/>
      <c r="F278" s="4"/>
      <c r="G278" s="4"/>
      <c r="H278" s="4"/>
      <c r="I278" s="4"/>
      <c r="J278" s="4"/>
      <c r="K278" s="4"/>
      <c r="L278" s="4"/>
      <c r="O278" s="4"/>
      <c r="P278" s="4"/>
      <c r="Q278" s="4"/>
      <c r="R278" s="4"/>
      <c r="T278" s="9"/>
      <c r="W278" s="7"/>
    </row>
    <row r="279" spans="1:23" x14ac:dyDescent="0.3">
      <c r="A279" s="6"/>
      <c r="C279" s="4"/>
      <c r="D279" s="4"/>
      <c r="E279" s="4"/>
      <c r="F279" s="4"/>
      <c r="G279" s="4"/>
      <c r="H279" s="4"/>
      <c r="I279" s="4"/>
      <c r="J279" s="4"/>
      <c r="K279" s="4"/>
      <c r="L279" s="4"/>
      <c r="O279" s="4"/>
      <c r="P279" s="4"/>
      <c r="Q279" s="4"/>
      <c r="R279" s="4"/>
      <c r="T279" s="9"/>
      <c r="W279" s="7"/>
    </row>
    <row r="280" spans="1:23" x14ac:dyDescent="0.3">
      <c r="A280" s="6"/>
      <c r="C280" s="4"/>
      <c r="D280" s="4"/>
      <c r="E280" s="4"/>
      <c r="F280" s="4"/>
      <c r="G280" s="4"/>
      <c r="H280" s="4"/>
      <c r="I280" s="4"/>
      <c r="J280" s="4"/>
      <c r="K280" s="4"/>
      <c r="L280" s="4"/>
      <c r="O280" s="4"/>
      <c r="P280" s="4"/>
      <c r="Q280" s="4"/>
      <c r="R280" s="4"/>
      <c r="T280" s="9"/>
      <c r="W280" s="7"/>
    </row>
    <row r="281" spans="1:23" x14ac:dyDescent="0.3">
      <c r="A281" s="6"/>
      <c r="C281" s="4"/>
      <c r="D281" s="4"/>
      <c r="E281" s="4"/>
      <c r="F281" s="4"/>
      <c r="G281" s="4"/>
      <c r="H281" s="4"/>
      <c r="I281" s="4"/>
      <c r="J281" s="4"/>
      <c r="K281" s="4"/>
      <c r="L281" s="4"/>
      <c r="O281" s="4"/>
      <c r="P281" s="4"/>
      <c r="Q281" s="4"/>
      <c r="R281" s="4"/>
      <c r="T281" s="9"/>
      <c r="W281" s="7"/>
    </row>
    <row r="282" spans="1:23" x14ac:dyDescent="0.3">
      <c r="T282" s="9"/>
      <c r="W282" s="7"/>
    </row>
    <row r="283" spans="1:23" x14ac:dyDescent="0.3">
      <c r="T283" s="9"/>
      <c r="W283" s="7"/>
    </row>
    <row r="284" spans="1:23" x14ac:dyDescent="0.3">
      <c r="T284" s="9"/>
      <c r="W284" s="7"/>
    </row>
    <row r="285" spans="1:23" x14ac:dyDescent="0.3">
      <c r="T285" s="9"/>
      <c r="W285" s="7"/>
    </row>
    <row r="286" spans="1:23" x14ac:dyDescent="0.3">
      <c r="T286" s="9"/>
      <c r="W286" s="7"/>
    </row>
    <row r="287" spans="1:23" x14ac:dyDescent="0.3">
      <c r="T287" s="9"/>
      <c r="W287" s="7"/>
    </row>
    <row r="288" spans="1:23" x14ac:dyDescent="0.3">
      <c r="T288" s="9"/>
      <c r="W288" s="7"/>
    </row>
    <row r="289" spans="20:23" x14ac:dyDescent="0.3">
      <c r="T289" s="9"/>
      <c r="W289" s="7"/>
    </row>
    <row r="290" spans="20:23" x14ac:dyDescent="0.3">
      <c r="T290" s="9"/>
      <c r="W290" s="7"/>
    </row>
    <row r="291" spans="20:23" x14ac:dyDescent="0.3">
      <c r="T291" s="9"/>
      <c r="W291" s="7"/>
    </row>
    <row r="292" spans="20:23" x14ac:dyDescent="0.3">
      <c r="T292" s="9"/>
      <c r="W292" s="7"/>
    </row>
    <row r="293" spans="20:23" x14ac:dyDescent="0.3">
      <c r="T293" s="9"/>
      <c r="W293" s="7"/>
    </row>
    <row r="294" spans="20:23" x14ac:dyDescent="0.3">
      <c r="T294" s="9"/>
      <c r="W294" s="7"/>
    </row>
    <row r="295" spans="20:23" x14ac:dyDescent="0.3">
      <c r="T295" s="9"/>
      <c r="W295" s="7"/>
    </row>
    <row r="296" spans="20:23" x14ac:dyDescent="0.3">
      <c r="T296" s="9"/>
      <c r="W296" s="7"/>
    </row>
    <row r="297" spans="20:23" x14ac:dyDescent="0.3">
      <c r="T297" s="9"/>
      <c r="W297" s="7"/>
    </row>
    <row r="298" spans="20:23" x14ac:dyDescent="0.3">
      <c r="T298" s="9"/>
      <c r="W298" s="7"/>
    </row>
    <row r="299" spans="20:23" x14ac:dyDescent="0.3">
      <c r="T299" s="9"/>
      <c r="W299" s="7"/>
    </row>
    <row r="300" spans="20:23" x14ac:dyDescent="0.3">
      <c r="T300" s="9"/>
      <c r="W300" s="7"/>
    </row>
    <row r="301" spans="20:23" x14ac:dyDescent="0.3">
      <c r="T301" s="9"/>
      <c r="W301" s="7"/>
    </row>
    <row r="302" spans="20:23" x14ac:dyDescent="0.3">
      <c r="T302" s="9"/>
      <c r="W302" s="7"/>
    </row>
    <row r="303" spans="20:23" x14ac:dyDescent="0.3">
      <c r="T303" s="9"/>
      <c r="W303" s="7"/>
    </row>
    <row r="304" spans="20:23" x14ac:dyDescent="0.3">
      <c r="T304" s="9"/>
      <c r="W304" s="7"/>
    </row>
    <row r="305" spans="20:23" x14ac:dyDescent="0.3">
      <c r="T305" s="9"/>
      <c r="W305" s="7"/>
    </row>
    <row r="306" spans="20:23" x14ac:dyDescent="0.3">
      <c r="T306" s="9"/>
      <c r="W306" s="7"/>
    </row>
    <row r="307" spans="20:23" x14ac:dyDescent="0.3">
      <c r="T307" s="9"/>
      <c r="W307" s="7"/>
    </row>
    <row r="308" spans="20:23" x14ac:dyDescent="0.3">
      <c r="T308" s="9"/>
      <c r="W308" s="7"/>
    </row>
    <row r="309" spans="20:23" x14ac:dyDescent="0.3">
      <c r="T309" s="9"/>
      <c r="W309" s="7"/>
    </row>
    <row r="310" spans="20:23" x14ac:dyDescent="0.3">
      <c r="T310" s="9"/>
      <c r="W310" s="7"/>
    </row>
    <row r="311" spans="20:23" x14ac:dyDescent="0.3">
      <c r="T311" s="9"/>
      <c r="W311" s="7"/>
    </row>
    <row r="312" spans="20:23" x14ac:dyDescent="0.3">
      <c r="T312" s="9"/>
      <c r="W312" s="7"/>
    </row>
    <row r="313" spans="20:23" x14ac:dyDescent="0.3">
      <c r="T313" s="9"/>
      <c r="W313" s="7"/>
    </row>
    <row r="314" spans="20:23" x14ac:dyDescent="0.3">
      <c r="T314" s="9"/>
      <c r="W314" s="7"/>
    </row>
    <row r="315" spans="20:23" x14ac:dyDescent="0.3">
      <c r="T315" s="9"/>
      <c r="W315" s="7"/>
    </row>
    <row r="316" spans="20:23" x14ac:dyDescent="0.3">
      <c r="T316" s="9"/>
      <c r="W316" s="7"/>
    </row>
    <row r="317" spans="20:23" x14ac:dyDescent="0.3">
      <c r="T317" s="9"/>
      <c r="W317" s="7"/>
    </row>
    <row r="318" spans="20:23" x14ac:dyDescent="0.3">
      <c r="T318" s="9"/>
      <c r="W318" s="7"/>
    </row>
    <row r="319" spans="20:23" x14ac:dyDescent="0.3">
      <c r="T319" s="9"/>
      <c r="W319" s="7"/>
    </row>
    <row r="320" spans="20:23" x14ac:dyDescent="0.3">
      <c r="T320" s="9"/>
      <c r="W320" s="7"/>
    </row>
    <row r="321" spans="20:23" x14ac:dyDescent="0.3">
      <c r="T321" s="9"/>
      <c r="W321" s="7"/>
    </row>
    <row r="322" spans="20:23" x14ac:dyDescent="0.3">
      <c r="T322" s="9"/>
      <c r="W322" s="7"/>
    </row>
    <row r="323" spans="20:23" x14ac:dyDescent="0.3">
      <c r="T323" s="9"/>
      <c r="W323" s="7"/>
    </row>
    <row r="324" spans="20:23" x14ac:dyDescent="0.3">
      <c r="T324" s="9"/>
      <c r="W324" s="7"/>
    </row>
    <row r="325" spans="20:23" x14ac:dyDescent="0.3">
      <c r="T325" s="9"/>
      <c r="W325" s="7"/>
    </row>
    <row r="326" spans="20:23" x14ac:dyDescent="0.3">
      <c r="T326" s="9"/>
      <c r="W326" s="7"/>
    </row>
    <row r="327" spans="20:23" x14ac:dyDescent="0.3">
      <c r="T327" s="9"/>
      <c r="W327" s="7"/>
    </row>
    <row r="328" spans="20:23" x14ac:dyDescent="0.3">
      <c r="T328" s="9"/>
      <c r="W328" s="7"/>
    </row>
    <row r="329" spans="20:23" x14ac:dyDescent="0.3">
      <c r="T329" s="9"/>
      <c r="W329" s="7"/>
    </row>
    <row r="330" spans="20:23" x14ac:dyDescent="0.3">
      <c r="T330" s="9"/>
      <c r="W330" s="7"/>
    </row>
    <row r="331" spans="20:23" x14ac:dyDescent="0.3">
      <c r="T331" s="9"/>
      <c r="W331" s="7"/>
    </row>
    <row r="332" spans="20:23" x14ac:dyDescent="0.3">
      <c r="T332" s="9"/>
      <c r="W332" s="7"/>
    </row>
    <row r="333" spans="20:23" x14ac:dyDescent="0.3">
      <c r="T333" s="9"/>
      <c r="W333" s="7"/>
    </row>
    <row r="334" spans="20:23" x14ac:dyDescent="0.3">
      <c r="T334" s="9"/>
      <c r="W334" s="7"/>
    </row>
    <row r="335" spans="20:23" x14ac:dyDescent="0.3">
      <c r="T335" s="9"/>
      <c r="W335" s="7"/>
    </row>
    <row r="336" spans="20:23" x14ac:dyDescent="0.3">
      <c r="T336" s="9"/>
      <c r="W336" s="7"/>
    </row>
    <row r="337" spans="20:23" x14ac:dyDescent="0.3">
      <c r="T337" s="9"/>
      <c r="W337" s="7"/>
    </row>
    <row r="338" spans="20:23" x14ac:dyDescent="0.3">
      <c r="T338" s="9"/>
      <c r="W338" s="7"/>
    </row>
    <row r="339" spans="20:23" x14ac:dyDescent="0.3">
      <c r="T339" s="9"/>
      <c r="W339" s="7"/>
    </row>
    <row r="340" spans="20:23" x14ac:dyDescent="0.3">
      <c r="T340" s="9"/>
      <c r="W340" s="7"/>
    </row>
    <row r="341" spans="20:23" x14ac:dyDescent="0.3">
      <c r="T341" s="9"/>
      <c r="W341" s="7"/>
    </row>
    <row r="342" spans="20:23" x14ac:dyDescent="0.3">
      <c r="T342" s="9"/>
      <c r="W342" s="7"/>
    </row>
    <row r="343" spans="20:23" x14ac:dyDescent="0.3">
      <c r="T343" s="9"/>
      <c r="W343" s="7"/>
    </row>
    <row r="344" spans="20:23" x14ac:dyDescent="0.3">
      <c r="T344" s="9"/>
      <c r="W344" s="7"/>
    </row>
    <row r="345" spans="20:23" x14ac:dyDescent="0.3">
      <c r="T345" s="9"/>
      <c r="W345" s="7"/>
    </row>
    <row r="346" spans="20:23" x14ac:dyDescent="0.3">
      <c r="T346" s="9"/>
      <c r="W346" s="7"/>
    </row>
    <row r="347" spans="20:23" x14ac:dyDescent="0.3">
      <c r="T347" s="9"/>
      <c r="W347" s="7"/>
    </row>
    <row r="348" spans="20:23" x14ac:dyDescent="0.3">
      <c r="T348" s="9"/>
      <c r="W348" s="7"/>
    </row>
    <row r="349" spans="20:23" x14ac:dyDescent="0.3">
      <c r="T349" s="9"/>
      <c r="W349" s="7"/>
    </row>
    <row r="350" spans="20:23" x14ac:dyDescent="0.3">
      <c r="T350" s="9"/>
      <c r="W350" s="7"/>
    </row>
    <row r="351" spans="20:23" x14ac:dyDescent="0.3">
      <c r="T351" s="9"/>
      <c r="W351" s="7"/>
    </row>
    <row r="352" spans="20:23" x14ac:dyDescent="0.3">
      <c r="T352" s="9"/>
      <c r="W352" s="7"/>
    </row>
    <row r="353" spans="20:23" x14ac:dyDescent="0.3">
      <c r="T353" s="9"/>
      <c r="W353" s="7"/>
    </row>
    <row r="354" spans="20:23" x14ac:dyDescent="0.3">
      <c r="T354" s="9"/>
      <c r="W354" s="7"/>
    </row>
    <row r="355" spans="20:23" x14ac:dyDescent="0.3">
      <c r="T355" s="9"/>
      <c r="W355" s="7"/>
    </row>
    <row r="356" spans="20:23" x14ac:dyDescent="0.3">
      <c r="T356" s="9"/>
      <c r="W356" s="7"/>
    </row>
    <row r="357" spans="20:23" x14ac:dyDescent="0.3">
      <c r="T357" s="9"/>
      <c r="W357" s="7"/>
    </row>
    <row r="358" spans="20:23" x14ac:dyDescent="0.3">
      <c r="T358" s="9"/>
      <c r="W358" s="7"/>
    </row>
    <row r="359" spans="20:23" x14ac:dyDescent="0.3">
      <c r="T359" s="9"/>
      <c r="W359" s="7"/>
    </row>
    <row r="360" spans="20:23" x14ac:dyDescent="0.3">
      <c r="T360" s="9"/>
      <c r="W360" s="7"/>
    </row>
    <row r="361" spans="20:23" x14ac:dyDescent="0.3">
      <c r="T361" s="9"/>
      <c r="W361" s="7"/>
    </row>
    <row r="362" spans="20:23" x14ac:dyDescent="0.3">
      <c r="T362" s="9"/>
      <c r="W362" s="7"/>
    </row>
    <row r="363" spans="20:23" x14ac:dyDescent="0.3">
      <c r="T363" s="9"/>
      <c r="W363" s="7"/>
    </row>
    <row r="364" spans="20:23" x14ac:dyDescent="0.3">
      <c r="T364" s="9"/>
      <c r="W364" s="7"/>
    </row>
    <row r="365" spans="20:23" x14ac:dyDescent="0.3">
      <c r="T365" s="9"/>
      <c r="W365" s="7"/>
    </row>
    <row r="366" spans="20:23" x14ac:dyDescent="0.3">
      <c r="T366" s="9"/>
      <c r="W366" s="7"/>
    </row>
    <row r="367" spans="20:23" x14ac:dyDescent="0.3">
      <c r="T367" s="9"/>
      <c r="W367" s="7"/>
    </row>
    <row r="368" spans="20:23" x14ac:dyDescent="0.3">
      <c r="T368" s="9"/>
      <c r="W368" s="7"/>
    </row>
    <row r="369" spans="20:23" x14ac:dyDescent="0.3">
      <c r="T369" s="9"/>
      <c r="W369" s="7"/>
    </row>
    <row r="370" spans="20:23" x14ac:dyDescent="0.3">
      <c r="T370" s="9"/>
      <c r="W370" s="7"/>
    </row>
    <row r="371" spans="20:23" x14ac:dyDescent="0.3">
      <c r="T371" s="9"/>
      <c r="W371" s="7"/>
    </row>
    <row r="372" spans="20:23" x14ac:dyDescent="0.3">
      <c r="T372" s="9"/>
      <c r="W372" s="7"/>
    </row>
    <row r="373" spans="20:23" x14ac:dyDescent="0.3">
      <c r="T373" s="9"/>
      <c r="W373" s="7"/>
    </row>
    <row r="374" spans="20:23" x14ac:dyDescent="0.3">
      <c r="T374" s="9"/>
      <c r="W374" s="7"/>
    </row>
    <row r="375" spans="20:23" x14ac:dyDescent="0.3">
      <c r="T375" s="9"/>
      <c r="W375" s="7"/>
    </row>
    <row r="376" spans="20:23" x14ac:dyDescent="0.3">
      <c r="T376" s="9"/>
      <c r="W376" s="7"/>
    </row>
    <row r="377" spans="20:23" x14ac:dyDescent="0.3">
      <c r="T377" s="9"/>
      <c r="W377" s="7"/>
    </row>
    <row r="378" spans="20:23" x14ac:dyDescent="0.3">
      <c r="T378" s="9"/>
      <c r="W378" s="7"/>
    </row>
    <row r="379" spans="20:23" x14ac:dyDescent="0.3">
      <c r="T379" s="9"/>
      <c r="W379" s="7"/>
    </row>
    <row r="380" spans="20:23" x14ac:dyDescent="0.3">
      <c r="T380" s="9"/>
      <c r="W380" s="7"/>
    </row>
    <row r="381" spans="20:23" x14ac:dyDescent="0.3">
      <c r="T381" s="9"/>
      <c r="W381" s="7"/>
    </row>
    <row r="382" spans="20:23" x14ac:dyDescent="0.3">
      <c r="T382" s="9"/>
      <c r="W382" s="7"/>
    </row>
    <row r="383" spans="20:23" x14ac:dyDescent="0.3">
      <c r="T383" s="9"/>
      <c r="W383" s="7"/>
    </row>
    <row r="384" spans="20:23" x14ac:dyDescent="0.3">
      <c r="T384" s="9"/>
      <c r="W384" s="7"/>
    </row>
    <row r="385" spans="20:23" x14ac:dyDescent="0.3">
      <c r="T385" s="9"/>
      <c r="W385" s="7"/>
    </row>
    <row r="386" spans="20:23" x14ac:dyDescent="0.3">
      <c r="T386" s="9"/>
      <c r="W386" s="7"/>
    </row>
    <row r="387" spans="20:23" x14ac:dyDescent="0.3">
      <c r="T387" s="9"/>
      <c r="W387" s="7"/>
    </row>
    <row r="388" spans="20:23" x14ac:dyDescent="0.3">
      <c r="T388" s="9"/>
      <c r="W388" s="7"/>
    </row>
    <row r="389" spans="20:23" x14ac:dyDescent="0.3">
      <c r="T389" s="9"/>
      <c r="W389" s="7"/>
    </row>
    <row r="390" spans="20:23" x14ac:dyDescent="0.3">
      <c r="T390" s="9"/>
      <c r="W390" s="7"/>
    </row>
    <row r="391" spans="20:23" x14ac:dyDescent="0.3">
      <c r="T391" s="9"/>
      <c r="W391" s="7"/>
    </row>
    <row r="392" spans="20:23" x14ac:dyDescent="0.3">
      <c r="T392" s="9"/>
      <c r="W392" s="7"/>
    </row>
    <row r="393" spans="20:23" x14ac:dyDescent="0.3">
      <c r="T393" s="9"/>
      <c r="W393" s="7"/>
    </row>
    <row r="394" spans="20:23" x14ac:dyDescent="0.3">
      <c r="T394" s="9"/>
      <c r="W394" s="7"/>
    </row>
    <row r="395" spans="20:23" x14ac:dyDescent="0.3">
      <c r="T395" s="9"/>
      <c r="W395" s="7"/>
    </row>
    <row r="396" spans="20:23" x14ac:dyDescent="0.3">
      <c r="T396" s="9"/>
      <c r="W396" s="7"/>
    </row>
    <row r="397" spans="20:23" x14ac:dyDescent="0.3">
      <c r="T397" s="9"/>
      <c r="W397" s="7"/>
    </row>
    <row r="398" spans="20:23" x14ac:dyDescent="0.3">
      <c r="T398" s="9"/>
      <c r="W398" s="7"/>
    </row>
    <row r="399" spans="20:23" x14ac:dyDescent="0.3">
      <c r="T399" s="9"/>
      <c r="W399" s="7"/>
    </row>
    <row r="400" spans="20:23" x14ac:dyDescent="0.3">
      <c r="T400" s="9"/>
      <c r="W400" s="7"/>
    </row>
    <row r="401" spans="20:23" x14ac:dyDescent="0.3">
      <c r="T401" s="9"/>
      <c r="W401" s="7"/>
    </row>
    <row r="402" spans="20:23" x14ac:dyDescent="0.3">
      <c r="T402" s="9"/>
      <c r="W402" s="7"/>
    </row>
    <row r="403" spans="20:23" x14ac:dyDescent="0.3">
      <c r="T403" s="9"/>
      <c r="W403" s="7"/>
    </row>
    <row r="404" spans="20:23" x14ac:dyDescent="0.3">
      <c r="T404" s="9"/>
      <c r="W404" s="7"/>
    </row>
    <row r="405" spans="20:23" x14ac:dyDescent="0.3">
      <c r="T405" s="9"/>
      <c r="W405" s="7"/>
    </row>
    <row r="406" spans="20:23" x14ac:dyDescent="0.3">
      <c r="T406" s="9"/>
      <c r="W406" s="7"/>
    </row>
    <row r="407" spans="20:23" x14ac:dyDescent="0.3">
      <c r="T407" s="9"/>
      <c r="W407" s="7"/>
    </row>
    <row r="408" spans="20:23" x14ac:dyDescent="0.3">
      <c r="T408" s="9"/>
      <c r="W408" s="7"/>
    </row>
    <row r="409" spans="20:23" x14ac:dyDescent="0.3">
      <c r="T409" s="9"/>
      <c r="W409" s="7"/>
    </row>
    <row r="410" spans="20:23" x14ac:dyDescent="0.3">
      <c r="T410" s="9"/>
      <c r="W410" s="7"/>
    </row>
    <row r="411" spans="20:23" x14ac:dyDescent="0.3">
      <c r="T411" s="9"/>
      <c r="W411" s="7"/>
    </row>
    <row r="412" spans="20:23" x14ac:dyDescent="0.3">
      <c r="T412" s="9"/>
      <c r="W412" s="7"/>
    </row>
    <row r="413" spans="20:23" x14ac:dyDescent="0.3">
      <c r="T413" s="9"/>
      <c r="W413" s="7"/>
    </row>
    <row r="414" spans="20:23" x14ac:dyDescent="0.3">
      <c r="T414" s="9"/>
      <c r="W414" s="7"/>
    </row>
    <row r="415" spans="20:23" x14ac:dyDescent="0.3">
      <c r="T415" s="9"/>
      <c r="W415" s="7"/>
    </row>
    <row r="416" spans="20:23" x14ac:dyDescent="0.3">
      <c r="T416" s="9"/>
      <c r="W416" s="7"/>
    </row>
    <row r="417" spans="20:23" x14ac:dyDescent="0.3">
      <c r="T417" s="9"/>
      <c r="W417" s="7"/>
    </row>
    <row r="418" spans="20:23" x14ac:dyDescent="0.3">
      <c r="T418" s="9"/>
      <c r="W418" s="7"/>
    </row>
    <row r="419" spans="20:23" x14ac:dyDescent="0.3">
      <c r="T419" s="9"/>
      <c r="W419" s="7"/>
    </row>
    <row r="420" spans="20:23" x14ac:dyDescent="0.3">
      <c r="T420" s="9"/>
      <c r="W420" s="7"/>
    </row>
    <row r="421" spans="20:23" x14ac:dyDescent="0.3">
      <c r="T421" s="9"/>
      <c r="W421" s="7"/>
    </row>
    <row r="422" spans="20:23" x14ac:dyDescent="0.3">
      <c r="T422" s="9"/>
      <c r="W422" s="7"/>
    </row>
    <row r="423" spans="20:23" x14ac:dyDescent="0.3">
      <c r="T423" s="9"/>
      <c r="W423" s="7"/>
    </row>
    <row r="424" spans="20:23" x14ac:dyDescent="0.3">
      <c r="T424" s="9"/>
      <c r="W424" s="7"/>
    </row>
    <row r="425" spans="20:23" x14ac:dyDescent="0.3">
      <c r="T425" s="9"/>
      <c r="W425" s="7"/>
    </row>
    <row r="426" spans="20:23" x14ac:dyDescent="0.3">
      <c r="T426" s="9"/>
      <c r="W426" s="7"/>
    </row>
    <row r="427" spans="20:23" x14ac:dyDescent="0.3">
      <c r="T427" s="9"/>
      <c r="W427" s="7"/>
    </row>
    <row r="428" spans="20:23" x14ac:dyDescent="0.3">
      <c r="T428" s="9"/>
      <c r="W428" s="7"/>
    </row>
    <row r="429" spans="20:23" x14ac:dyDescent="0.3">
      <c r="T429" s="9"/>
      <c r="W429" s="7"/>
    </row>
    <row r="430" spans="20:23" x14ac:dyDescent="0.3">
      <c r="T430" s="9"/>
      <c r="W430" s="7"/>
    </row>
    <row r="431" spans="20:23" x14ac:dyDescent="0.3">
      <c r="T431" s="9"/>
      <c r="W431" s="7"/>
    </row>
    <row r="432" spans="20:23" x14ac:dyDescent="0.3">
      <c r="T432" s="9"/>
      <c r="W432" s="7"/>
    </row>
    <row r="433" spans="20:23" x14ac:dyDescent="0.3">
      <c r="T433" s="9"/>
      <c r="W433" s="7"/>
    </row>
    <row r="434" spans="20:23" x14ac:dyDescent="0.3">
      <c r="T434" s="9"/>
      <c r="W434" s="7"/>
    </row>
    <row r="435" spans="20:23" x14ac:dyDescent="0.3">
      <c r="T435" s="9"/>
      <c r="W435" s="7"/>
    </row>
    <row r="436" spans="20:23" x14ac:dyDescent="0.3">
      <c r="T436" s="9"/>
      <c r="W436" s="7"/>
    </row>
    <row r="437" spans="20:23" x14ac:dyDescent="0.3">
      <c r="T437" s="9"/>
      <c r="W437" s="7"/>
    </row>
    <row r="438" spans="20:23" x14ac:dyDescent="0.3">
      <c r="T438" s="9"/>
      <c r="W438" s="7"/>
    </row>
    <row r="439" spans="20:23" x14ac:dyDescent="0.3">
      <c r="T439" s="9"/>
      <c r="W439" s="7"/>
    </row>
    <row r="440" spans="20:23" x14ac:dyDescent="0.3">
      <c r="T440" s="9"/>
      <c r="W440" s="7"/>
    </row>
    <row r="441" spans="20:23" x14ac:dyDescent="0.3">
      <c r="T441" s="9"/>
      <c r="W441" s="7"/>
    </row>
    <row r="442" spans="20:23" x14ac:dyDescent="0.3">
      <c r="T442" s="9"/>
      <c r="W442" s="7"/>
    </row>
    <row r="443" spans="20:23" x14ac:dyDescent="0.3">
      <c r="T443" s="9"/>
      <c r="W443" s="7"/>
    </row>
    <row r="444" spans="20:23" x14ac:dyDescent="0.3">
      <c r="T444" s="9"/>
      <c r="W444" s="7"/>
    </row>
    <row r="445" spans="20:23" x14ac:dyDescent="0.3">
      <c r="T445" s="9"/>
      <c r="W445" s="7"/>
    </row>
    <row r="446" spans="20:23" x14ac:dyDescent="0.3">
      <c r="T446" s="9"/>
      <c r="W446" s="7"/>
    </row>
    <row r="447" spans="20:23" x14ac:dyDescent="0.3">
      <c r="T447" s="9"/>
      <c r="W447" s="7"/>
    </row>
    <row r="448" spans="20:23" x14ac:dyDescent="0.3">
      <c r="T448" s="9"/>
      <c r="W448" s="7"/>
    </row>
  </sheetData>
  <pageMargins left="0.7" right="0.7" top="0.75" bottom="0.75" header="0.3" footer="0.3"/>
  <ignoredErrors>
    <ignoredError sqref="AK2:AK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117BD-7023-4784-8AB2-0A64F91409BC}">
  <sheetPr>
    <tabColor theme="9"/>
  </sheetPr>
  <dimension ref="A1:AP296"/>
  <sheetViews>
    <sheetView topLeftCell="M1" zoomScale="70" zoomScaleNormal="70" workbookViewId="0">
      <pane ySplit="1" topLeftCell="A2" activePane="bottomLeft" state="frozen"/>
      <selection pane="bottomLeft" activeCell="AB12" sqref="AB12"/>
    </sheetView>
  </sheetViews>
  <sheetFormatPr baseColWidth="10" defaultRowHeight="14.4" x14ac:dyDescent="0.3"/>
  <cols>
    <col min="1" max="1" width="27.44140625" style="5" bestFit="1" customWidth="1"/>
    <col min="2" max="2" width="29.6640625" bestFit="1" customWidth="1"/>
    <col min="3" max="3" width="16.33203125" bestFit="1" customWidth="1"/>
    <col min="4" max="5" width="30.109375" bestFit="1" customWidth="1"/>
    <col min="6" max="6" width="37.33203125" bestFit="1" customWidth="1"/>
    <col min="7" max="7" width="28.109375" bestFit="1" customWidth="1"/>
    <col min="8" max="8" width="19.6640625" bestFit="1" customWidth="1"/>
    <col min="9" max="9" width="9.5546875" bestFit="1" customWidth="1"/>
    <col min="10" max="10" width="25.5546875" bestFit="1" customWidth="1"/>
    <col min="12" max="12" width="25.6640625" bestFit="1" customWidth="1"/>
    <col min="14" max="14" width="14.88671875" bestFit="1" customWidth="1"/>
    <col min="15" max="15" width="8.6640625" bestFit="1" customWidth="1"/>
    <col min="16" max="16" width="19.109375" bestFit="1" customWidth="1"/>
    <col min="17" max="17" width="13.5546875" bestFit="1" customWidth="1"/>
    <col min="19" max="19" width="11.5546875" style="14"/>
    <col min="22" max="22" width="23.5546875" bestFit="1" customWidth="1"/>
    <col min="23" max="23" width="29.109375" customWidth="1"/>
    <col min="26" max="26" width="21.5546875" bestFit="1" customWidth="1"/>
    <col min="27" max="27" width="21" customWidth="1"/>
    <col min="28" max="28" width="41.33203125" bestFit="1" customWidth="1"/>
    <col min="29" max="29" width="22.33203125" bestFit="1" customWidth="1"/>
    <col min="30" max="30" width="25.6640625" bestFit="1" customWidth="1"/>
    <col min="31" max="31" width="27.33203125" bestFit="1" customWidth="1"/>
    <col min="32" max="32" width="13.44140625" bestFit="1" customWidth="1"/>
  </cols>
  <sheetData>
    <row r="1" spans="1:42" ht="18" x14ac:dyDescent="0.3">
      <c r="A1" s="11" t="s">
        <v>212</v>
      </c>
      <c r="B1" s="8" t="s">
        <v>213</v>
      </c>
      <c r="C1" s="8" t="s">
        <v>4</v>
      </c>
      <c r="D1" s="8" t="s">
        <v>235</v>
      </c>
      <c r="E1" s="8" t="s">
        <v>6</v>
      </c>
      <c r="F1" s="8" t="s">
        <v>10</v>
      </c>
      <c r="G1" s="8" t="s">
        <v>16</v>
      </c>
      <c r="H1" s="8" t="s">
        <v>214</v>
      </c>
      <c r="I1" s="8" t="s">
        <v>14</v>
      </c>
      <c r="J1" s="8" t="s">
        <v>15</v>
      </c>
      <c r="K1" s="8" t="s">
        <v>17</v>
      </c>
      <c r="L1" s="8" t="s">
        <v>215</v>
      </c>
      <c r="M1" s="8" t="s">
        <v>216</v>
      </c>
      <c r="N1" s="8" t="s">
        <v>19</v>
      </c>
      <c r="O1" s="8" t="s">
        <v>5</v>
      </c>
      <c r="P1" s="8" t="s">
        <v>8</v>
      </c>
      <c r="Q1" s="8" t="s">
        <v>217</v>
      </c>
      <c r="R1" s="8" t="s">
        <v>11</v>
      </c>
      <c r="S1" s="12"/>
      <c r="T1" s="1" t="s">
        <v>236</v>
      </c>
      <c r="U1" s="1" t="s">
        <v>1</v>
      </c>
      <c r="V1" s="1" t="s">
        <v>2</v>
      </c>
      <c r="W1" s="1" t="s">
        <v>3</v>
      </c>
      <c r="X1" s="2" t="s">
        <v>4</v>
      </c>
      <c r="Y1" s="2" t="s">
        <v>5</v>
      </c>
      <c r="Z1" s="2" t="s">
        <v>6</v>
      </c>
      <c r="AA1" s="10" t="s">
        <v>7</v>
      </c>
      <c r="AB1" s="2" t="s">
        <v>8</v>
      </c>
      <c r="AC1" s="2" t="s">
        <v>9</v>
      </c>
      <c r="AD1" s="2" t="s">
        <v>10</v>
      </c>
      <c r="AE1" s="2" t="s">
        <v>11</v>
      </c>
      <c r="AF1" s="2" t="s">
        <v>12</v>
      </c>
      <c r="AG1" s="10" t="s">
        <v>13</v>
      </c>
      <c r="AH1" s="3" t="s">
        <v>14</v>
      </c>
      <c r="AI1" s="2" t="s">
        <v>15</v>
      </c>
      <c r="AJ1" s="2" t="s">
        <v>16</v>
      </c>
      <c r="AK1" s="2" t="s">
        <v>17</v>
      </c>
      <c r="AL1" s="2" t="s">
        <v>18</v>
      </c>
      <c r="AM1" s="2" t="s">
        <v>19</v>
      </c>
      <c r="AN1" s="2" t="s">
        <v>20</v>
      </c>
      <c r="AO1" s="2" t="s">
        <v>21</v>
      </c>
      <c r="AP1" s="2" t="s">
        <v>22</v>
      </c>
    </row>
    <row r="2" spans="1:42" s="5" customFormat="1" x14ac:dyDescent="0.3">
      <c r="A2" s="6">
        <v>45342</v>
      </c>
      <c r="B2" s="17" t="s">
        <v>339</v>
      </c>
      <c r="C2" s="17" t="s">
        <v>340</v>
      </c>
      <c r="D2" s="17" t="s">
        <v>341</v>
      </c>
      <c r="E2" s="17" t="s">
        <v>342</v>
      </c>
      <c r="F2" s="17" t="s">
        <v>343</v>
      </c>
      <c r="G2" s="17" t="s">
        <v>344</v>
      </c>
      <c r="H2" s="17" t="s">
        <v>345</v>
      </c>
      <c r="I2" s="17" t="s">
        <v>346</v>
      </c>
      <c r="J2" s="17" t="s">
        <v>347</v>
      </c>
      <c r="K2" s="17" t="s">
        <v>348</v>
      </c>
      <c r="L2" s="17" t="s">
        <v>349</v>
      </c>
      <c r="M2" s="17" t="s">
        <v>350</v>
      </c>
      <c r="N2" s="17" t="s">
        <v>351</v>
      </c>
      <c r="O2" s="17" t="s">
        <v>352</v>
      </c>
      <c r="P2" s="17" t="s">
        <v>353</v>
      </c>
      <c r="Q2" s="17" t="s">
        <v>354</v>
      </c>
      <c r="R2" s="17" t="s">
        <v>355</v>
      </c>
      <c r="T2" s="6">
        <f t="shared" ref="T2:T14" si="0">A2</f>
        <v>45342</v>
      </c>
      <c r="U2" s="5" t="e">
        <f>VLOOKUP(B2,#REF!,2,0)</f>
        <v>#REF!</v>
      </c>
      <c r="V2" s="5" t="e">
        <f>VLOOKUP(B2,#REF!,3,0)</f>
        <v>#REF!</v>
      </c>
      <c r="W2" s="7" t="e">
        <f>VLOOKUP(U2,#REF!,2,0)</f>
        <v>#REF!</v>
      </c>
      <c r="X2" s="5" t="str">
        <f t="shared" ref="X2:X14" si="1">TEXT(SUM(D2:R2),"HH:MM:SS")</f>
        <v>00:00:00</v>
      </c>
      <c r="Y2" s="5" t="str">
        <f>TEXT(D2,"HH:MM:SS")</f>
        <v>Disponible</v>
      </c>
      <c r="Z2" s="5" t="str">
        <f>IF(F2="",TEXT("00:00:00","HH:MM:SS"),TEXT(F2,"HH:MM:SS"))</f>
        <v>Tiempo de vista previa total</v>
      </c>
      <c r="AA2" s="5" t="str">
        <f t="shared" ref="AA2:AA14" si="2">TEXT("00:00:00","HH:MM:SS")</f>
        <v>00:00:00</v>
      </c>
      <c r="AB2" s="5" t="str">
        <f>TEXT(G2,"HH:MM:SS")</f>
        <v>Tiempo de timbre del cliente saliente (agente)</v>
      </c>
      <c r="AC2" s="5" t="str">
        <f>TEXT(H2,"HH:MM:SS")</f>
        <v>Tiempo de conversación</v>
      </c>
      <c r="AD2" s="5" t="str">
        <f t="shared" ref="AD2:AD14" si="3">IF(F2="",TEXT("00:00:00","HH:MM:SS"),TEXT(F2,"HH:MM:SS"))</f>
        <v>Tiempo de vista previa total</v>
      </c>
      <c r="AE2" s="5" t="str">
        <f>TEXT(J2,"HH:MM:SS")</f>
        <v>Tiempo post-llamada</v>
      </c>
      <c r="AF2" s="5" t="str">
        <f>TEXT(L2,"HH:MM:SS")</f>
        <v>No Disponible</v>
      </c>
      <c r="AG2" s="5" t="str">
        <f t="shared" ref="AG2:AG14" si="4">TEXT("00:00:00","HH:MM:SS")</f>
        <v>00:00:00</v>
      </c>
      <c r="AH2" s="5" t="str">
        <f>TEXT(M2,"HH:MM:SS")</f>
        <v>Refrigerio</v>
      </c>
      <c r="AI2" s="5" t="str">
        <f>TEXT(N2,"HH:MM:SS")</f>
        <v>Coaching</v>
      </c>
      <c r="AJ2" s="5" t="str">
        <f>TEXT(K2,"HH:MM:SS")</f>
        <v>Carga de Venta</v>
      </c>
      <c r="AK2" s="5" t="str">
        <f>TEXT(O2,"HH:MM:SS")</f>
        <v>Baño</v>
      </c>
      <c r="AL2" s="5" t="str">
        <f>TEXT(E2,"HH:MM:SS")</f>
        <v>Llamadas manuales</v>
      </c>
      <c r="AM2" s="5" t="str">
        <f>R2</f>
        <v>Número de llamada ofrecidas</v>
      </c>
      <c r="AN2" s="5">
        <f>IFERROR(Q2-R2,0)</f>
        <v>0</v>
      </c>
      <c r="AO2" s="5">
        <v>0</v>
      </c>
      <c r="AP2" s="5">
        <v>0</v>
      </c>
    </row>
    <row r="3" spans="1:42" x14ac:dyDescent="0.3">
      <c r="A3" s="6">
        <v>45342</v>
      </c>
      <c r="B3" t="s">
        <v>329</v>
      </c>
      <c r="C3" s="4">
        <v>0.24720618055555554</v>
      </c>
      <c r="D3" s="4">
        <v>6.0049479166666669E-2</v>
      </c>
      <c r="E3" s="4">
        <v>0</v>
      </c>
      <c r="F3" s="4">
        <v>5.3017361111111114E-4</v>
      </c>
      <c r="G3" s="4">
        <v>0</v>
      </c>
      <c r="H3" s="4">
        <v>9.2651712962962957E-2</v>
      </c>
      <c r="I3" s="4">
        <v>0</v>
      </c>
      <c r="J3" s="4">
        <v>4.6906076388888891E-2</v>
      </c>
      <c r="K3" s="4">
        <v>5.0567129629629627E-5</v>
      </c>
      <c r="L3" s="4">
        <v>3.1744212962962965E-4</v>
      </c>
      <c r="M3" s="4">
        <v>2.0668124999999999E-2</v>
      </c>
      <c r="N3" s="4">
        <v>2.2192337962962962E-2</v>
      </c>
      <c r="O3" s="4">
        <v>7.5360648148148149E-3</v>
      </c>
      <c r="P3" s="4">
        <v>0</v>
      </c>
      <c r="Q3">
        <v>188</v>
      </c>
      <c r="R3">
        <v>183</v>
      </c>
      <c r="T3" s="9">
        <f t="shared" si="0"/>
        <v>45342</v>
      </c>
      <c r="U3" t="e">
        <f>VLOOKUP(B3,#REF!,2,0)</f>
        <v>#REF!</v>
      </c>
      <c r="V3" t="e">
        <f>VLOOKUP(B3,#REF!,3,0)</f>
        <v>#REF!</v>
      </c>
      <c r="W3" s="7" t="e">
        <f>VLOOKUP(U3,#REF!,2,0)</f>
        <v>#REF!</v>
      </c>
      <c r="X3" t="str">
        <f t="shared" si="1"/>
        <v>06:01:18</v>
      </c>
      <c r="Y3" t="str">
        <f>TEXT(D3,"HH:MM:SS")</f>
        <v>01:26:28</v>
      </c>
      <c r="Z3" t="str">
        <f t="shared" ref="Z3:Z14" si="5">IF(F3="",TEXT("00:00:00","HH:MM:SS"),TEXT(F3,"HH:MM:SS"))</f>
        <v>00:00:46</v>
      </c>
      <c r="AA3" t="str">
        <f t="shared" si="2"/>
        <v>00:00:00</v>
      </c>
      <c r="AB3" t="str">
        <f t="shared" ref="AB3:AB14" si="6">TEXT(G3,"HH:MM:SS")</f>
        <v>00:00:00</v>
      </c>
      <c r="AC3" t="str">
        <f t="shared" ref="AC3:AC14" si="7">TEXT(H3,"HH:MM:SS")</f>
        <v>02:13:25</v>
      </c>
      <c r="AD3" t="str">
        <f t="shared" si="3"/>
        <v>00:00:46</v>
      </c>
      <c r="AE3" t="str">
        <f>TEXT(J3,"HH:MM:SS")</f>
        <v>01:07:33</v>
      </c>
      <c r="AF3" t="str">
        <f>TEXT(L3,"HH:MM:SS")</f>
        <v>00:00:27</v>
      </c>
      <c r="AG3" t="str">
        <f t="shared" si="4"/>
        <v>00:00:00</v>
      </c>
      <c r="AH3" t="str">
        <f>TEXT(M3,"HH:MM:SS")</f>
        <v>00:29:46</v>
      </c>
      <c r="AI3" t="str">
        <f t="shared" ref="AI3:AI14" si="8">TEXT(N3,"HH:MM:SS")</f>
        <v>00:31:57</v>
      </c>
      <c r="AJ3" t="str">
        <f t="shared" ref="AJ3:AJ14" si="9">TEXT(K3,"HH:MM:SS")</f>
        <v>00:00:04</v>
      </c>
      <c r="AK3" t="str">
        <f t="shared" ref="AK3:AK14" si="10">TEXT(O3,"HH:MM:SS")</f>
        <v>00:10:51</v>
      </c>
      <c r="AL3" t="str">
        <f t="shared" ref="AL3:AL14" si="11">TEXT(E3,"HH:MM:SS")</f>
        <v>00:00:00</v>
      </c>
      <c r="AM3">
        <f>R3</f>
        <v>183</v>
      </c>
      <c r="AN3">
        <f t="shared" ref="AN3:AN14" si="12">IFERROR(Q3-R3,0)</f>
        <v>5</v>
      </c>
      <c r="AO3">
        <v>0</v>
      </c>
      <c r="AP3">
        <v>0</v>
      </c>
    </row>
    <row r="4" spans="1:42" x14ac:dyDescent="0.3">
      <c r="A4" s="6">
        <v>45342</v>
      </c>
      <c r="B4" t="s">
        <v>205</v>
      </c>
      <c r="C4" s="4">
        <v>0.23685085648148149</v>
      </c>
      <c r="D4" s="4">
        <v>8.6384189814814813E-2</v>
      </c>
      <c r="E4" s="4">
        <v>4.3275462962962964E-5</v>
      </c>
      <c r="F4" s="4">
        <v>5.6944444444444445E-5</v>
      </c>
      <c r="G4" s="4">
        <v>1.3554398148148147E-4</v>
      </c>
      <c r="H4" s="4">
        <v>8.3068101851851858E-2</v>
      </c>
      <c r="I4" s="4">
        <v>0</v>
      </c>
      <c r="J4" s="4">
        <v>1.3280127314814814E-2</v>
      </c>
      <c r="K4" s="4">
        <v>1.2498125000000001E-2</v>
      </c>
      <c r="L4" s="4">
        <v>1.7012731481481482E-4</v>
      </c>
      <c r="M4" s="4">
        <v>2.1939074074074073E-2</v>
      </c>
      <c r="N4" s="4">
        <v>1.7605856481481483E-2</v>
      </c>
      <c r="O4" s="4">
        <v>6.1502430555555555E-3</v>
      </c>
      <c r="P4" s="4">
        <v>0</v>
      </c>
      <c r="Q4">
        <v>182</v>
      </c>
      <c r="R4">
        <v>180</v>
      </c>
      <c r="T4" s="9">
        <f t="shared" si="0"/>
        <v>45342</v>
      </c>
      <c r="U4" t="e">
        <f>VLOOKUP(B4,#REF!,2,0)</f>
        <v>#REF!</v>
      </c>
      <c r="V4" t="e">
        <f>VLOOKUP(B4,#REF!,3,0)</f>
        <v>#REF!</v>
      </c>
      <c r="W4" s="7" t="e">
        <f>VLOOKUP(U4,#REF!,2,0)</f>
        <v>#REF!</v>
      </c>
      <c r="X4" t="str">
        <f t="shared" si="1"/>
        <v>05:47:31</v>
      </c>
      <c r="Y4" t="str">
        <f t="shared" ref="Y4:Y14" si="13">TEXT(D4,"HH:MM:SS")</f>
        <v>02:04:24</v>
      </c>
      <c r="Z4" t="str">
        <f t="shared" si="5"/>
        <v>00:00:05</v>
      </c>
      <c r="AA4" t="str">
        <f t="shared" si="2"/>
        <v>00:00:00</v>
      </c>
      <c r="AB4" t="str">
        <f t="shared" si="6"/>
        <v>00:00:12</v>
      </c>
      <c r="AC4" t="str">
        <f t="shared" si="7"/>
        <v>01:59:37</v>
      </c>
      <c r="AD4" t="str">
        <f t="shared" si="3"/>
        <v>00:00:05</v>
      </c>
      <c r="AE4" t="str">
        <f t="shared" ref="AE4:AE14" si="14">TEXT(J4,"HH:MM:SS")</f>
        <v>00:19:07</v>
      </c>
      <c r="AF4" t="str">
        <f t="shared" ref="AF4:AF14" si="15">TEXT(L4,"HH:MM:SS")</f>
        <v>00:00:15</v>
      </c>
      <c r="AG4" t="str">
        <f t="shared" si="4"/>
        <v>00:00:00</v>
      </c>
      <c r="AH4" t="str">
        <f t="shared" ref="AH4:AH14" si="16">TEXT(M4,"HH:MM:SS")</f>
        <v>00:31:36</v>
      </c>
      <c r="AI4" t="str">
        <f t="shared" si="8"/>
        <v>00:25:21</v>
      </c>
      <c r="AJ4" t="str">
        <f t="shared" si="9"/>
        <v>00:18:00</v>
      </c>
      <c r="AK4" t="str">
        <f t="shared" si="10"/>
        <v>00:08:51</v>
      </c>
      <c r="AL4" t="str">
        <f t="shared" si="11"/>
        <v>00:00:04</v>
      </c>
      <c r="AM4">
        <f t="shared" ref="AM4:AM14" si="17">R4</f>
        <v>180</v>
      </c>
      <c r="AN4">
        <f t="shared" si="12"/>
        <v>2</v>
      </c>
      <c r="AO4">
        <v>0</v>
      </c>
      <c r="AP4">
        <v>0</v>
      </c>
    </row>
    <row r="5" spans="1:42" x14ac:dyDescent="0.3">
      <c r="A5" s="6">
        <v>45342</v>
      </c>
      <c r="B5" t="s">
        <v>252</v>
      </c>
      <c r="C5" s="4">
        <v>0.23640490740740741</v>
      </c>
      <c r="D5" s="4">
        <v>8.0072673611111117E-2</v>
      </c>
      <c r="E5" s="4">
        <v>3.7732638888888889E-3</v>
      </c>
      <c r="F5" s="4">
        <v>0</v>
      </c>
      <c r="G5" s="4">
        <v>8.4789351851851855E-4</v>
      </c>
      <c r="H5" s="4">
        <v>6.5392592592592599E-2</v>
      </c>
      <c r="I5" s="4">
        <v>0</v>
      </c>
      <c r="J5" s="4">
        <v>3.5687812499999999E-2</v>
      </c>
      <c r="K5" s="4">
        <v>1.5385219907407408E-2</v>
      </c>
      <c r="L5" s="4">
        <v>3.1293981481481483E-4</v>
      </c>
      <c r="M5" s="4">
        <v>2.0758067129629628E-2</v>
      </c>
      <c r="N5" s="4">
        <v>1.1262847222222223E-2</v>
      </c>
      <c r="O5" s="4">
        <v>8.7639583333333337E-3</v>
      </c>
      <c r="P5" s="4">
        <v>0</v>
      </c>
      <c r="Q5">
        <v>171</v>
      </c>
      <c r="R5">
        <v>168</v>
      </c>
      <c r="T5" s="9">
        <f t="shared" si="0"/>
        <v>45342</v>
      </c>
      <c r="U5" t="e">
        <f>VLOOKUP(B5,#REF!,2,0)</f>
        <v>#REF!</v>
      </c>
      <c r="V5" t="e">
        <f>VLOOKUP(B5,#REF!,3,0)</f>
        <v>#REF!</v>
      </c>
      <c r="W5" s="7" t="e">
        <f>VLOOKUP(U5,#REF!,2,0)</f>
        <v>#REF!</v>
      </c>
      <c r="X5" t="str">
        <f t="shared" si="1"/>
        <v>05:48:51</v>
      </c>
      <c r="Y5" t="str">
        <f t="shared" si="13"/>
        <v>01:55:18</v>
      </c>
      <c r="Z5" t="str">
        <f t="shared" si="5"/>
        <v>00:00:00</v>
      </c>
      <c r="AA5" t="str">
        <f t="shared" si="2"/>
        <v>00:00:00</v>
      </c>
      <c r="AB5" t="str">
        <f t="shared" si="6"/>
        <v>00:01:13</v>
      </c>
      <c r="AC5" t="str">
        <f t="shared" si="7"/>
        <v>01:34:10</v>
      </c>
      <c r="AD5" t="str">
        <f t="shared" si="3"/>
        <v>00:00:00</v>
      </c>
      <c r="AE5" t="str">
        <f t="shared" si="14"/>
        <v>00:51:23</v>
      </c>
      <c r="AF5" t="str">
        <f t="shared" si="15"/>
        <v>00:00:27</v>
      </c>
      <c r="AG5" t="str">
        <f t="shared" si="4"/>
        <v>00:00:00</v>
      </c>
      <c r="AH5" t="str">
        <f t="shared" si="16"/>
        <v>00:29:53</v>
      </c>
      <c r="AI5" t="str">
        <f t="shared" si="8"/>
        <v>00:16:13</v>
      </c>
      <c r="AJ5" t="str">
        <f t="shared" si="9"/>
        <v>00:22:09</v>
      </c>
      <c r="AK5" t="str">
        <f t="shared" si="10"/>
        <v>00:12:37</v>
      </c>
      <c r="AL5" t="str">
        <f t="shared" si="11"/>
        <v>00:05:26</v>
      </c>
      <c r="AM5">
        <f t="shared" si="17"/>
        <v>168</v>
      </c>
      <c r="AN5">
        <f t="shared" si="12"/>
        <v>3</v>
      </c>
      <c r="AO5">
        <v>0</v>
      </c>
      <c r="AP5">
        <v>0</v>
      </c>
    </row>
    <row r="6" spans="1:42" x14ac:dyDescent="0.3">
      <c r="A6" s="6">
        <v>45342</v>
      </c>
      <c r="B6" t="s">
        <v>327</v>
      </c>
      <c r="C6" s="4">
        <v>0.26507719907407407</v>
      </c>
      <c r="D6" s="4">
        <v>5.4661076388888889E-2</v>
      </c>
      <c r="E6" s="4">
        <v>1.6388425925925926E-3</v>
      </c>
      <c r="F6" s="4">
        <v>1.4322916666666667E-4</v>
      </c>
      <c r="G6" s="4">
        <v>3.1163194444444446E-4</v>
      </c>
      <c r="H6" s="4">
        <v>0.10387216435185186</v>
      </c>
      <c r="I6" s="4">
        <v>0</v>
      </c>
      <c r="J6" s="4">
        <v>3.4811840277777777E-2</v>
      </c>
      <c r="K6" s="4">
        <v>2.7041689814814814E-2</v>
      </c>
      <c r="L6" s="4">
        <v>2.936689814814815E-4</v>
      </c>
      <c r="M6" s="4">
        <v>2.056769675925926E-2</v>
      </c>
      <c r="N6" s="4">
        <v>1.8463090277777778E-2</v>
      </c>
      <c r="O6" s="4">
        <v>1.264630787037037E-2</v>
      </c>
      <c r="P6" s="4">
        <v>0</v>
      </c>
      <c r="Q6">
        <v>166</v>
      </c>
      <c r="R6">
        <v>162</v>
      </c>
      <c r="T6" s="9">
        <f t="shared" si="0"/>
        <v>45342</v>
      </c>
      <c r="U6" t="e">
        <f>VLOOKUP(B6,#REF!,2,0)</f>
        <v>#REF!</v>
      </c>
      <c r="V6" t="e">
        <f>VLOOKUP(B6,#REF!,3,0)</f>
        <v>#REF!</v>
      </c>
      <c r="W6" s="7" t="e">
        <f>VLOOKUP(U6,#REF!,2,0)</f>
        <v>#REF!</v>
      </c>
      <c r="X6" t="str">
        <f t="shared" si="1"/>
        <v>06:35:13</v>
      </c>
      <c r="Y6" t="str">
        <f t="shared" si="13"/>
        <v>01:18:43</v>
      </c>
      <c r="Z6" t="str">
        <f t="shared" si="5"/>
        <v>00:00:12</v>
      </c>
      <c r="AA6" t="str">
        <f t="shared" si="2"/>
        <v>00:00:00</v>
      </c>
      <c r="AB6" t="str">
        <f t="shared" si="6"/>
        <v>00:00:27</v>
      </c>
      <c r="AC6" t="str">
        <f t="shared" si="7"/>
        <v>02:29:35</v>
      </c>
      <c r="AD6" t="str">
        <f t="shared" si="3"/>
        <v>00:00:12</v>
      </c>
      <c r="AE6" t="str">
        <f t="shared" si="14"/>
        <v>00:50:08</v>
      </c>
      <c r="AF6" t="str">
        <f t="shared" si="15"/>
        <v>00:00:25</v>
      </c>
      <c r="AG6" t="str">
        <f t="shared" si="4"/>
        <v>00:00:00</v>
      </c>
      <c r="AH6" t="str">
        <f t="shared" si="16"/>
        <v>00:29:37</v>
      </c>
      <c r="AI6" t="str">
        <f t="shared" si="8"/>
        <v>00:26:35</v>
      </c>
      <c r="AJ6" t="str">
        <f t="shared" si="9"/>
        <v>00:38:56</v>
      </c>
      <c r="AK6" t="str">
        <f t="shared" si="10"/>
        <v>00:18:13</v>
      </c>
      <c r="AL6" t="str">
        <f t="shared" si="11"/>
        <v>00:02:22</v>
      </c>
      <c r="AM6">
        <f t="shared" si="17"/>
        <v>162</v>
      </c>
      <c r="AN6">
        <f t="shared" si="12"/>
        <v>4</v>
      </c>
      <c r="AO6">
        <v>0</v>
      </c>
      <c r="AP6">
        <v>0</v>
      </c>
    </row>
    <row r="7" spans="1:42" x14ac:dyDescent="0.3">
      <c r="A7" s="6">
        <v>45342</v>
      </c>
      <c r="B7" t="s">
        <v>248</v>
      </c>
      <c r="C7" s="4">
        <v>0.23955307870370371</v>
      </c>
      <c r="D7" s="4">
        <v>5.2050138888888889E-2</v>
      </c>
      <c r="E7" s="4">
        <v>1.0519444444444445E-3</v>
      </c>
      <c r="F7" s="4">
        <v>0</v>
      </c>
      <c r="G7" s="4">
        <v>5.4144675925925931E-4</v>
      </c>
      <c r="H7" s="4">
        <v>7.4747754629629626E-2</v>
      </c>
      <c r="I7" s="4">
        <v>0</v>
      </c>
      <c r="J7" s="4">
        <v>7.5465497685185179E-2</v>
      </c>
      <c r="K7" s="4">
        <v>2.0914583333333332E-3</v>
      </c>
      <c r="L7" s="4">
        <v>1.5642361111111111E-3</v>
      </c>
      <c r="M7" s="4">
        <v>1.4338877314814815E-2</v>
      </c>
      <c r="N7" s="4">
        <v>1.4128229166666667E-2</v>
      </c>
      <c r="O7" s="4">
        <v>3.0231134259259261E-3</v>
      </c>
      <c r="P7" s="4">
        <v>0</v>
      </c>
      <c r="Q7">
        <v>167</v>
      </c>
      <c r="R7">
        <v>165</v>
      </c>
      <c r="T7" s="9">
        <f t="shared" si="0"/>
        <v>45342</v>
      </c>
      <c r="U7" t="e">
        <f>VLOOKUP(B7,#REF!,2,0)</f>
        <v>#REF!</v>
      </c>
      <c r="V7" t="e">
        <f>VLOOKUP(B7,#REF!,3,0)</f>
        <v>#REF!</v>
      </c>
      <c r="W7" s="7" t="e">
        <f>VLOOKUP(U7,#REF!,2,0)</f>
        <v>#REF!</v>
      </c>
      <c r="X7" t="str">
        <f t="shared" si="1"/>
        <v>05:44:10</v>
      </c>
      <c r="Y7" t="str">
        <f t="shared" si="13"/>
        <v>01:14:57</v>
      </c>
      <c r="Z7" t="str">
        <f t="shared" si="5"/>
        <v>00:00:00</v>
      </c>
      <c r="AA7" t="str">
        <f t="shared" si="2"/>
        <v>00:00:00</v>
      </c>
      <c r="AB7" t="str">
        <f t="shared" si="6"/>
        <v>00:00:47</v>
      </c>
      <c r="AC7" t="str">
        <f t="shared" si="7"/>
        <v>01:47:38</v>
      </c>
      <c r="AD7" t="str">
        <f t="shared" si="3"/>
        <v>00:00:00</v>
      </c>
      <c r="AE7" t="str">
        <f t="shared" si="14"/>
        <v>01:48:40</v>
      </c>
      <c r="AF7" t="str">
        <f t="shared" si="15"/>
        <v>00:02:15</v>
      </c>
      <c r="AG7" t="str">
        <f t="shared" si="4"/>
        <v>00:00:00</v>
      </c>
      <c r="AH7" t="str">
        <f t="shared" si="16"/>
        <v>00:20:39</v>
      </c>
      <c r="AI7" t="str">
        <f t="shared" si="8"/>
        <v>00:20:21</v>
      </c>
      <c r="AJ7" t="str">
        <f t="shared" si="9"/>
        <v>00:03:01</v>
      </c>
      <c r="AK7" t="str">
        <f t="shared" si="10"/>
        <v>00:04:21</v>
      </c>
      <c r="AL7" t="str">
        <f t="shared" si="11"/>
        <v>00:01:31</v>
      </c>
      <c r="AM7">
        <f t="shared" si="17"/>
        <v>165</v>
      </c>
      <c r="AN7">
        <f t="shared" si="12"/>
        <v>2</v>
      </c>
      <c r="AO7">
        <v>0</v>
      </c>
      <c r="AP7">
        <v>0</v>
      </c>
    </row>
    <row r="8" spans="1:42" x14ac:dyDescent="0.3">
      <c r="A8" s="6">
        <v>45342</v>
      </c>
      <c r="B8" t="s">
        <v>331</v>
      </c>
      <c r="C8" s="4">
        <v>0.22932515046296295</v>
      </c>
      <c r="D8" s="4">
        <v>4.9594317129629632E-2</v>
      </c>
      <c r="E8" s="4">
        <v>3.1539467592592591E-3</v>
      </c>
      <c r="F8" s="4">
        <v>0</v>
      </c>
      <c r="G8" s="4">
        <v>8.3774305555555555E-4</v>
      </c>
      <c r="H8" s="4">
        <v>6.4008738425925929E-2</v>
      </c>
      <c r="I8" s="4">
        <v>0</v>
      </c>
      <c r="J8" s="4">
        <v>7.3276782407407412E-2</v>
      </c>
      <c r="K8" s="4">
        <v>0</v>
      </c>
      <c r="L8" s="4">
        <v>8.0774305555555558E-4</v>
      </c>
      <c r="M8" s="4">
        <v>2.1015092592592592E-2</v>
      </c>
      <c r="N8" s="4">
        <v>1.2252152777777778E-2</v>
      </c>
      <c r="O8" s="4">
        <v>8.9576041666666675E-3</v>
      </c>
      <c r="P8" s="4">
        <v>5.0710648148148154E-4</v>
      </c>
      <c r="Q8">
        <v>159</v>
      </c>
      <c r="R8">
        <v>156</v>
      </c>
      <c r="T8" s="9">
        <f t="shared" si="0"/>
        <v>45342</v>
      </c>
      <c r="U8" t="e">
        <f>VLOOKUP(B8,#REF!,2,0)</f>
        <v>#REF!</v>
      </c>
      <c r="V8" t="e">
        <f>VLOOKUP(B8,#REF!,3,0)</f>
        <v>#REF!</v>
      </c>
      <c r="W8" s="7" t="e">
        <f>VLOOKUP(U8,#REF!,2,0)</f>
        <v>#REF!</v>
      </c>
      <c r="X8" t="str">
        <f t="shared" si="1"/>
        <v>05:37:33</v>
      </c>
      <c r="Y8" t="str">
        <f t="shared" si="13"/>
        <v>01:11:25</v>
      </c>
      <c r="Z8" t="str">
        <f t="shared" si="5"/>
        <v>00:00:00</v>
      </c>
      <c r="AA8" t="str">
        <f t="shared" si="2"/>
        <v>00:00:00</v>
      </c>
      <c r="AB8" t="str">
        <f t="shared" si="6"/>
        <v>00:01:12</v>
      </c>
      <c r="AC8" t="str">
        <f t="shared" si="7"/>
        <v>01:32:10</v>
      </c>
      <c r="AD8" t="str">
        <f t="shared" si="3"/>
        <v>00:00:00</v>
      </c>
      <c r="AE8" t="str">
        <f t="shared" si="14"/>
        <v>01:45:31</v>
      </c>
      <c r="AF8" t="str">
        <f t="shared" si="15"/>
        <v>00:01:10</v>
      </c>
      <c r="AG8" t="str">
        <f t="shared" si="4"/>
        <v>00:00:00</v>
      </c>
      <c r="AH8" t="str">
        <f t="shared" si="16"/>
        <v>00:30:16</v>
      </c>
      <c r="AI8" t="str">
        <f t="shared" si="8"/>
        <v>00:17:39</v>
      </c>
      <c r="AJ8" t="str">
        <f t="shared" si="9"/>
        <v>00:00:00</v>
      </c>
      <c r="AK8" t="str">
        <f t="shared" si="10"/>
        <v>00:12:54</v>
      </c>
      <c r="AL8" t="str">
        <f t="shared" si="11"/>
        <v>00:04:33</v>
      </c>
      <c r="AM8">
        <f t="shared" si="17"/>
        <v>156</v>
      </c>
      <c r="AN8">
        <f t="shared" si="12"/>
        <v>3</v>
      </c>
      <c r="AO8">
        <v>0</v>
      </c>
      <c r="AP8">
        <v>0</v>
      </c>
    </row>
    <row r="9" spans="1:42" x14ac:dyDescent="0.3">
      <c r="A9" s="6">
        <v>45342</v>
      </c>
      <c r="B9" t="s">
        <v>203</v>
      </c>
      <c r="C9" s="4">
        <v>0.23794409722222223</v>
      </c>
      <c r="D9" s="4">
        <v>8.1967835648148149E-2</v>
      </c>
      <c r="E9" s="4">
        <v>8.4212962962962963E-5</v>
      </c>
      <c r="F9" s="4">
        <v>0</v>
      </c>
      <c r="G9" s="4">
        <v>3.7101851851851852E-4</v>
      </c>
      <c r="H9" s="4">
        <v>8.451504629629629E-2</v>
      </c>
      <c r="I9" s="4">
        <v>0</v>
      </c>
      <c r="J9" s="4">
        <v>3.0144340277777779E-2</v>
      </c>
      <c r="K9" s="4">
        <v>0</v>
      </c>
      <c r="L9" s="4">
        <v>2.8303240740740741E-4</v>
      </c>
      <c r="M9" s="4">
        <v>1.9856724537037036E-2</v>
      </c>
      <c r="N9" s="4">
        <v>1.7933472222222222E-2</v>
      </c>
      <c r="O9" s="4">
        <v>4.4457175925925923E-3</v>
      </c>
      <c r="P9" s="4">
        <v>0</v>
      </c>
      <c r="Q9">
        <v>159</v>
      </c>
      <c r="R9">
        <v>158</v>
      </c>
      <c r="T9" s="9">
        <f t="shared" si="0"/>
        <v>45342</v>
      </c>
      <c r="U9" t="e">
        <f>VLOOKUP(B9,#REF!,2,0)</f>
        <v>#REF!</v>
      </c>
      <c r="V9" t="e">
        <f>VLOOKUP(B9,#REF!,3,0)</f>
        <v>#REF!</v>
      </c>
      <c r="W9" s="7" t="e">
        <f>VLOOKUP(U9,#REF!,2,0)</f>
        <v>#REF!</v>
      </c>
      <c r="X9" t="str">
        <f t="shared" si="1"/>
        <v>05:45:02</v>
      </c>
      <c r="Y9" t="str">
        <f t="shared" si="13"/>
        <v>01:58:02</v>
      </c>
      <c r="Z9" t="str">
        <f t="shared" si="5"/>
        <v>00:00:00</v>
      </c>
      <c r="AA9" t="str">
        <f t="shared" si="2"/>
        <v>00:00:00</v>
      </c>
      <c r="AB9" t="str">
        <f t="shared" si="6"/>
        <v>00:00:32</v>
      </c>
      <c r="AC9" t="str">
        <f t="shared" si="7"/>
        <v>02:01:42</v>
      </c>
      <c r="AD9" t="str">
        <f t="shared" si="3"/>
        <v>00:00:00</v>
      </c>
      <c r="AE9" t="str">
        <f t="shared" si="14"/>
        <v>00:43:24</v>
      </c>
      <c r="AF9" t="str">
        <f t="shared" si="15"/>
        <v>00:00:24</v>
      </c>
      <c r="AG9" t="str">
        <f t="shared" si="4"/>
        <v>00:00:00</v>
      </c>
      <c r="AH9" t="str">
        <f t="shared" si="16"/>
        <v>00:28:36</v>
      </c>
      <c r="AI9" t="str">
        <f t="shared" si="8"/>
        <v>00:25:49</v>
      </c>
      <c r="AJ9" t="str">
        <f t="shared" si="9"/>
        <v>00:00:00</v>
      </c>
      <c r="AK9" t="str">
        <f t="shared" si="10"/>
        <v>00:06:24</v>
      </c>
      <c r="AL9" t="str">
        <f t="shared" si="11"/>
        <v>00:00:07</v>
      </c>
      <c r="AM9">
        <f t="shared" si="17"/>
        <v>158</v>
      </c>
      <c r="AN9">
        <f t="shared" si="12"/>
        <v>1</v>
      </c>
      <c r="AO9">
        <v>0</v>
      </c>
      <c r="AP9">
        <v>0</v>
      </c>
    </row>
    <row r="10" spans="1:42" x14ac:dyDescent="0.3">
      <c r="A10" s="6">
        <v>45342</v>
      </c>
      <c r="B10" t="s">
        <v>330</v>
      </c>
      <c r="C10" s="4">
        <v>0.23121467592592593</v>
      </c>
      <c r="D10" s="4">
        <v>5.5159062500000001E-2</v>
      </c>
      <c r="E10" s="4">
        <v>7.3703125000000001E-3</v>
      </c>
      <c r="F10" s="4">
        <v>0</v>
      </c>
      <c r="G10" s="4">
        <v>1.1390046296296296E-4</v>
      </c>
      <c r="H10" s="4">
        <v>7.1989907407407405E-2</v>
      </c>
      <c r="I10" s="4">
        <v>1.1724537037037036E-5</v>
      </c>
      <c r="J10" s="4">
        <v>5.1883773148148148E-2</v>
      </c>
      <c r="K10" s="4">
        <v>0</v>
      </c>
      <c r="L10" s="4">
        <v>3.2708333333333336E-4</v>
      </c>
      <c r="M10" s="4">
        <v>2.0845949074074076E-2</v>
      </c>
      <c r="N10" s="4">
        <v>1.9047164351851852E-2</v>
      </c>
      <c r="O10" s="4">
        <v>1.3391412037037037E-2</v>
      </c>
      <c r="P10" s="4">
        <v>0</v>
      </c>
      <c r="Q10">
        <v>156</v>
      </c>
      <c r="R10">
        <v>155</v>
      </c>
      <c r="T10" s="9">
        <f t="shared" si="0"/>
        <v>45342</v>
      </c>
      <c r="U10" t="e">
        <f>VLOOKUP(B10,#REF!,2,0)</f>
        <v>#REF!</v>
      </c>
      <c r="V10" t="e">
        <f>VLOOKUP(B10,#REF!,3,0)</f>
        <v>#REF!</v>
      </c>
      <c r="W10" s="7" t="e">
        <f>VLOOKUP(U10,#REF!,2,0)</f>
        <v>#REF!</v>
      </c>
      <c r="X10" t="str">
        <f t="shared" si="1"/>
        <v>05:45:48</v>
      </c>
      <c r="Y10" t="str">
        <f t="shared" si="13"/>
        <v>01:19:26</v>
      </c>
      <c r="Z10" t="str">
        <f t="shared" si="5"/>
        <v>00:00:00</v>
      </c>
      <c r="AA10" t="str">
        <f t="shared" si="2"/>
        <v>00:00:00</v>
      </c>
      <c r="AB10" t="str">
        <f t="shared" si="6"/>
        <v>00:00:10</v>
      </c>
      <c r="AC10" t="str">
        <f t="shared" si="7"/>
        <v>01:43:40</v>
      </c>
      <c r="AD10" t="str">
        <f t="shared" si="3"/>
        <v>00:00:00</v>
      </c>
      <c r="AE10" t="str">
        <f t="shared" si="14"/>
        <v>01:14:43</v>
      </c>
      <c r="AF10" t="str">
        <f t="shared" si="15"/>
        <v>00:00:28</v>
      </c>
      <c r="AG10" t="str">
        <f t="shared" si="4"/>
        <v>00:00:00</v>
      </c>
      <c r="AH10" t="str">
        <f t="shared" si="16"/>
        <v>00:30:01</v>
      </c>
      <c r="AI10" t="str">
        <f t="shared" si="8"/>
        <v>00:27:26</v>
      </c>
      <c r="AJ10" t="str">
        <f t="shared" si="9"/>
        <v>00:00:00</v>
      </c>
      <c r="AK10" t="str">
        <f t="shared" si="10"/>
        <v>00:19:17</v>
      </c>
      <c r="AL10" t="str">
        <f t="shared" si="11"/>
        <v>00:10:37</v>
      </c>
      <c r="AM10">
        <f t="shared" si="17"/>
        <v>155</v>
      </c>
      <c r="AN10">
        <f t="shared" si="12"/>
        <v>1</v>
      </c>
      <c r="AO10">
        <v>0</v>
      </c>
      <c r="AP10">
        <v>0</v>
      </c>
    </row>
    <row r="11" spans="1:42" x14ac:dyDescent="0.3">
      <c r="A11" s="6">
        <v>45342</v>
      </c>
      <c r="B11" t="s">
        <v>211</v>
      </c>
      <c r="C11" s="4">
        <v>0.23924341435185184</v>
      </c>
      <c r="D11" s="4">
        <v>7.9590046296296291E-2</v>
      </c>
      <c r="E11" s="4">
        <v>4.3425925925925923E-4</v>
      </c>
      <c r="F11" s="4">
        <v>5.2581018518518516E-5</v>
      </c>
      <c r="G11" s="4">
        <v>7.8018518518518519E-4</v>
      </c>
      <c r="H11" s="4">
        <v>8.7925763888888883E-2</v>
      </c>
      <c r="I11" s="4">
        <v>0</v>
      </c>
      <c r="J11" s="4">
        <v>2.0010983796296296E-2</v>
      </c>
      <c r="K11" s="4">
        <v>1.7270636574074075E-2</v>
      </c>
      <c r="L11" s="4">
        <v>3.9949074074074073E-4</v>
      </c>
      <c r="M11" s="4">
        <v>2.0881342592592594E-2</v>
      </c>
      <c r="N11" s="4">
        <v>1.6002303240740742E-2</v>
      </c>
      <c r="O11" s="4">
        <v>3.647986111111111E-3</v>
      </c>
      <c r="P11" s="4">
        <v>0</v>
      </c>
      <c r="Q11">
        <v>152</v>
      </c>
      <c r="R11">
        <v>147</v>
      </c>
      <c r="T11" s="9">
        <f t="shared" si="0"/>
        <v>45342</v>
      </c>
      <c r="U11" t="e">
        <f>VLOOKUP(B11,#REF!,2,0)</f>
        <v>#REF!</v>
      </c>
      <c r="V11" t="e">
        <f>VLOOKUP(B11,#REF!,3,0)</f>
        <v>#REF!</v>
      </c>
      <c r="W11" s="7" t="e">
        <f>VLOOKUP(U11,#REF!,2,0)</f>
        <v>#REF!</v>
      </c>
      <c r="X11" t="str">
        <f t="shared" si="1"/>
        <v>05:55:40</v>
      </c>
      <c r="Y11" t="str">
        <f t="shared" si="13"/>
        <v>01:54:37</v>
      </c>
      <c r="Z11" t="str">
        <f t="shared" si="5"/>
        <v>00:00:05</v>
      </c>
      <c r="AA11" t="str">
        <f t="shared" si="2"/>
        <v>00:00:00</v>
      </c>
      <c r="AB11" t="str">
        <f t="shared" si="6"/>
        <v>00:01:07</v>
      </c>
      <c r="AC11" t="str">
        <f t="shared" si="7"/>
        <v>02:06:37</v>
      </c>
      <c r="AD11" t="str">
        <f t="shared" si="3"/>
        <v>00:00:05</v>
      </c>
      <c r="AE11" t="str">
        <f t="shared" si="14"/>
        <v>00:28:49</v>
      </c>
      <c r="AF11" t="str">
        <f t="shared" si="15"/>
        <v>00:00:35</v>
      </c>
      <c r="AG11" t="str">
        <f t="shared" si="4"/>
        <v>00:00:00</v>
      </c>
      <c r="AH11" t="str">
        <f t="shared" si="16"/>
        <v>00:30:04</v>
      </c>
      <c r="AI11" t="str">
        <f t="shared" si="8"/>
        <v>00:23:03</v>
      </c>
      <c r="AJ11" t="str">
        <f t="shared" si="9"/>
        <v>00:24:52</v>
      </c>
      <c r="AK11" t="str">
        <f t="shared" si="10"/>
        <v>00:05:15</v>
      </c>
      <c r="AL11" t="str">
        <f t="shared" si="11"/>
        <v>00:00:38</v>
      </c>
      <c r="AM11">
        <f t="shared" si="17"/>
        <v>147</v>
      </c>
      <c r="AN11">
        <f t="shared" si="12"/>
        <v>5</v>
      </c>
      <c r="AO11">
        <v>0</v>
      </c>
      <c r="AP11">
        <v>0</v>
      </c>
    </row>
    <row r="12" spans="1:42" x14ac:dyDescent="0.3">
      <c r="A12" s="6">
        <v>45342</v>
      </c>
      <c r="B12" t="s">
        <v>202</v>
      </c>
      <c r="C12" s="4">
        <v>0.23771070601851851</v>
      </c>
      <c r="D12" s="4">
        <v>7.9118067129629627E-2</v>
      </c>
      <c r="E12" s="4">
        <v>1.5419328703703704E-3</v>
      </c>
      <c r="F12" s="4">
        <v>2.127662037037037E-4</v>
      </c>
      <c r="G12" s="4">
        <v>8.3751157407407407E-4</v>
      </c>
      <c r="H12" s="4">
        <v>7.1433067129629629E-2</v>
      </c>
      <c r="I12" s="4">
        <v>0</v>
      </c>
      <c r="J12" s="4">
        <v>3.9796724537037038E-2</v>
      </c>
      <c r="K12" s="4">
        <v>1.1148310185185185E-2</v>
      </c>
      <c r="L12" s="4">
        <v>2.2145833333333333E-4</v>
      </c>
      <c r="M12" s="4">
        <v>2.0301712962962962E-2</v>
      </c>
      <c r="N12" s="4">
        <v>1.3889212962962963E-2</v>
      </c>
      <c r="O12" s="4">
        <v>4.6801967592592589E-3</v>
      </c>
      <c r="P12" s="4">
        <v>0</v>
      </c>
      <c r="Q12">
        <v>150</v>
      </c>
      <c r="R12">
        <v>147</v>
      </c>
      <c r="T12" s="9">
        <f t="shared" si="0"/>
        <v>45342</v>
      </c>
      <c r="U12" t="e">
        <f>VLOOKUP(B12,#REF!,2,0)</f>
        <v>#REF!</v>
      </c>
      <c r="V12" t="e">
        <f>VLOOKUP(B12,#REF!,3,0)</f>
        <v>#REF!</v>
      </c>
      <c r="W12" s="7" t="e">
        <f>VLOOKUP(U12,#REF!,2,0)</f>
        <v>#REF!</v>
      </c>
      <c r="X12" t="str">
        <f t="shared" si="1"/>
        <v>05:50:11</v>
      </c>
      <c r="Y12" t="str">
        <f t="shared" si="13"/>
        <v>01:53:56</v>
      </c>
      <c r="Z12" t="str">
        <f t="shared" si="5"/>
        <v>00:00:18</v>
      </c>
      <c r="AA12" t="str">
        <f t="shared" si="2"/>
        <v>00:00:00</v>
      </c>
      <c r="AB12" t="str">
        <f t="shared" si="6"/>
        <v>00:01:12</v>
      </c>
      <c r="AC12" t="str">
        <f t="shared" si="7"/>
        <v>01:42:52</v>
      </c>
      <c r="AD12" t="str">
        <f t="shared" si="3"/>
        <v>00:00:18</v>
      </c>
      <c r="AE12" t="str">
        <f t="shared" si="14"/>
        <v>00:57:18</v>
      </c>
      <c r="AF12" t="str">
        <f t="shared" si="15"/>
        <v>00:00:19</v>
      </c>
      <c r="AG12" t="str">
        <f t="shared" si="4"/>
        <v>00:00:00</v>
      </c>
      <c r="AH12" t="str">
        <f t="shared" si="16"/>
        <v>00:29:14</v>
      </c>
      <c r="AI12" t="str">
        <f t="shared" si="8"/>
        <v>00:20:00</v>
      </c>
      <c r="AJ12" t="str">
        <f t="shared" si="9"/>
        <v>00:16:03</v>
      </c>
      <c r="AK12" t="str">
        <f t="shared" si="10"/>
        <v>00:06:44</v>
      </c>
      <c r="AL12" t="str">
        <f t="shared" si="11"/>
        <v>00:02:13</v>
      </c>
      <c r="AM12">
        <f t="shared" si="17"/>
        <v>147</v>
      </c>
      <c r="AN12">
        <f t="shared" si="12"/>
        <v>3</v>
      </c>
      <c r="AO12">
        <v>0</v>
      </c>
      <c r="AP12">
        <v>0</v>
      </c>
    </row>
    <row r="13" spans="1:42" x14ac:dyDescent="0.3">
      <c r="A13" s="6">
        <v>45342</v>
      </c>
      <c r="B13" t="s">
        <v>209</v>
      </c>
      <c r="C13" s="4">
        <v>0.24372274305555555</v>
      </c>
      <c r="D13" s="4">
        <v>8.2679791666666669E-2</v>
      </c>
      <c r="E13" s="4">
        <v>0</v>
      </c>
      <c r="F13" s="4">
        <v>0</v>
      </c>
      <c r="G13" s="4">
        <v>0</v>
      </c>
      <c r="H13" s="4">
        <v>9.6008275462962964E-2</v>
      </c>
      <c r="I13" s="4">
        <v>0</v>
      </c>
      <c r="J13" s="4">
        <v>3.0008750000000001E-2</v>
      </c>
      <c r="K13" s="4">
        <v>4.7339120370370373E-3</v>
      </c>
      <c r="L13" s="4">
        <v>1.3575810185185186E-3</v>
      </c>
      <c r="M13" s="4">
        <v>1.4145729166666666E-2</v>
      </c>
      <c r="N13" s="4">
        <v>1.3998703703703704E-2</v>
      </c>
      <c r="O13" s="4">
        <v>1.6494560185185184E-3</v>
      </c>
      <c r="P13" s="4">
        <v>0</v>
      </c>
      <c r="Q13">
        <v>145</v>
      </c>
      <c r="R13">
        <v>145</v>
      </c>
      <c r="T13" s="9">
        <f t="shared" si="0"/>
        <v>45342</v>
      </c>
      <c r="U13" t="e">
        <f>VLOOKUP(B13,#REF!,2,0)</f>
        <v>#REF!</v>
      </c>
      <c r="V13" t="e">
        <f>VLOOKUP(B13,#REF!,3,0)</f>
        <v>#REF!</v>
      </c>
      <c r="W13" s="7" t="e">
        <f>VLOOKUP(U13,#REF!,2,0)</f>
        <v>#REF!</v>
      </c>
      <c r="X13" t="str">
        <f t="shared" si="1"/>
        <v>05:52:12</v>
      </c>
      <c r="Y13" t="str">
        <f t="shared" si="13"/>
        <v>01:59:04</v>
      </c>
      <c r="Z13" t="str">
        <f t="shared" si="5"/>
        <v>00:00:00</v>
      </c>
      <c r="AA13" t="str">
        <f t="shared" si="2"/>
        <v>00:00:00</v>
      </c>
      <c r="AB13" t="str">
        <f t="shared" si="6"/>
        <v>00:00:00</v>
      </c>
      <c r="AC13" t="str">
        <f t="shared" si="7"/>
        <v>02:18:15</v>
      </c>
      <c r="AD13" t="str">
        <f t="shared" si="3"/>
        <v>00:00:00</v>
      </c>
      <c r="AE13" t="str">
        <f t="shared" si="14"/>
        <v>00:43:13</v>
      </c>
      <c r="AF13" t="str">
        <f t="shared" si="15"/>
        <v>00:01:57</v>
      </c>
      <c r="AG13" t="str">
        <f t="shared" si="4"/>
        <v>00:00:00</v>
      </c>
      <c r="AH13" t="str">
        <f t="shared" si="16"/>
        <v>00:20:22</v>
      </c>
      <c r="AI13" t="str">
        <f t="shared" si="8"/>
        <v>00:20:09</v>
      </c>
      <c r="AJ13" t="str">
        <f t="shared" si="9"/>
        <v>00:06:49</v>
      </c>
      <c r="AK13" t="str">
        <f t="shared" si="10"/>
        <v>00:02:23</v>
      </c>
      <c r="AL13" t="str">
        <f t="shared" si="11"/>
        <v>00:00:00</v>
      </c>
      <c r="AM13">
        <f t="shared" si="17"/>
        <v>145</v>
      </c>
      <c r="AN13">
        <f t="shared" si="12"/>
        <v>0</v>
      </c>
      <c r="AO13">
        <v>0</v>
      </c>
      <c r="AP13">
        <v>0</v>
      </c>
    </row>
    <row r="14" spans="1:42" x14ac:dyDescent="0.3">
      <c r="A14" s="6">
        <v>45342</v>
      </c>
      <c r="B14" t="s">
        <v>247</v>
      </c>
      <c r="C14" s="4">
        <v>0.24222082175925927</v>
      </c>
      <c r="D14" s="4">
        <v>2.3688252314814816E-2</v>
      </c>
      <c r="E14" s="4">
        <v>2.8054953703703703E-2</v>
      </c>
      <c r="F14" s="4">
        <v>0</v>
      </c>
      <c r="G14" s="4">
        <v>7.7459953703703701E-3</v>
      </c>
      <c r="H14" s="4">
        <v>6.2492905092592595E-2</v>
      </c>
      <c r="I14" s="4">
        <v>0</v>
      </c>
      <c r="J14" s="4">
        <v>6.497535879629629E-2</v>
      </c>
      <c r="K14" s="4">
        <v>0</v>
      </c>
      <c r="L14" s="4">
        <v>3.1225347222222223E-3</v>
      </c>
      <c r="M14" s="4">
        <v>2.1203831018518519E-2</v>
      </c>
      <c r="N14" s="4">
        <v>1.4339479166666667E-2</v>
      </c>
      <c r="O14" s="4">
        <v>0</v>
      </c>
      <c r="P14" s="4">
        <v>2.3007638888888891E-3</v>
      </c>
      <c r="Q14">
        <v>107</v>
      </c>
      <c r="R14">
        <v>81</v>
      </c>
      <c r="T14" s="9">
        <f t="shared" si="0"/>
        <v>45342</v>
      </c>
      <c r="U14" t="e">
        <f>VLOOKUP(B14,#REF!,2,0)</f>
        <v>#REF!</v>
      </c>
      <c r="V14" t="e">
        <f>VLOOKUP(B14,#REF!,3,0)</f>
        <v>#REF!</v>
      </c>
      <c r="W14" s="7" t="e">
        <f>VLOOKUP(U14,#REF!,2,0)</f>
        <v>#REF!</v>
      </c>
      <c r="X14" t="str">
        <f t="shared" si="1"/>
        <v>05:28:13</v>
      </c>
      <c r="Y14" t="str">
        <f t="shared" si="13"/>
        <v>00:34:07</v>
      </c>
      <c r="Z14" t="str">
        <f t="shared" si="5"/>
        <v>00:00:00</v>
      </c>
      <c r="AA14" t="str">
        <f t="shared" si="2"/>
        <v>00:00:00</v>
      </c>
      <c r="AB14" t="str">
        <f t="shared" si="6"/>
        <v>00:11:09</v>
      </c>
      <c r="AC14" t="str">
        <f t="shared" si="7"/>
        <v>01:29:59</v>
      </c>
      <c r="AD14" t="str">
        <f t="shared" si="3"/>
        <v>00:00:00</v>
      </c>
      <c r="AE14" t="str">
        <f t="shared" si="14"/>
        <v>01:33:34</v>
      </c>
      <c r="AF14" t="str">
        <f t="shared" si="15"/>
        <v>00:04:30</v>
      </c>
      <c r="AG14" t="str">
        <f t="shared" si="4"/>
        <v>00:00:00</v>
      </c>
      <c r="AH14" t="str">
        <f t="shared" si="16"/>
        <v>00:30:32</v>
      </c>
      <c r="AI14" t="str">
        <f t="shared" si="8"/>
        <v>00:20:39</v>
      </c>
      <c r="AJ14" t="str">
        <f t="shared" si="9"/>
        <v>00:00:00</v>
      </c>
      <c r="AK14" t="str">
        <f t="shared" si="10"/>
        <v>00:00:00</v>
      </c>
      <c r="AL14" t="str">
        <f t="shared" si="11"/>
        <v>00:40:24</v>
      </c>
      <c r="AM14">
        <f t="shared" si="17"/>
        <v>81</v>
      </c>
      <c r="AN14">
        <f t="shared" si="12"/>
        <v>26</v>
      </c>
      <c r="AO14">
        <v>0</v>
      </c>
      <c r="AP14">
        <v>0</v>
      </c>
    </row>
    <row r="15" spans="1:42" x14ac:dyDescent="0.3">
      <c r="A15" s="6"/>
      <c r="C15" s="4"/>
      <c r="D15" s="4"/>
      <c r="E15" s="4"/>
      <c r="F15" s="4"/>
      <c r="G15" s="4"/>
      <c r="H15" s="4"/>
      <c r="I15" s="4"/>
      <c r="J15" s="4"/>
      <c r="K15" s="4"/>
      <c r="L15" s="4"/>
      <c r="O15" s="4"/>
      <c r="P15" s="4"/>
      <c r="Q15" s="4"/>
      <c r="R15" s="4"/>
      <c r="T15" s="9"/>
      <c r="W15" s="7"/>
    </row>
    <row r="16" spans="1:42" x14ac:dyDescent="0.3">
      <c r="A16" s="6"/>
      <c r="C16" s="4"/>
      <c r="D16" s="4"/>
      <c r="E16" s="4"/>
      <c r="F16" s="4"/>
      <c r="G16" s="4"/>
      <c r="H16" s="4"/>
      <c r="I16" s="4"/>
      <c r="J16" s="4"/>
      <c r="K16" s="4"/>
      <c r="L16" s="4"/>
      <c r="O16" s="4"/>
      <c r="P16" s="4"/>
      <c r="Q16" s="4"/>
      <c r="R16" s="4"/>
      <c r="T16" s="9"/>
      <c r="W16" s="7"/>
    </row>
    <row r="17" spans="1:23" x14ac:dyDescent="0.3">
      <c r="A17" s="6"/>
      <c r="C17" s="4"/>
      <c r="D17" s="4"/>
      <c r="E17" s="4"/>
      <c r="F17" s="4"/>
      <c r="G17" s="4"/>
      <c r="H17" s="4"/>
      <c r="I17" s="4"/>
      <c r="J17" s="4"/>
      <c r="K17" s="4"/>
      <c r="L17" s="4"/>
      <c r="O17" s="4"/>
      <c r="P17" s="4"/>
      <c r="Q17" s="4"/>
      <c r="R17" s="4"/>
      <c r="T17" s="9"/>
      <c r="W17" s="7"/>
    </row>
    <row r="18" spans="1:23" x14ac:dyDescent="0.3">
      <c r="A18" s="6"/>
      <c r="C18" s="4"/>
      <c r="D18" s="4"/>
      <c r="E18" s="4"/>
      <c r="F18" s="4"/>
      <c r="G18" s="4"/>
      <c r="H18" s="4"/>
      <c r="I18" s="4"/>
      <c r="J18" s="4"/>
      <c r="K18" s="4"/>
      <c r="L18" s="4"/>
      <c r="O18" s="4"/>
      <c r="P18" s="4"/>
      <c r="Q18" s="4"/>
      <c r="R18" s="4"/>
      <c r="T18" s="9"/>
      <c r="W18" s="7"/>
    </row>
    <row r="19" spans="1:23" x14ac:dyDescent="0.3">
      <c r="A19" s="6"/>
      <c r="C19" s="4"/>
      <c r="D19" s="4"/>
      <c r="E19" s="4"/>
      <c r="F19" s="4"/>
      <c r="G19" s="4"/>
      <c r="H19" s="4"/>
      <c r="I19" s="4"/>
      <c r="J19" s="4"/>
      <c r="K19" s="4"/>
      <c r="L19" s="4"/>
      <c r="O19" s="4"/>
      <c r="P19" s="4"/>
      <c r="Q19" s="4"/>
      <c r="R19" s="4"/>
      <c r="T19" s="9"/>
      <c r="W19" s="7"/>
    </row>
    <row r="20" spans="1:23" x14ac:dyDescent="0.3">
      <c r="A20" s="6"/>
      <c r="C20" s="4"/>
      <c r="D20" s="4"/>
      <c r="E20" s="4"/>
      <c r="F20" s="4"/>
      <c r="G20" s="4"/>
      <c r="H20" s="4"/>
      <c r="I20" s="4"/>
      <c r="J20" s="4"/>
      <c r="K20" s="4"/>
      <c r="L20" s="4"/>
      <c r="O20" s="4"/>
      <c r="P20" s="4"/>
      <c r="Q20" s="4"/>
      <c r="R20" s="4"/>
      <c r="T20" s="9"/>
      <c r="W20" s="7"/>
    </row>
    <row r="21" spans="1:23" x14ac:dyDescent="0.3">
      <c r="A21" s="6"/>
      <c r="C21" s="4"/>
      <c r="D21" s="4"/>
      <c r="E21" s="4"/>
      <c r="F21" s="4"/>
      <c r="G21" s="4"/>
      <c r="H21" s="4"/>
      <c r="I21" s="4"/>
      <c r="J21" s="4"/>
      <c r="K21" s="4"/>
      <c r="L21" s="4"/>
      <c r="O21" s="4"/>
      <c r="P21" s="4"/>
      <c r="Q21" s="4"/>
      <c r="R21" s="4"/>
      <c r="T21" s="9"/>
      <c r="W21" s="7"/>
    </row>
    <row r="22" spans="1:23" x14ac:dyDescent="0.3">
      <c r="A22" s="6"/>
      <c r="C22" s="4"/>
      <c r="D22" s="4"/>
      <c r="E22" s="4"/>
      <c r="F22" s="4"/>
      <c r="G22" s="4"/>
      <c r="H22" s="4"/>
      <c r="I22" s="4"/>
      <c r="J22" s="4"/>
      <c r="K22" s="4"/>
      <c r="L22" s="4"/>
      <c r="O22" s="4"/>
      <c r="P22" s="4"/>
      <c r="Q22" s="4"/>
      <c r="R22" s="4"/>
      <c r="T22" s="9"/>
      <c r="W22" s="7"/>
    </row>
    <row r="23" spans="1:23" x14ac:dyDescent="0.3">
      <c r="A23" s="6"/>
      <c r="C23" s="4"/>
      <c r="D23" s="4"/>
      <c r="E23" s="4"/>
      <c r="F23" s="4"/>
      <c r="G23" s="4"/>
      <c r="H23" s="4"/>
      <c r="I23" s="4"/>
      <c r="J23" s="4"/>
      <c r="K23" s="4"/>
      <c r="L23" s="4"/>
      <c r="O23" s="4"/>
      <c r="P23" s="4"/>
      <c r="Q23" s="4"/>
      <c r="R23" s="4"/>
      <c r="T23" s="9"/>
      <c r="W23" s="7"/>
    </row>
    <row r="24" spans="1:23" x14ac:dyDescent="0.3">
      <c r="A24" s="6"/>
      <c r="C24" s="4"/>
      <c r="D24" s="4"/>
      <c r="E24" s="4"/>
      <c r="F24" s="4"/>
      <c r="G24" s="4"/>
      <c r="H24" s="4"/>
      <c r="I24" s="4"/>
      <c r="J24" s="4"/>
      <c r="K24" s="4"/>
      <c r="L24" s="4"/>
      <c r="O24" s="4"/>
      <c r="P24" s="4"/>
      <c r="Q24" s="4"/>
      <c r="R24" s="4"/>
      <c r="T24" s="9"/>
      <c r="W24" s="7"/>
    </row>
    <row r="25" spans="1:23" x14ac:dyDescent="0.3">
      <c r="A25" s="6"/>
      <c r="C25" s="4"/>
      <c r="D25" s="4"/>
      <c r="E25" s="4"/>
      <c r="F25" s="4"/>
      <c r="G25" s="4"/>
      <c r="H25" s="4"/>
      <c r="I25" s="4"/>
      <c r="J25" s="4"/>
      <c r="K25" s="4"/>
      <c r="L25" s="4"/>
      <c r="O25" s="4"/>
      <c r="P25" s="4"/>
      <c r="Q25" s="4"/>
      <c r="R25" s="4"/>
      <c r="T25" s="9"/>
      <c r="W25" s="7"/>
    </row>
    <row r="26" spans="1:23" x14ac:dyDescent="0.3">
      <c r="A26" s="6"/>
      <c r="C26" s="4"/>
      <c r="D26" s="4"/>
      <c r="E26" s="4"/>
      <c r="F26" s="4"/>
      <c r="G26" s="4"/>
      <c r="H26" s="4"/>
      <c r="I26" s="4"/>
      <c r="J26" s="4"/>
      <c r="K26" s="4"/>
      <c r="L26" s="4"/>
      <c r="O26" s="4"/>
      <c r="P26" s="4"/>
      <c r="Q26" s="4"/>
      <c r="R26" s="4"/>
      <c r="T26" s="9"/>
      <c r="W26" s="7"/>
    </row>
    <row r="27" spans="1:23" x14ac:dyDescent="0.3">
      <c r="A27" s="6"/>
      <c r="C27" s="4"/>
      <c r="D27" s="4"/>
      <c r="E27" s="4"/>
      <c r="F27" s="4"/>
      <c r="G27" s="4"/>
      <c r="H27" s="4"/>
      <c r="I27" s="4"/>
      <c r="J27" s="4"/>
      <c r="K27" s="4"/>
      <c r="L27" s="4"/>
      <c r="O27" s="4"/>
      <c r="P27" s="4"/>
      <c r="Q27" s="4"/>
      <c r="R27" s="4"/>
      <c r="T27" s="9"/>
      <c r="W27" s="7"/>
    </row>
    <row r="28" spans="1:23" x14ac:dyDescent="0.3">
      <c r="A28" s="6"/>
      <c r="C28" s="4"/>
      <c r="D28" s="4"/>
      <c r="E28" s="4"/>
      <c r="F28" s="4"/>
      <c r="G28" s="4"/>
      <c r="H28" s="4"/>
      <c r="I28" s="4"/>
      <c r="J28" s="4"/>
      <c r="K28" s="4"/>
      <c r="L28" s="4"/>
      <c r="O28" s="4"/>
      <c r="P28" s="4"/>
      <c r="Q28" s="4"/>
      <c r="R28" s="4"/>
      <c r="T28" s="9"/>
      <c r="W28" s="7"/>
    </row>
    <row r="29" spans="1:23" x14ac:dyDescent="0.3">
      <c r="A29" s="6"/>
      <c r="C29" s="4"/>
      <c r="D29" s="4"/>
      <c r="E29" s="4"/>
      <c r="F29" s="4"/>
      <c r="G29" s="4"/>
      <c r="H29" s="4"/>
      <c r="I29" s="4"/>
      <c r="J29" s="4"/>
      <c r="K29" s="4"/>
      <c r="L29" s="4"/>
      <c r="O29" s="4"/>
      <c r="P29" s="4"/>
      <c r="Q29" s="4"/>
      <c r="R29" s="4"/>
      <c r="T29" s="9"/>
      <c r="W29" s="7"/>
    </row>
    <row r="30" spans="1:23" x14ac:dyDescent="0.3">
      <c r="A30" s="6"/>
      <c r="C30" s="4"/>
      <c r="D30" s="4"/>
      <c r="E30" s="4"/>
      <c r="F30" s="4"/>
      <c r="G30" s="4"/>
      <c r="H30" s="4"/>
      <c r="I30" s="4"/>
      <c r="J30" s="4"/>
      <c r="K30" s="4"/>
      <c r="L30" s="4"/>
      <c r="O30" s="4"/>
      <c r="P30" s="4"/>
      <c r="Q30" s="4"/>
      <c r="R30" s="4"/>
      <c r="T30" s="9"/>
      <c r="W30" s="7"/>
    </row>
    <row r="31" spans="1:23" x14ac:dyDescent="0.3">
      <c r="A31" s="6"/>
      <c r="C31" s="4"/>
      <c r="D31" s="4"/>
      <c r="E31" s="4"/>
      <c r="F31" s="4"/>
      <c r="G31" s="4"/>
      <c r="H31" s="4"/>
      <c r="I31" s="4"/>
      <c r="J31" s="4"/>
      <c r="K31" s="4"/>
      <c r="L31" s="4"/>
      <c r="O31" s="4"/>
      <c r="P31" s="4"/>
      <c r="Q31" s="4"/>
      <c r="R31" s="4"/>
      <c r="T31" s="9"/>
      <c r="W31" s="7"/>
    </row>
    <row r="32" spans="1:23" x14ac:dyDescent="0.3">
      <c r="A32" s="6"/>
      <c r="C32" s="4"/>
      <c r="D32" s="4"/>
      <c r="E32" s="4"/>
      <c r="F32" s="4"/>
      <c r="G32" s="4"/>
      <c r="H32" s="4"/>
      <c r="I32" s="4"/>
      <c r="J32" s="4"/>
      <c r="K32" s="4"/>
      <c r="L32" s="4"/>
      <c r="O32" s="4"/>
      <c r="P32" s="4"/>
      <c r="Q32" s="4"/>
      <c r="R32" s="4"/>
      <c r="T32" s="9"/>
      <c r="W32" s="7"/>
    </row>
    <row r="33" spans="1:23" x14ac:dyDescent="0.3">
      <c r="A33" s="6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T33" s="9"/>
      <c r="W33" s="7"/>
    </row>
    <row r="34" spans="1:23" x14ac:dyDescent="0.3">
      <c r="A34" s="6"/>
      <c r="C34" s="4"/>
      <c r="D34" s="4"/>
      <c r="E34" s="4"/>
      <c r="F34" s="4"/>
      <c r="G34" s="4"/>
      <c r="H34" s="4"/>
      <c r="I34" s="4"/>
      <c r="J34" s="4"/>
      <c r="K34" s="4"/>
      <c r="L34" s="4"/>
      <c r="O34" s="4"/>
      <c r="P34" s="4"/>
      <c r="Q34" s="4"/>
      <c r="R34" s="4"/>
      <c r="T34" s="9"/>
      <c r="W34" s="7"/>
    </row>
    <row r="35" spans="1:23" x14ac:dyDescent="0.3">
      <c r="A35" s="6"/>
      <c r="C35" s="4"/>
      <c r="D35" s="4"/>
      <c r="E35" s="4"/>
      <c r="F35" s="4"/>
      <c r="G35" s="4"/>
      <c r="H35" s="4"/>
      <c r="I35" s="4"/>
      <c r="J35" s="4"/>
      <c r="K35" s="4"/>
      <c r="L35" s="4"/>
      <c r="O35" s="4"/>
      <c r="P35" s="4"/>
      <c r="Q35" s="4"/>
      <c r="R35" s="4"/>
      <c r="T35" s="9"/>
      <c r="W35" s="7"/>
    </row>
    <row r="36" spans="1:23" x14ac:dyDescent="0.3">
      <c r="A36" s="6"/>
      <c r="C36" s="4"/>
      <c r="D36" s="4"/>
      <c r="E36" s="4"/>
      <c r="F36" s="4"/>
      <c r="G36" s="4"/>
      <c r="H36" s="4"/>
      <c r="I36" s="4"/>
      <c r="J36" s="4"/>
      <c r="K36" s="4"/>
      <c r="L36" s="4"/>
      <c r="O36" s="4"/>
      <c r="P36" s="4"/>
      <c r="Q36" s="4"/>
      <c r="R36" s="4"/>
      <c r="T36" s="9"/>
      <c r="W36" s="7"/>
    </row>
    <row r="37" spans="1:23" x14ac:dyDescent="0.3">
      <c r="A37" s="6"/>
      <c r="C37" s="4"/>
      <c r="D37" s="4"/>
      <c r="E37" s="4"/>
      <c r="F37" s="4"/>
      <c r="G37" s="4"/>
      <c r="H37" s="4"/>
      <c r="I37" s="4"/>
      <c r="J37" s="4"/>
      <c r="K37" s="4"/>
      <c r="L37" s="4"/>
      <c r="O37" s="4"/>
      <c r="P37" s="4"/>
      <c r="Q37" s="4"/>
      <c r="R37" s="4"/>
      <c r="T37" s="9"/>
      <c r="W37" s="7"/>
    </row>
    <row r="38" spans="1:23" x14ac:dyDescent="0.3">
      <c r="A38" s="6"/>
      <c r="C38" s="4"/>
      <c r="D38" s="4"/>
      <c r="E38" s="4"/>
      <c r="F38" s="4"/>
      <c r="G38" s="4"/>
      <c r="H38" s="4"/>
      <c r="I38" s="4"/>
      <c r="J38" s="4"/>
      <c r="K38" s="4"/>
      <c r="L38" s="4"/>
      <c r="O38" s="4"/>
      <c r="P38" s="4"/>
      <c r="Q38" s="4"/>
      <c r="R38" s="4"/>
      <c r="T38" s="9"/>
      <c r="W38" s="7"/>
    </row>
    <row r="39" spans="1:23" x14ac:dyDescent="0.3">
      <c r="A39" s="6"/>
      <c r="C39" s="4"/>
      <c r="D39" s="4"/>
      <c r="E39" s="4"/>
      <c r="F39" s="4"/>
      <c r="G39" s="4"/>
      <c r="H39" s="4"/>
      <c r="I39" s="4"/>
      <c r="J39" s="4"/>
      <c r="K39" s="4"/>
      <c r="L39" s="4"/>
      <c r="O39" s="4"/>
      <c r="P39" s="4"/>
      <c r="Q39" s="4"/>
      <c r="R39" s="4"/>
      <c r="T39" s="9"/>
      <c r="W39" s="7"/>
    </row>
    <row r="40" spans="1:23" x14ac:dyDescent="0.3">
      <c r="A40" s="6"/>
      <c r="C40" s="4"/>
      <c r="D40" s="4"/>
      <c r="E40" s="4"/>
      <c r="F40" s="4"/>
      <c r="G40" s="4"/>
      <c r="H40" s="4"/>
      <c r="I40" s="4"/>
      <c r="J40" s="4"/>
      <c r="K40" s="4"/>
      <c r="L40" s="4"/>
      <c r="O40" s="4"/>
      <c r="P40" s="4"/>
      <c r="Q40" s="4"/>
      <c r="R40" s="4"/>
      <c r="T40" s="9"/>
      <c r="W40" s="7"/>
    </row>
    <row r="41" spans="1:23" x14ac:dyDescent="0.3">
      <c r="A41" s="6"/>
      <c r="C41" s="4"/>
      <c r="D41" s="4"/>
      <c r="E41" s="4"/>
      <c r="F41" s="4"/>
      <c r="G41" s="4"/>
      <c r="H41" s="4"/>
      <c r="I41" s="4"/>
      <c r="J41" s="4"/>
      <c r="K41" s="4"/>
      <c r="L41" s="4"/>
      <c r="O41" s="4"/>
      <c r="P41" s="4"/>
      <c r="Q41" s="4"/>
      <c r="R41" s="4"/>
      <c r="T41" s="9"/>
      <c r="W41" s="7"/>
    </row>
    <row r="42" spans="1:23" x14ac:dyDescent="0.3">
      <c r="A42" s="6"/>
      <c r="C42" s="4"/>
      <c r="D42" s="4"/>
      <c r="E42" s="4"/>
      <c r="F42" s="4"/>
      <c r="G42" s="4"/>
      <c r="H42" s="4"/>
      <c r="I42" s="4"/>
      <c r="J42" s="4"/>
      <c r="K42" s="4"/>
      <c r="L42" s="4"/>
      <c r="O42" s="4"/>
      <c r="P42" s="4"/>
      <c r="Q42" s="4"/>
      <c r="R42" s="4"/>
      <c r="T42" s="9"/>
      <c r="W42" s="7"/>
    </row>
    <row r="43" spans="1:23" x14ac:dyDescent="0.3">
      <c r="A43" s="6"/>
      <c r="C43" s="4"/>
      <c r="D43" s="4"/>
      <c r="E43" s="4"/>
      <c r="F43" s="4"/>
      <c r="G43" s="4"/>
      <c r="H43" s="4"/>
      <c r="I43" s="4"/>
      <c r="J43" s="4"/>
      <c r="K43" s="4"/>
      <c r="L43" s="4"/>
      <c r="O43" s="4"/>
      <c r="P43" s="4"/>
      <c r="Q43" s="4"/>
      <c r="R43" s="4"/>
      <c r="T43" s="9"/>
      <c r="W43" s="7"/>
    </row>
    <row r="44" spans="1:23" x14ac:dyDescent="0.3">
      <c r="A44" s="6"/>
      <c r="C44" s="4"/>
      <c r="D44" s="4"/>
      <c r="E44" s="4"/>
      <c r="F44" s="4"/>
      <c r="G44" s="4"/>
      <c r="H44" s="4"/>
      <c r="I44" s="4"/>
      <c r="J44" s="4"/>
      <c r="K44" s="4"/>
      <c r="L44" s="4"/>
      <c r="O44" s="4"/>
      <c r="P44" s="4"/>
      <c r="Q44" s="4"/>
      <c r="R44" s="4"/>
      <c r="T44" s="9"/>
      <c r="W44" s="7"/>
    </row>
    <row r="45" spans="1:23" x14ac:dyDescent="0.3">
      <c r="A45" s="6"/>
      <c r="C45" s="4"/>
      <c r="D45" s="4"/>
      <c r="E45" s="4"/>
      <c r="F45" s="4"/>
      <c r="G45" s="4"/>
      <c r="H45" s="4"/>
      <c r="I45" s="4"/>
      <c r="J45" s="4"/>
      <c r="K45" s="4"/>
      <c r="L45" s="4"/>
      <c r="O45" s="4"/>
      <c r="P45" s="4"/>
      <c r="Q45" s="4"/>
      <c r="R45" s="4"/>
      <c r="T45" s="9"/>
      <c r="W45" s="7"/>
    </row>
    <row r="46" spans="1:23" x14ac:dyDescent="0.3">
      <c r="A46" s="6"/>
      <c r="C46" s="4"/>
      <c r="D46" s="4"/>
      <c r="E46" s="4"/>
      <c r="F46" s="4"/>
      <c r="G46" s="4"/>
      <c r="H46" s="4"/>
      <c r="I46" s="4"/>
      <c r="J46" s="4"/>
      <c r="K46" s="4"/>
      <c r="L46" s="4"/>
      <c r="O46" s="4"/>
      <c r="P46" s="4"/>
      <c r="Q46" s="4"/>
      <c r="R46" s="4"/>
      <c r="T46" s="9"/>
      <c r="W46" s="7"/>
    </row>
    <row r="47" spans="1:23" x14ac:dyDescent="0.3">
      <c r="A47" s="6"/>
      <c r="C47" s="4"/>
      <c r="D47" s="4"/>
      <c r="E47" s="4"/>
      <c r="F47" s="4"/>
      <c r="G47" s="4"/>
      <c r="H47" s="4"/>
      <c r="I47" s="4"/>
      <c r="J47" s="4"/>
      <c r="K47" s="4"/>
      <c r="L47" s="4"/>
      <c r="O47" s="4"/>
      <c r="P47" s="4"/>
      <c r="Q47" s="4"/>
      <c r="R47" s="4"/>
      <c r="T47" s="9"/>
      <c r="W47" s="7"/>
    </row>
    <row r="48" spans="1:23" x14ac:dyDescent="0.3">
      <c r="A48" s="6"/>
      <c r="C48" s="4"/>
      <c r="D48" s="4"/>
      <c r="E48" s="4"/>
      <c r="F48" s="4"/>
      <c r="G48" s="4"/>
      <c r="H48" s="4"/>
      <c r="I48" s="4"/>
      <c r="J48" s="4"/>
      <c r="K48" s="4"/>
      <c r="L48" s="4"/>
      <c r="O48" s="4"/>
      <c r="P48" s="4"/>
      <c r="Q48" s="4"/>
      <c r="R48" s="4"/>
      <c r="T48" s="9"/>
      <c r="W48" s="7"/>
    </row>
    <row r="49" spans="1:23" x14ac:dyDescent="0.3">
      <c r="A49" s="6"/>
      <c r="C49" s="4"/>
      <c r="D49" s="4"/>
      <c r="E49" s="4"/>
      <c r="F49" s="4"/>
      <c r="G49" s="4"/>
      <c r="H49" s="4"/>
      <c r="I49" s="4"/>
      <c r="J49" s="4"/>
      <c r="K49" s="4"/>
      <c r="L49" s="4"/>
      <c r="O49" s="4"/>
      <c r="P49" s="4"/>
      <c r="Q49" s="4"/>
      <c r="R49" s="4"/>
      <c r="T49" s="9"/>
      <c r="W49" s="7"/>
    </row>
    <row r="50" spans="1:23" x14ac:dyDescent="0.3">
      <c r="A50" s="6"/>
      <c r="C50" s="4"/>
      <c r="D50" s="4"/>
      <c r="E50" s="4"/>
      <c r="F50" s="4"/>
      <c r="G50" s="4"/>
      <c r="H50" s="4"/>
      <c r="I50" s="4"/>
      <c r="J50" s="4"/>
      <c r="K50" s="4"/>
      <c r="L50" s="4"/>
      <c r="O50" s="4"/>
      <c r="P50" s="4"/>
      <c r="Q50" s="4"/>
      <c r="R50" s="4"/>
      <c r="T50" s="9"/>
      <c r="W50" s="7"/>
    </row>
    <row r="51" spans="1:23" x14ac:dyDescent="0.3">
      <c r="A51" s="6"/>
      <c r="C51" s="4"/>
      <c r="D51" s="4"/>
      <c r="E51" s="4"/>
      <c r="F51" s="4"/>
      <c r="G51" s="4"/>
      <c r="H51" s="4"/>
      <c r="I51" s="4"/>
      <c r="J51" s="4"/>
      <c r="K51" s="4"/>
      <c r="L51" s="4"/>
      <c r="O51" s="4"/>
      <c r="P51" s="4"/>
      <c r="Q51" s="4"/>
      <c r="R51" s="4"/>
      <c r="T51" s="9"/>
      <c r="W51" s="7"/>
    </row>
    <row r="52" spans="1:23" x14ac:dyDescent="0.3">
      <c r="A52" s="6"/>
      <c r="C52" s="4"/>
      <c r="D52" s="4"/>
      <c r="G52" s="4"/>
      <c r="H52" s="4"/>
      <c r="I52" s="4"/>
      <c r="J52" s="4"/>
      <c r="K52" s="4"/>
      <c r="L52" s="4"/>
      <c r="T52" s="9"/>
      <c r="W52" s="7"/>
    </row>
    <row r="53" spans="1:23" x14ac:dyDescent="0.3">
      <c r="A53" s="6"/>
      <c r="C53" s="4"/>
      <c r="D53" s="4"/>
      <c r="G53" s="4"/>
      <c r="H53" s="4"/>
      <c r="I53" s="4"/>
      <c r="J53" s="4"/>
      <c r="K53" s="4"/>
      <c r="L53" s="4"/>
      <c r="T53" s="9"/>
      <c r="W53" s="7"/>
    </row>
    <row r="54" spans="1:23" x14ac:dyDescent="0.3">
      <c r="A54" s="6"/>
      <c r="C54" s="4"/>
      <c r="D54" s="4"/>
      <c r="E54" s="4"/>
      <c r="F54" s="4"/>
      <c r="G54" s="4"/>
      <c r="H54" s="4"/>
      <c r="I54" s="4"/>
      <c r="J54" s="4"/>
      <c r="K54" s="4"/>
      <c r="L54" s="4"/>
      <c r="O54" s="4"/>
      <c r="P54" s="4"/>
      <c r="Q54" s="4"/>
      <c r="R54" s="4"/>
      <c r="T54" s="9"/>
      <c r="W54" s="7"/>
    </row>
    <row r="55" spans="1:23" x14ac:dyDescent="0.3">
      <c r="A55" s="6"/>
      <c r="C55" s="4"/>
      <c r="D55" s="4"/>
      <c r="G55" s="4"/>
      <c r="H55" s="4"/>
      <c r="I55" s="4"/>
      <c r="J55" s="4"/>
      <c r="K55" s="4"/>
      <c r="L55" s="4"/>
      <c r="T55" s="9"/>
      <c r="W55" s="7"/>
    </row>
    <row r="56" spans="1:23" x14ac:dyDescent="0.3">
      <c r="A56" s="6"/>
      <c r="C56" s="4"/>
      <c r="D56" s="4"/>
      <c r="G56" s="4"/>
      <c r="H56" s="4"/>
      <c r="I56" s="4"/>
      <c r="J56" s="4"/>
      <c r="K56" s="4"/>
      <c r="L56" s="4"/>
      <c r="T56" s="9"/>
      <c r="W56" s="7"/>
    </row>
    <row r="57" spans="1:23" x14ac:dyDescent="0.3">
      <c r="A57" s="6"/>
      <c r="C57" s="4"/>
      <c r="D57" s="4"/>
      <c r="G57" s="4"/>
      <c r="H57" s="4"/>
      <c r="I57" s="4"/>
      <c r="J57" s="4"/>
      <c r="K57" s="4"/>
      <c r="L57" s="4"/>
      <c r="T57" s="9"/>
      <c r="W57" s="7"/>
    </row>
    <row r="58" spans="1:23" x14ac:dyDescent="0.3">
      <c r="A58" s="6"/>
      <c r="C58" s="4"/>
      <c r="D58" s="4"/>
      <c r="G58" s="4"/>
      <c r="H58" s="4"/>
      <c r="I58" s="4"/>
      <c r="J58" s="4"/>
      <c r="K58" s="4"/>
      <c r="L58" s="4"/>
      <c r="T58" s="9"/>
      <c r="W58" s="7"/>
    </row>
    <row r="59" spans="1:23" x14ac:dyDescent="0.3">
      <c r="A59" s="6"/>
      <c r="C59" s="4"/>
      <c r="D59" s="4"/>
      <c r="E59" s="4"/>
      <c r="F59" s="4"/>
      <c r="G59" s="4"/>
      <c r="H59" s="4"/>
      <c r="I59" s="4"/>
      <c r="J59" s="4"/>
      <c r="K59" s="4"/>
      <c r="L59" s="4"/>
      <c r="O59" s="4"/>
      <c r="P59" s="4"/>
      <c r="Q59" s="4"/>
      <c r="R59" s="4"/>
      <c r="T59" s="9"/>
      <c r="W59" s="7"/>
    </row>
    <row r="60" spans="1:23" x14ac:dyDescent="0.3">
      <c r="A60" s="6"/>
      <c r="C60" s="4"/>
      <c r="D60" s="4"/>
      <c r="E60" s="4"/>
      <c r="F60" s="4"/>
      <c r="G60" s="4"/>
      <c r="H60" s="4"/>
      <c r="I60" s="4"/>
      <c r="J60" s="4"/>
      <c r="K60" s="4"/>
      <c r="L60" s="4"/>
      <c r="O60" s="4"/>
      <c r="P60" s="4"/>
      <c r="Q60" s="4"/>
      <c r="R60" s="4"/>
      <c r="T60" s="9"/>
      <c r="W60" s="7"/>
    </row>
    <row r="61" spans="1:23" x14ac:dyDescent="0.3">
      <c r="A61" s="6"/>
      <c r="C61" s="4"/>
      <c r="D61" s="4"/>
      <c r="E61" s="4"/>
      <c r="F61" s="4"/>
      <c r="G61" s="4"/>
      <c r="H61" s="4"/>
      <c r="I61" s="4"/>
      <c r="J61" s="4"/>
      <c r="K61" s="4"/>
      <c r="L61" s="4"/>
      <c r="O61" s="4"/>
      <c r="P61" s="4"/>
      <c r="Q61" s="4"/>
      <c r="R61" s="4"/>
      <c r="T61" s="9"/>
      <c r="W61" s="7"/>
    </row>
    <row r="62" spans="1:23" x14ac:dyDescent="0.3">
      <c r="A62" s="6"/>
      <c r="C62" s="4"/>
      <c r="D62" s="4"/>
      <c r="E62" s="4"/>
      <c r="F62" s="4"/>
      <c r="G62" s="4"/>
      <c r="H62" s="4"/>
      <c r="I62" s="4"/>
      <c r="J62" s="4"/>
      <c r="K62" s="4"/>
      <c r="L62" s="4"/>
      <c r="O62" s="4"/>
      <c r="P62" s="4"/>
      <c r="Q62" s="4"/>
      <c r="R62" s="4"/>
      <c r="T62" s="9"/>
      <c r="W62" s="7"/>
    </row>
    <row r="63" spans="1:23" x14ac:dyDescent="0.3">
      <c r="A63" s="6"/>
      <c r="C63" s="4"/>
      <c r="D63" s="4"/>
      <c r="E63" s="4"/>
      <c r="F63" s="4"/>
      <c r="G63" s="4"/>
      <c r="H63" s="4"/>
      <c r="I63" s="4"/>
      <c r="J63" s="4"/>
      <c r="K63" s="4"/>
      <c r="L63" s="4"/>
      <c r="O63" s="4"/>
      <c r="P63" s="4"/>
      <c r="Q63" s="4"/>
      <c r="R63" s="4"/>
      <c r="T63" s="9"/>
      <c r="W63" s="7"/>
    </row>
    <row r="64" spans="1:23" x14ac:dyDescent="0.3">
      <c r="A64" s="6"/>
      <c r="C64" s="4"/>
      <c r="D64" s="4"/>
      <c r="E64" s="4"/>
      <c r="F64" s="4"/>
      <c r="G64" s="4"/>
      <c r="H64" s="4"/>
      <c r="I64" s="4"/>
      <c r="J64" s="4"/>
      <c r="K64" s="4"/>
      <c r="L64" s="4"/>
      <c r="O64" s="4"/>
      <c r="P64" s="4"/>
      <c r="Q64" s="4"/>
      <c r="R64" s="4"/>
      <c r="T64" s="9"/>
      <c r="W64" s="7"/>
    </row>
    <row r="65" spans="1:23" x14ac:dyDescent="0.3">
      <c r="A65" s="6"/>
      <c r="C65" s="4"/>
      <c r="D65" s="4"/>
      <c r="E65" s="4"/>
      <c r="F65" s="4"/>
      <c r="G65" s="4"/>
      <c r="H65" s="4"/>
      <c r="I65" s="4"/>
      <c r="J65" s="4"/>
      <c r="K65" s="4"/>
      <c r="L65" s="4"/>
      <c r="O65" s="4"/>
      <c r="P65" s="4"/>
      <c r="Q65" s="4"/>
      <c r="R65" s="4"/>
      <c r="T65" s="9"/>
      <c r="W65" s="7"/>
    </row>
    <row r="66" spans="1:23" x14ac:dyDescent="0.3">
      <c r="A66" s="6"/>
      <c r="C66" s="4"/>
      <c r="D66" s="4"/>
      <c r="E66" s="4"/>
      <c r="F66" s="4"/>
      <c r="G66" s="4"/>
      <c r="H66" s="4"/>
      <c r="I66" s="4"/>
      <c r="J66" s="4"/>
      <c r="K66" s="4"/>
      <c r="L66" s="4"/>
      <c r="O66" s="4"/>
      <c r="P66" s="4"/>
      <c r="Q66" s="4"/>
      <c r="R66" s="4"/>
      <c r="T66" s="9"/>
      <c r="W66" s="7"/>
    </row>
    <row r="67" spans="1:23" x14ac:dyDescent="0.3">
      <c r="A67" s="6"/>
      <c r="C67" s="4"/>
      <c r="D67" s="4"/>
      <c r="E67" s="4"/>
      <c r="F67" s="4"/>
      <c r="G67" s="4"/>
      <c r="H67" s="4"/>
      <c r="I67" s="4"/>
      <c r="J67" s="4"/>
      <c r="K67" s="4"/>
      <c r="L67" s="4"/>
      <c r="O67" s="4"/>
      <c r="P67" s="4"/>
      <c r="Q67" s="4"/>
      <c r="R67" s="4"/>
      <c r="T67" s="9"/>
      <c r="W67" s="7"/>
    </row>
    <row r="68" spans="1:23" x14ac:dyDescent="0.3">
      <c r="A68" s="6"/>
      <c r="C68" s="4"/>
      <c r="D68" s="4"/>
      <c r="E68" s="4"/>
      <c r="F68" s="4"/>
      <c r="G68" s="4"/>
      <c r="H68" s="4"/>
      <c r="I68" s="4"/>
      <c r="J68" s="4"/>
      <c r="K68" s="4"/>
      <c r="L68" s="4"/>
      <c r="O68" s="4"/>
      <c r="P68" s="4"/>
      <c r="Q68" s="4"/>
      <c r="R68" s="4"/>
      <c r="T68" s="9"/>
      <c r="W68" s="7"/>
    </row>
    <row r="69" spans="1:23" x14ac:dyDescent="0.3">
      <c r="A69" s="6"/>
      <c r="C69" s="4"/>
      <c r="D69" s="4"/>
      <c r="E69" s="4"/>
      <c r="F69" s="4"/>
      <c r="G69" s="4"/>
      <c r="H69" s="4"/>
      <c r="I69" s="4"/>
      <c r="J69" s="4"/>
      <c r="K69" s="4"/>
      <c r="L69" s="4"/>
      <c r="O69" s="4"/>
      <c r="P69" s="4"/>
      <c r="Q69" s="4"/>
      <c r="R69" s="4"/>
      <c r="T69" s="9"/>
      <c r="W69" s="7"/>
    </row>
    <row r="70" spans="1:23" x14ac:dyDescent="0.3">
      <c r="A70" s="6"/>
      <c r="C70" s="4"/>
      <c r="D70" s="4"/>
      <c r="E70" s="4"/>
      <c r="F70" s="4"/>
      <c r="G70" s="4"/>
      <c r="H70" s="4"/>
      <c r="I70" s="4"/>
      <c r="J70" s="4"/>
      <c r="K70" s="4"/>
      <c r="L70" s="4"/>
      <c r="O70" s="4"/>
      <c r="P70" s="4"/>
      <c r="Q70" s="4"/>
      <c r="R70" s="4"/>
      <c r="T70" s="9"/>
      <c r="W70" s="7"/>
    </row>
    <row r="71" spans="1:23" x14ac:dyDescent="0.3">
      <c r="A71" s="6"/>
      <c r="C71" s="4"/>
      <c r="D71" s="4"/>
      <c r="E71" s="4"/>
      <c r="F71" s="4"/>
      <c r="G71" s="4"/>
      <c r="H71" s="4"/>
      <c r="I71" s="4"/>
      <c r="J71" s="4"/>
      <c r="K71" s="4"/>
      <c r="L71" s="4"/>
      <c r="O71" s="4"/>
      <c r="P71" s="4"/>
      <c r="Q71" s="4"/>
      <c r="R71" s="4"/>
      <c r="T71" s="9"/>
      <c r="W71" s="7"/>
    </row>
    <row r="72" spans="1:23" x14ac:dyDescent="0.3">
      <c r="A72" s="6"/>
      <c r="C72" s="4"/>
      <c r="D72" s="4"/>
      <c r="E72" s="4"/>
      <c r="F72" s="4"/>
      <c r="G72" s="4"/>
      <c r="H72" s="4"/>
      <c r="I72" s="4"/>
      <c r="J72" s="4"/>
      <c r="K72" s="4"/>
      <c r="L72" s="4"/>
      <c r="O72" s="4"/>
      <c r="P72" s="4"/>
      <c r="Q72" s="4"/>
      <c r="R72" s="4"/>
      <c r="T72" s="9"/>
      <c r="W72" s="7"/>
    </row>
    <row r="73" spans="1:23" x14ac:dyDescent="0.3">
      <c r="A73" s="6"/>
      <c r="C73" s="4"/>
      <c r="D73" s="4"/>
      <c r="E73" s="4"/>
      <c r="F73" s="4"/>
      <c r="G73" s="4"/>
      <c r="H73" s="4"/>
      <c r="I73" s="4"/>
      <c r="J73" s="4"/>
      <c r="K73" s="4"/>
      <c r="L73" s="4"/>
      <c r="O73" s="4"/>
      <c r="P73" s="4"/>
      <c r="Q73" s="4"/>
      <c r="R73" s="4"/>
      <c r="T73" s="9"/>
      <c r="W73" s="7"/>
    </row>
    <row r="74" spans="1:23" x14ac:dyDescent="0.3">
      <c r="A74" s="6"/>
      <c r="C74" s="4"/>
      <c r="D74" s="4"/>
      <c r="E74" s="4"/>
      <c r="F74" s="4"/>
      <c r="G74" s="4"/>
      <c r="H74" s="4"/>
      <c r="I74" s="4"/>
      <c r="J74" s="4"/>
      <c r="K74" s="4"/>
      <c r="L74" s="4"/>
      <c r="O74" s="4"/>
      <c r="P74" s="4"/>
      <c r="Q74" s="4"/>
      <c r="R74" s="4"/>
      <c r="T74" s="9"/>
      <c r="W74" s="7"/>
    </row>
    <row r="75" spans="1:23" x14ac:dyDescent="0.3">
      <c r="A75" s="6"/>
      <c r="C75" s="4"/>
      <c r="D75" s="4"/>
      <c r="E75" s="4"/>
      <c r="F75" s="4"/>
      <c r="G75" s="4"/>
      <c r="H75" s="4"/>
      <c r="I75" s="4"/>
      <c r="J75" s="4"/>
      <c r="K75" s="4"/>
      <c r="L75" s="4"/>
      <c r="O75" s="4"/>
      <c r="P75" s="4"/>
      <c r="Q75" s="4"/>
      <c r="R75" s="4"/>
      <c r="T75" s="9"/>
      <c r="W75" s="7"/>
    </row>
    <row r="76" spans="1:23" x14ac:dyDescent="0.3">
      <c r="A76" s="6"/>
      <c r="C76" s="4"/>
      <c r="D76" s="4"/>
      <c r="E76" s="4"/>
      <c r="F76" s="4"/>
      <c r="G76" s="4"/>
      <c r="H76" s="4"/>
      <c r="I76" s="4"/>
      <c r="J76" s="4"/>
      <c r="K76" s="4"/>
      <c r="L76" s="4"/>
      <c r="O76" s="4"/>
      <c r="P76" s="4"/>
      <c r="Q76" s="4"/>
      <c r="R76" s="4"/>
      <c r="T76" s="9"/>
      <c r="W76" s="7"/>
    </row>
    <row r="77" spans="1:23" x14ac:dyDescent="0.3">
      <c r="A77" s="6"/>
      <c r="C77" s="4"/>
      <c r="D77" s="4"/>
      <c r="E77" s="4"/>
      <c r="F77" s="4"/>
      <c r="G77" s="4"/>
      <c r="H77" s="4"/>
      <c r="I77" s="4"/>
      <c r="J77" s="4"/>
      <c r="K77" s="4"/>
      <c r="L77" s="4"/>
      <c r="O77" s="4"/>
      <c r="P77" s="4"/>
      <c r="Q77" s="4"/>
      <c r="R77" s="4"/>
      <c r="T77" s="9"/>
      <c r="W77" s="7"/>
    </row>
    <row r="78" spans="1:23" x14ac:dyDescent="0.3">
      <c r="A78" s="6"/>
      <c r="C78" s="4"/>
      <c r="D78" s="4"/>
      <c r="E78" s="4"/>
      <c r="F78" s="4"/>
      <c r="G78" s="4"/>
      <c r="H78" s="4"/>
      <c r="I78" s="4"/>
      <c r="J78" s="4"/>
      <c r="K78" s="4"/>
      <c r="L78" s="4"/>
      <c r="O78" s="4"/>
      <c r="P78" s="4"/>
      <c r="Q78" s="4"/>
      <c r="R78" s="4"/>
      <c r="T78" s="9"/>
      <c r="W78" s="7"/>
    </row>
    <row r="79" spans="1:23" x14ac:dyDescent="0.3">
      <c r="A79" s="6"/>
      <c r="C79" s="4"/>
      <c r="D79" s="4"/>
      <c r="E79" s="4"/>
      <c r="F79" s="4"/>
      <c r="G79" s="4"/>
      <c r="H79" s="4"/>
      <c r="I79" s="4"/>
      <c r="J79" s="4"/>
      <c r="K79" s="4"/>
      <c r="L79" s="4"/>
      <c r="O79" s="4"/>
      <c r="P79" s="4"/>
      <c r="Q79" s="4"/>
      <c r="R79" s="4"/>
      <c r="T79" s="9"/>
      <c r="W79" s="7"/>
    </row>
    <row r="80" spans="1:23" x14ac:dyDescent="0.3">
      <c r="A80" s="6"/>
      <c r="C80" s="4"/>
      <c r="D80" s="4"/>
      <c r="E80" s="4"/>
      <c r="F80" s="4"/>
      <c r="G80" s="4"/>
      <c r="H80" s="4"/>
      <c r="I80" s="4"/>
      <c r="J80" s="4"/>
      <c r="K80" s="4"/>
      <c r="L80" s="4"/>
      <c r="O80" s="4"/>
      <c r="P80" s="4"/>
      <c r="Q80" s="4"/>
      <c r="R80" s="4"/>
      <c r="T80" s="9"/>
      <c r="W80" s="7"/>
    </row>
    <row r="81" spans="1:23" x14ac:dyDescent="0.3">
      <c r="A81" s="6"/>
      <c r="C81" s="4"/>
      <c r="D81" s="4"/>
      <c r="E81" s="4"/>
      <c r="F81" s="4"/>
      <c r="G81" s="4"/>
      <c r="H81" s="4"/>
      <c r="I81" s="4"/>
      <c r="J81" s="4"/>
      <c r="K81" s="4"/>
      <c r="L81" s="4"/>
      <c r="O81" s="4"/>
      <c r="P81" s="4"/>
      <c r="Q81" s="4"/>
      <c r="R81" s="4"/>
      <c r="T81" s="9"/>
      <c r="W81" s="7"/>
    </row>
    <row r="82" spans="1:23" x14ac:dyDescent="0.3">
      <c r="A82" s="6"/>
      <c r="C82" s="4"/>
      <c r="D82" s="4"/>
      <c r="E82" s="4"/>
      <c r="F82" s="4"/>
      <c r="G82" s="4"/>
      <c r="H82" s="4"/>
      <c r="I82" s="4"/>
      <c r="J82" s="4"/>
      <c r="K82" s="4"/>
      <c r="L82" s="4"/>
      <c r="O82" s="4"/>
      <c r="P82" s="4"/>
      <c r="Q82" s="4"/>
      <c r="R82" s="4"/>
      <c r="T82" s="9"/>
      <c r="W82" s="7"/>
    </row>
    <row r="83" spans="1:23" x14ac:dyDescent="0.3">
      <c r="A83" s="6"/>
      <c r="C83" s="4"/>
      <c r="D83" s="4"/>
      <c r="E83" s="4"/>
      <c r="F83" s="4"/>
      <c r="G83" s="4"/>
      <c r="H83" s="4"/>
      <c r="I83" s="4"/>
      <c r="J83" s="4"/>
      <c r="K83" s="4"/>
      <c r="L83" s="4"/>
      <c r="O83" s="4"/>
      <c r="P83" s="4"/>
      <c r="Q83" s="4"/>
      <c r="R83" s="4"/>
      <c r="T83" s="9"/>
      <c r="W83" s="7"/>
    </row>
    <row r="84" spans="1:23" x14ac:dyDescent="0.3">
      <c r="A84" s="6"/>
      <c r="C84" s="4"/>
      <c r="D84" s="4"/>
      <c r="E84" s="4"/>
      <c r="F84" s="4"/>
      <c r="G84" s="4"/>
      <c r="H84" s="4"/>
      <c r="I84" s="4"/>
      <c r="J84" s="4"/>
      <c r="K84" s="4"/>
      <c r="L84" s="4"/>
      <c r="O84" s="4"/>
      <c r="P84" s="4"/>
      <c r="Q84" s="4"/>
      <c r="R84" s="4"/>
      <c r="T84" s="9"/>
      <c r="W84" s="7"/>
    </row>
    <row r="85" spans="1:23" x14ac:dyDescent="0.3">
      <c r="A85" s="6"/>
      <c r="C85" s="4"/>
      <c r="D85" s="4"/>
      <c r="G85" s="4"/>
      <c r="H85" s="4"/>
      <c r="I85" s="4"/>
      <c r="J85" s="4"/>
      <c r="K85" s="4"/>
      <c r="L85" s="4"/>
      <c r="T85" s="9"/>
      <c r="W85" s="7"/>
    </row>
    <row r="86" spans="1:23" x14ac:dyDescent="0.3">
      <c r="A86" s="6"/>
      <c r="C86" s="4"/>
      <c r="D86" s="4"/>
      <c r="E86" s="4"/>
      <c r="F86" s="4"/>
      <c r="G86" s="4"/>
      <c r="H86" s="4"/>
      <c r="I86" s="4"/>
      <c r="J86" s="4"/>
      <c r="K86" s="4"/>
      <c r="L86" s="4"/>
      <c r="O86" s="4"/>
      <c r="P86" s="4"/>
      <c r="Q86" s="4"/>
      <c r="R86" s="4"/>
      <c r="T86" s="9"/>
      <c r="W86" s="7"/>
    </row>
    <row r="87" spans="1:23" x14ac:dyDescent="0.3">
      <c r="A87" s="6"/>
      <c r="C87" s="4"/>
      <c r="D87" s="4"/>
      <c r="E87" s="4"/>
      <c r="F87" s="4"/>
      <c r="G87" s="4"/>
      <c r="H87" s="4"/>
      <c r="I87" s="4"/>
      <c r="J87" s="4"/>
      <c r="K87" s="4"/>
      <c r="L87" s="4"/>
      <c r="O87" s="4"/>
      <c r="P87" s="4"/>
      <c r="Q87" s="4"/>
      <c r="R87" s="4"/>
      <c r="T87" s="9"/>
      <c r="W87" s="7"/>
    </row>
    <row r="88" spans="1:23" x14ac:dyDescent="0.3">
      <c r="A88" s="6"/>
      <c r="C88" s="4"/>
      <c r="D88" s="4"/>
      <c r="E88" s="4"/>
      <c r="F88" s="4"/>
      <c r="G88" s="4"/>
      <c r="H88" s="4"/>
      <c r="I88" s="4"/>
      <c r="J88" s="4"/>
      <c r="K88" s="4"/>
      <c r="L88" s="4"/>
      <c r="O88" s="4"/>
      <c r="P88" s="4"/>
      <c r="Q88" s="4"/>
      <c r="R88" s="4"/>
      <c r="T88" s="9"/>
      <c r="W88" s="7"/>
    </row>
    <row r="89" spans="1:23" x14ac:dyDescent="0.3">
      <c r="A89" s="6"/>
      <c r="C89" s="4"/>
      <c r="D89" s="4"/>
      <c r="E89" s="4"/>
      <c r="F89" s="4"/>
      <c r="G89" s="4"/>
      <c r="H89" s="4"/>
      <c r="I89" s="4"/>
      <c r="J89" s="4"/>
      <c r="K89" s="4"/>
      <c r="L89" s="4"/>
      <c r="O89" s="4"/>
      <c r="P89" s="4"/>
      <c r="Q89" s="4"/>
      <c r="R89" s="4"/>
      <c r="T89" s="9"/>
      <c r="W89" s="7"/>
    </row>
    <row r="90" spans="1:23" x14ac:dyDescent="0.3">
      <c r="A90" s="6"/>
      <c r="C90" s="4"/>
      <c r="D90" s="4"/>
      <c r="E90" s="4"/>
      <c r="F90" s="4"/>
      <c r="G90" s="4"/>
      <c r="H90" s="4"/>
      <c r="I90" s="4"/>
      <c r="J90" s="4"/>
      <c r="K90" s="4"/>
      <c r="L90" s="4"/>
      <c r="O90" s="4"/>
      <c r="P90" s="4"/>
      <c r="Q90" s="4"/>
      <c r="R90" s="4"/>
      <c r="T90" s="9"/>
      <c r="W90" s="7"/>
    </row>
    <row r="91" spans="1:23" x14ac:dyDescent="0.3">
      <c r="A91" s="6"/>
      <c r="C91" s="4"/>
      <c r="D91" s="4"/>
      <c r="E91" s="4"/>
      <c r="F91" s="4"/>
      <c r="G91" s="4"/>
      <c r="H91" s="4"/>
      <c r="I91" s="4"/>
      <c r="J91" s="4"/>
      <c r="K91" s="4"/>
      <c r="L91" s="4"/>
      <c r="O91" s="4"/>
      <c r="P91" s="4"/>
      <c r="Q91" s="4"/>
      <c r="R91" s="4"/>
      <c r="T91" s="9"/>
      <c r="W91" s="7"/>
    </row>
    <row r="92" spans="1:23" x14ac:dyDescent="0.3">
      <c r="A92" s="6"/>
      <c r="C92" s="4"/>
      <c r="D92" s="4"/>
      <c r="E92" s="4"/>
      <c r="F92" s="4"/>
      <c r="G92" s="4"/>
      <c r="H92" s="4"/>
      <c r="I92" s="4"/>
      <c r="J92" s="4"/>
      <c r="K92" s="4"/>
      <c r="L92" s="4"/>
      <c r="O92" s="4"/>
      <c r="P92" s="4"/>
      <c r="Q92" s="4"/>
      <c r="R92" s="4"/>
      <c r="T92" s="9"/>
      <c r="W92" s="7"/>
    </row>
    <row r="93" spans="1:23" x14ac:dyDescent="0.3">
      <c r="A93" s="6"/>
      <c r="C93" s="4"/>
      <c r="D93" s="4"/>
      <c r="E93" s="4"/>
      <c r="F93" s="4"/>
      <c r="G93" s="4"/>
      <c r="H93" s="4"/>
      <c r="I93" s="4"/>
      <c r="J93" s="4"/>
      <c r="K93" s="4"/>
      <c r="L93" s="4"/>
      <c r="O93" s="4"/>
      <c r="P93" s="4"/>
      <c r="Q93" s="4"/>
      <c r="R93" s="4"/>
      <c r="T93" s="9"/>
      <c r="W93" s="7"/>
    </row>
    <row r="94" spans="1:23" x14ac:dyDescent="0.3">
      <c r="A94" s="6"/>
      <c r="C94" s="4"/>
      <c r="D94" s="4"/>
      <c r="E94" s="4"/>
      <c r="F94" s="4"/>
      <c r="G94" s="4"/>
      <c r="H94" s="4"/>
      <c r="I94" s="4"/>
      <c r="J94" s="4"/>
      <c r="K94" s="4"/>
      <c r="L94" s="4"/>
      <c r="O94" s="4"/>
      <c r="P94" s="4"/>
      <c r="Q94" s="4"/>
      <c r="R94" s="4"/>
      <c r="T94" s="9"/>
      <c r="W94" s="7"/>
    </row>
    <row r="95" spans="1:23" x14ac:dyDescent="0.3">
      <c r="A95" s="6"/>
      <c r="C95" s="4"/>
      <c r="D95" s="4"/>
      <c r="E95" s="4"/>
      <c r="F95" s="4"/>
      <c r="G95" s="4"/>
      <c r="H95" s="4"/>
      <c r="I95" s="4"/>
      <c r="J95" s="4"/>
      <c r="K95" s="4"/>
      <c r="L95" s="4"/>
      <c r="O95" s="4"/>
      <c r="P95" s="4"/>
      <c r="Q95" s="4"/>
      <c r="R95" s="4"/>
      <c r="T95" s="9"/>
      <c r="W95" s="7"/>
    </row>
    <row r="96" spans="1:23" x14ac:dyDescent="0.3">
      <c r="A96" s="6"/>
      <c r="C96" s="4"/>
      <c r="D96" s="4"/>
      <c r="E96" s="4"/>
      <c r="F96" s="4"/>
      <c r="G96" s="4"/>
      <c r="H96" s="4"/>
      <c r="I96" s="4"/>
      <c r="J96" s="4"/>
      <c r="K96" s="4"/>
      <c r="L96" s="4"/>
      <c r="O96" s="4"/>
      <c r="P96" s="4"/>
      <c r="Q96" s="4"/>
      <c r="R96" s="4"/>
      <c r="T96" s="9"/>
      <c r="W96" s="7"/>
    </row>
    <row r="97" spans="1:23" x14ac:dyDescent="0.3">
      <c r="A97" s="6"/>
      <c r="C97" s="4"/>
      <c r="D97" s="4"/>
      <c r="E97" s="4"/>
      <c r="F97" s="4"/>
      <c r="G97" s="4"/>
      <c r="H97" s="4"/>
      <c r="I97" s="4"/>
      <c r="J97" s="4"/>
      <c r="K97" s="4"/>
      <c r="L97" s="4"/>
      <c r="O97" s="4"/>
      <c r="P97" s="4"/>
      <c r="Q97" s="4"/>
      <c r="R97" s="4"/>
      <c r="T97" s="9"/>
      <c r="W97" s="7"/>
    </row>
    <row r="98" spans="1:23" x14ac:dyDescent="0.3">
      <c r="A98" s="6"/>
      <c r="C98" s="4"/>
      <c r="D98" s="4"/>
      <c r="E98" s="4"/>
      <c r="F98" s="4"/>
      <c r="G98" s="4"/>
      <c r="H98" s="4"/>
      <c r="I98" s="4"/>
      <c r="J98" s="4"/>
      <c r="K98" s="4"/>
      <c r="L98" s="4"/>
      <c r="O98" s="4"/>
      <c r="P98" s="4"/>
      <c r="Q98" s="4"/>
      <c r="R98" s="4"/>
      <c r="T98" s="9"/>
      <c r="W98" s="7"/>
    </row>
    <row r="99" spans="1:23" x14ac:dyDescent="0.3">
      <c r="A99" s="6"/>
      <c r="C99" s="4"/>
      <c r="D99" s="4"/>
      <c r="E99" s="4"/>
      <c r="F99" s="4"/>
      <c r="G99" s="4"/>
      <c r="H99" s="4"/>
      <c r="I99" s="4"/>
      <c r="J99" s="4"/>
      <c r="K99" s="4"/>
      <c r="L99" s="4"/>
      <c r="O99" s="4"/>
      <c r="P99" s="4"/>
      <c r="Q99" s="4"/>
      <c r="R99" s="4"/>
      <c r="T99" s="9"/>
      <c r="W99" s="7"/>
    </row>
    <row r="100" spans="1:23" x14ac:dyDescent="0.3">
      <c r="A100" s="6"/>
      <c r="C100" s="4"/>
      <c r="D100" s="4"/>
      <c r="E100" s="4"/>
      <c r="F100" s="4"/>
      <c r="G100" s="4"/>
      <c r="H100" s="4"/>
      <c r="I100" s="4"/>
      <c r="J100" s="4"/>
      <c r="K100" s="4"/>
      <c r="L100" s="4"/>
      <c r="O100" s="4"/>
      <c r="P100" s="4"/>
      <c r="Q100" s="4"/>
      <c r="R100" s="4"/>
      <c r="T100" s="9"/>
      <c r="W100" s="7"/>
    </row>
    <row r="101" spans="1:23" x14ac:dyDescent="0.3">
      <c r="A101" s="6"/>
      <c r="C101" s="4"/>
      <c r="D101" s="4"/>
      <c r="E101" s="4"/>
      <c r="F101" s="4"/>
      <c r="G101" s="4"/>
      <c r="H101" s="4"/>
      <c r="I101" s="4"/>
      <c r="J101" s="4"/>
      <c r="K101" s="4"/>
      <c r="L101" s="4"/>
      <c r="O101" s="4"/>
      <c r="P101" s="4"/>
      <c r="Q101" s="4"/>
      <c r="R101" s="4"/>
      <c r="T101" s="9"/>
      <c r="W101" s="7"/>
    </row>
    <row r="102" spans="1:23" x14ac:dyDescent="0.3">
      <c r="A102" s="6"/>
      <c r="C102" s="4"/>
      <c r="D102" s="4"/>
      <c r="E102" s="4"/>
      <c r="F102" s="4"/>
      <c r="G102" s="4"/>
      <c r="H102" s="4"/>
      <c r="I102" s="4"/>
      <c r="J102" s="4"/>
      <c r="K102" s="4"/>
      <c r="L102" s="4"/>
      <c r="O102" s="4"/>
      <c r="P102" s="4"/>
      <c r="Q102" s="4"/>
      <c r="R102" s="4"/>
      <c r="T102" s="9"/>
      <c r="W102" s="7"/>
    </row>
    <row r="103" spans="1:23" x14ac:dyDescent="0.3">
      <c r="A103" s="6"/>
      <c r="C103" s="4"/>
      <c r="D103" s="4"/>
      <c r="E103" s="4"/>
      <c r="F103" s="4"/>
      <c r="G103" s="4"/>
      <c r="H103" s="4"/>
      <c r="I103" s="4"/>
      <c r="J103" s="4"/>
      <c r="K103" s="4"/>
      <c r="L103" s="4"/>
      <c r="O103" s="4"/>
      <c r="P103" s="4"/>
      <c r="Q103" s="4"/>
      <c r="R103" s="4"/>
      <c r="T103" s="9"/>
      <c r="W103" s="7"/>
    </row>
    <row r="104" spans="1:23" x14ac:dyDescent="0.3">
      <c r="A104" s="6"/>
      <c r="C104" s="4"/>
      <c r="D104" s="4"/>
      <c r="E104" s="4"/>
      <c r="F104" s="4"/>
      <c r="G104" s="4"/>
      <c r="H104" s="4"/>
      <c r="I104" s="4"/>
      <c r="J104" s="4"/>
      <c r="K104" s="4"/>
      <c r="L104" s="4"/>
      <c r="O104" s="4"/>
      <c r="P104" s="4"/>
      <c r="Q104" s="4"/>
      <c r="R104" s="4"/>
      <c r="T104" s="9"/>
      <c r="W104" s="7"/>
    </row>
    <row r="105" spans="1:23" x14ac:dyDescent="0.3">
      <c r="A105" s="6"/>
      <c r="C105" s="4"/>
      <c r="D105" s="4"/>
      <c r="E105" s="4"/>
      <c r="F105" s="4"/>
      <c r="G105" s="4"/>
      <c r="H105" s="4"/>
      <c r="I105" s="4"/>
      <c r="J105" s="4"/>
      <c r="K105" s="4"/>
      <c r="L105" s="4"/>
      <c r="O105" s="4"/>
      <c r="P105" s="4"/>
      <c r="Q105" s="4"/>
      <c r="R105" s="4"/>
      <c r="T105" s="9"/>
      <c r="W105" s="7"/>
    </row>
    <row r="106" spans="1:23" x14ac:dyDescent="0.3">
      <c r="A106" s="6"/>
      <c r="C106" s="4"/>
      <c r="D106" s="4"/>
      <c r="E106" s="4"/>
      <c r="F106" s="4"/>
      <c r="G106" s="4"/>
      <c r="H106" s="4"/>
      <c r="I106" s="4"/>
      <c r="J106" s="4"/>
      <c r="K106" s="4"/>
      <c r="L106" s="4"/>
      <c r="O106" s="4"/>
      <c r="P106" s="4"/>
      <c r="Q106" s="4"/>
      <c r="R106" s="4"/>
      <c r="T106" s="9"/>
      <c r="W106" s="7"/>
    </row>
    <row r="107" spans="1:23" x14ac:dyDescent="0.3">
      <c r="A107" s="6"/>
      <c r="C107" s="4"/>
      <c r="D107" s="4"/>
      <c r="E107" s="4"/>
      <c r="F107" s="4"/>
      <c r="G107" s="4"/>
      <c r="H107" s="4"/>
      <c r="I107" s="4"/>
      <c r="J107" s="4"/>
      <c r="K107" s="4"/>
      <c r="L107" s="4"/>
      <c r="O107" s="4"/>
      <c r="P107" s="4"/>
      <c r="Q107" s="4"/>
      <c r="R107" s="4"/>
      <c r="T107" s="9"/>
      <c r="W107" s="7"/>
    </row>
    <row r="108" spans="1:23" x14ac:dyDescent="0.3">
      <c r="A108" s="6"/>
      <c r="C108" s="4"/>
      <c r="D108" s="4"/>
      <c r="E108" s="4"/>
      <c r="F108" s="4"/>
      <c r="G108" s="4"/>
      <c r="H108" s="4"/>
      <c r="I108" s="4"/>
      <c r="J108" s="4"/>
      <c r="K108" s="4"/>
      <c r="L108" s="4"/>
      <c r="O108" s="4"/>
      <c r="P108" s="4"/>
      <c r="Q108" s="4"/>
      <c r="R108" s="4"/>
      <c r="T108" s="9"/>
      <c r="W108" s="7"/>
    </row>
    <row r="109" spans="1:23" x14ac:dyDescent="0.3">
      <c r="A109" s="6"/>
      <c r="C109" s="4"/>
      <c r="D109" s="4"/>
      <c r="E109" s="4"/>
      <c r="F109" s="4"/>
      <c r="G109" s="4"/>
      <c r="H109" s="4"/>
      <c r="I109" s="4"/>
      <c r="J109" s="4"/>
      <c r="K109" s="4"/>
      <c r="L109" s="4"/>
      <c r="O109" s="4"/>
      <c r="P109" s="4"/>
      <c r="Q109" s="4"/>
      <c r="R109" s="4"/>
      <c r="T109" s="9"/>
      <c r="W109" s="7"/>
    </row>
    <row r="110" spans="1:23" x14ac:dyDescent="0.3">
      <c r="A110" s="6"/>
      <c r="C110" s="4"/>
      <c r="D110" s="4"/>
      <c r="E110" s="4"/>
      <c r="F110" s="4"/>
      <c r="G110" s="4"/>
      <c r="H110" s="4"/>
      <c r="I110" s="4"/>
      <c r="J110" s="4"/>
      <c r="K110" s="4"/>
      <c r="L110" s="4"/>
      <c r="O110" s="4"/>
      <c r="P110" s="4"/>
      <c r="Q110" s="4"/>
      <c r="R110" s="4"/>
      <c r="T110" s="9"/>
      <c r="W110" s="7"/>
    </row>
    <row r="111" spans="1:23" x14ac:dyDescent="0.3">
      <c r="A111" s="6"/>
      <c r="C111" s="4"/>
      <c r="D111" s="4"/>
      <c r="E111" s="4"/>
      <c r="F111" s="4"/>
      <c r="G111" s="4"/>
      <c r="H111" s="4"/>
      <c r="I111" s="4"/>
      <c r="J111" s="4"/>
      <c r="K111" s="4"/>
      <c r="L111" s="4"/>
      <c r="O111" s="4"/>
      <c r="P111" s="4"/>
      <c r="Q111" s="4"/>
      <c r="R111" s="4"/>
      <c r="T111" s="9"/>
      <c r="W111" s="7"/>
    </row>
    <row r="112" spans="1:23" x14ac:dyDescent="0.3">
      <c r="A112" s="6"/>
      <c r="C112" s="4"/>
      <c r="D112" s="4"/>
      <c r="E112" s="4"/>
      <c r="F112" s="4"/>
      <c r="G112" s="4"/>
      <c r="H112" s="4"/>
      <c r="I112" s="4"/>
      <c r="J112" s="4"/>
      <c r="K112" s="4"/>
      <c r="L112" s="4"/>
      <c r="O112" s="4"/>
      <c r="P112" s="4"/>
      <c r="Q112" s="4"/>
      <c r="R112" s="4"/>
      <c r="T112" s="9"/>
      <c r="W112" s="7"/>
    </row>
    <row r="113" spans="1:23" x14ac:dyDescent="0.3">
      <c r="A113" s="6"/>
      <c r="C113" s="4"/>
      <c r="D113" s="4"/>
      <c r="E113" s="4"/>
      <c r="F113" s="4"/>
      <c r="G113" s="4"/>
      <c r="H113" s="4"/>
      <c r="I113" s="4"/>
      <c r="J113" s="4"/>
      <c r="K113" s="4"/>
      <c r="L113" s="4"/>
      <c r="O113" s="4"/>
      <c r="P113" s="4"/>
      <c r="Q113" s="4"/>
      <c r="R113" s="4"/>
      <c r="T113" s="9"/>
      <c r="W113" s="7"/>
    </row>
    <row r="114" spans="1:23" x14ac:dyDescent="0.3">
      <c r="A114" s="6"/>
      <c r="C114" s="4"/>
      <c r="D114" s="4"/>
      <c r="E114" s="4"/>
      <c r="F114" s="4"/>
      <c r="G114" s="4"/>
      <c r="H114" s="4"/>
      <c r="I114" s="4"/>
      <c r="J114" s="4"/>
      <c r="K114" s="4"/>
      <c r="L114" s="4"/>
      <c r="O114" s="4"/>
      <c r="P114" s="4"/>
      <c r="Q114" s="4"/>
      <c r="R114" s="4"/>
      <c r="T114" s="9"/>
      <c r="W114" s="7"/>
    </row>
    <row r="115" spans="1:23" x14ac:dyDescent="0.3">
      <c r="A115" s="6"/>
      <c r="C115" s="4"/>
      <c r="D115" s="4"/>
      <c r="E115" s="4"/>
      <c r="F115" s="4"/>
      <c r="G115" s="4"/>
      <c r="H115" s="4"/>
      <c r="I115" s="4"/>
      <c r="J115" s="4"/>
      <c r="K115" s="4"/>
      <c r="L115" s="4"/>
      <c r="O115" s="4"/>
      <c r="P115" s="4"/>
      <c r="Q115" s="4"/>
      <c r="R115" s="4"/>
      <c r="T115" s="9"/>
      <c r="W115" s="7"/>
    </row>
    <row r="116" spans="1:23" x14ac:dyDescent="0.3">
      <c r="A116" s="6"/>
      <c r="C116" s="4"/>
      <c r="D116" s="4"/>
      <c r="E116" s="4"/>
      <c r="F116" s="4"/>
      <c r="G116" s="4"/>
      <c r="H116" s="4"/>
      <c r="I116" s="4"/>
      <c r="J116" s="4"/>
      <c r="K116" s="4"/>
      <c r="L116" s="4"/>
      <c r="O116" s="4"/>
      <c r="P116" s="4"/>
      <c r="Q116" s="4"/>
      <c r="R116" s="4"/>
      <c r="T116" s="9"/>
      <c r="W116" s="7"/>
    </row>
    <row r="117" spans="1:23" x14ac:dyDescent="0.3">
      <c r="A117" s="6"/>
      <c r="C117" s="4"/>
      <c r="D117" s="4"/>
      <c r="E117" s="4"/>
      <c r="F117" s="4"/>
      <c r="G117" s="4"/>
      <c r="H117" s="4"/>
      <c r="I117" s="4"/>
      <c r="J117" s="4"/>
      <c r="K117" s="4"/>
      <c r="L117" s="4"/>
      <c r="O117" s="4"/>
      <c r="P117" s="4"/>
      <c r="Q117" s="4"/>
      <c r="R117" s="4"/>
      <c r="T117" s="9"/>
      <c r="W117" s="7"/>
    </row>
    <row r="118" spans="1:23" x14ac:dyDescent="0.3">
      <c r="A118" s="6"/>
      <c r="C118" s="4"/>
      <c r="D118" s="4"/>
      <c r="E118" s="4"/>
      <c r="F118" s="4"/>
      <c r="G118" s="4"/>
      <c r="H118" s="4"/>
      <c r="I118" s="4"/>
      <c r="J118" s="4"/>
      <c r="K118" s="4"/>
      <c r="L118" s="4"/>
      <c r="O118" s="4"/>
      <c r="P118" s="4"/>
      <c r="Q118" s="4"/>
      <c r="R118" s="4"/>
      <c r="T118" s="9"/>
      <c r="W118" s="7"/>
    </row>
    <row r="119" spans="1:23" x14ac:dyDescent="0.3">
      <c r="A119" s="6"/>
      <c r="C119" s="4"/>
      <c r="D119" s="4"/>
      <c r="E119" s="4"/>
      <c r="F119" s="4"/>
      <c r="G119" s="4"/>
      <c r="H119" s="4"/>
      <c r="I119" s="4"/>
      <c r="J119" s="4"/>
      <c r="K119" s="4"/>
      <c r="L119" s="4"/>
      <c r="O119" s="4"/>
      <c r="P119" s="4"/>
      <c r="Q119" s="4"/>
      <c r="R119" s="4"/>
      <c r="T119" s="9"/>
      <c r="W119" s="7"/>
    </row>
    <row r="120" spans="1:23" x14ac:dyDescent="0.3">
      <c r="A120" s="6"/>
      <c r="C120" s="4"/>
      <c r="D120" s="4"/>
      <c r="E120" s="4"/>
      <c r="F120" s="4"/>
      <c r="G120" s="4"/>
      <c r="H120" s="4"/>
      <c r="I120" s="4"/>
      <c r="J120" s="4"/>
      <c r="K120" s="4"/>
      <c r="L120" s="4"/>
      <c r="O120" s="4"/>
      <c r="P120" s="4"/>
      <c r="Q120" s="4"/>
      <c r="R120" s="4"/>
      <c r="T120" s="9"/>
      <c r="W120" s="7"/>
    </row>
    <row r="121" spans="1:23" x14ac:dyDescent="0.3">
      <c r="A121" s="6"/>
      <c r="C121" s="4"/>
      <c r="D121" s="4"/>
      <c r="E121" s="4"/>
      <c r="F121" s="4"/>
      <c r="G121" s="4"/>
      <c r="H121" s="4"/>
      <c r="I121" s="4"/>
      <c r="J121" s="4"/>
      <c r="K121" s="4"/>
      <c r="L121" s="4"/>
      <c r="P121" s="4"/>
      <c r="Q121" s="4"/>
      <c r="R121" s="4"/>
      <c r="T121" s="9"/>
      <c r="W121" s="7"/>
    </row>
    <row r="122" spans="1:23" x14ac:dyDescent="0.3">
      <c r="A122" s="6"/>
      <c r="C122" s="4"/>
      <c r="D122" s="4"/>
      <c r="E122" s="4"/>
      <c r="F122" s="4"/>
      <c r="G122" s="4"/>
      <c r="H122" s="4"/>
      <c r="I122" s="4"/>
      <c r="J122" s="4"/>
      <c r="K122" s="4"/>
      <c r="L122" s="4"/>
      <c r="O122" s="4"/>
      <c r="P122" s="4"/>
      <c r="Q122" s="4"/>
      <c r="R122" s="4"/>
      <c r="T122" s="9"/>
      <c r="W122" s="7"/>
    </row>
    <row r="123" spans="1:23" x14ac:dyDescent="0.3">
      <c r="A123" s="6"/>
      <c r="C123" s="4"/>
      <c r="D123" s="4"/>
      <c r="E123" s="4"/>
      <c r="F123" s="4"/>
      <c r="G123" s="4"/>
      <c r="H123" s="4"/>
      <c r="I123" s="4"/>
      <c r="J123" s="4"/>
      <c r="K123" s="4"/>
      <c r="L123" s="4"/>
      <c r="O123" s="4"/>
      <c r="P123" s="4"/>
      <c r="Q123" s="4"/>
      <c r="R123" s="4"/>
      <c r="T123" s="9"/>
      <c r="W123" s="7"/>
    </row>
    <row r="124" spans="1:23" x14ac:dyDescent="0.3">
      <c r="A124" s="6"/>
      <c r="C124" s="4"/>
      <c r="D124" s="4"/>
      <c r="E124" s="4"/>
      <c r="F124" s="4"/>
      <c r="G124" s="4"/>
      <c r="H124" s="4"/>
      <c r="I124" s="4"/>
      <c r="J124" s="4"/>
      <c r="K124" s="4"/>
      <c r="L124" s="4"/>
      <c r="O124" s="4"/>
      <c r="P124" s="4"/>
      <c r="Q124" s="4"/>
      <c r="R124" s="4"/>
      <c r="T124" s="9"/>
      <c r="W124" s="7"/>
    </row>
    <row r="125" spans="1:23" x14ac:dyDescent="0.3">
      <c r="A125" s="6"/>
      <c r="C125" s="4"/>
      <c r="D125" s="4"/>
      <c r="E125" s="4"/>
      <c r="F125" s="4"/>
      <c r="G125" s="4"/>
      <c r="H125" s="4"/>
      <c r="I125" s="4"/>
      <c r="J125" s="4"/>
      <c r="K125" s="4"/>
      <c r="L125" s="4"/>
      <c r="O125" s="4"/>
      <c r="P125" s="4"/>
      <c r="Q125" s="4"/>
      <c r="R125" s="4"/>
      <c r="T125" s="9"/>
      <c r="W125" s="7"/>
    </row>
    <row r="126" spans="1:23" x14ac:dyDescent="0.3">
      <c r="A126" s="6"/>
      <c r="C126" s="4"/>
      <c r="D126" s="4"/>
      <c r="E126" s="4"/>
      <c r="F126" s="4"/>
      <c r="G126" s="4"/>
      <c r="H126" s="4"/>
      <c r="I126" s="4"/>
      <c r="J126" s="4"/>
      <c r="K126" s="4"/>
      <c r="L126" s="4"/>
      <c r="O126" s="4"/>
      <c r="P126" s="4"/>
      <c r="Q126" s="4"/>
      <c r="R126" s="4"/>
      <c r="T126" s="9"/>
      <c r="W126" s="7"/>
    </row>
    <row r="127" spans="1:23" x14ac:dyDescent="0.3">
      <c r="A127" s="6"/>
      <c r="C127" s="4"/>
      <c r="D127" s="4"/>
      <c r="E127" s="4"/>
      <c r="F127" s="4"/>
      <c r="G127" s="4"/>
      <c r="H127" s="4"/>
      <c r="I127" s="4"/>
      <c r="J127" s="4"/>
      <c r="K127" s="4"/>
      <c r="L127" s="4"/>
      <c r="O127" s="4"/>
      <c r="P127" s="4"/>
      <c r="Q127" s="4"/>
      <c r="R127" s="4"/>
      <c r="T127" s="9"/>
      <c r="W127" s="7"/>
    </row>
    <row r="128" spans="1:23" x14ac:dyDescent="0.3">
      <c r="A128" s="6"/>
      <c r="C128" s="4"/>
      <c r="D128" s="4"/>
      <c r="E128" s="4"/>
      <c r="F128" s="4"/>
      <c r="G128" s="4"/>
      <c r="H128" s="4"/>
      <c r="I128" s="4"/>
      <c r="J128" s="4"/>
      <c r="K128" s="4"/>
      <c r="L128" s="4"/>
      <c r="O128" s="4"/>
      <c r="P128" s="4"/>
      <c r="Q128" s="4"/>
      <c r="R128" s="4"/>
      <c r="T128" s="9"/>
      <c r="W128" s="7"/>
    </row>
    <row r="129" spans="1:23" x14ac:dyDescent="0.3">
      <c r="A129" s="6"/>
      <c r="C129" s="4"/>
      <c r="D129" s="4"/>
      <c r="E129" s="4"/>
      <c r="F129" s="4"/>
      <c r="G129" s="4"/>
      <c r="H129" s="4"/>
      <c r="I129" s="4"/>
      <c r="J129" s="4"/>
      <c r="K129" s="4"/>
      <c r="L129" s="4"/>
      <c r="O129" s="4"/>
      <c r="P129" s="4"/>
      <c r="Q129" s="4"/>
      <c r="R129" s="4"/>
      <c r="T129" s="9"/>
      <c r="W129" s="7"/>
    </row>
    <row r="130" spans="1:23" x14ac:dyDescent="0.3">
      <c r="T130" s="9"/>
      <c r="W130" s="7"/>
    </row>
    <row r="131" spans="1:23" x14ac:dyDescent="0.3">
      <c r="T131" s="9"/>
      <c r="W131" s="7"/>
    </row>
    <row r="132" spans="1:23" x14ac:dyDescent="0.3">
      <c r="T132" s="9"/>
      <c r="W132" s="7"/>
    </row>
    <row r="133" spans="1:23" x14ac:dyDescent="0.3">
      <c r="T133" s="9"/>
      <c r="W133" s="7"/>
    </row>
    <row r="134" spans="1:23" x14ac:dyDescent="0.3">
      <c r="T134" s="9"/>
      <c r="W134" s="7"/>
    </row>
    <row r="135" spans="1:23" x14ac:dyDescent="0.3">
      <c r="T135" s="9"/>
      <c r="W135" s="7"/>
    </row>
    <row r="136" spans="1:23" x14ac:dyDescent="0.3">
      <c r="T136" s="9"/>
      <c r="W136" s="7"/>
    </row>
    <row r="137" spans="1:23" x14ac:dyDescent="0.3">
      <c r="T137" s="9"/>
      <c r="W137" s="7"/>
    </row>
    <row r="138" spans="1:23" x14ac:dyDescent="0.3">
      <c r="T138" s="9"/>
      <c r="W138" s="7"/>
    </row>
    <row r="139" spans="1:23" x14ac:dyDescent="0.3">
      <c r="T139" s="9"/>
      <c r="W139" s="7"/>
    </row>
    <row r="140" spans="1:23" x14ac:dyDescent="0.3">
      <c r="T140" s="9"/>
      <c r="W140" s="7"/>
    </row>
    <row r="141" spans="1:23" x14ac:dyDescent="0.3">
      <c r="T141" s="9"/>
      <c r="W141" s="7"/>
    </row>
    <row r="142" spans="1:23" x14ac:dyDescent="0.3">
      <c r="T142" s="9"/>
      <c r="W142" s="7"/>
    </row>
    <row r="143" spans="1:23" x14ac:dyDescent="0.3">
      <c r="T143" s="9"/>
      <c r="W143" s="7"/>
    </row>
    <row r="144" spans="1:23" x14ac:dyDescent="0.3">
      <c r="T144" s="9"/>
      <c r="W144" s="7"/>
    </row>
    <row r="145" spans="20:23" x14ac:dyDescent="0.3">
      <c r="T145" s="9"/>
      <c r="W145" s="7"/>
    </row>
    <row r="146" spans="20:23" x14ac:dyDescent="0.3">
      <c r="T146" s="9"/>
      <c r="W146" s="7"/>
    </row>
    <row r="147" spans="20:23" x14ac:dyDescent="0.3">
      <c r="T147" s="9"/>
      <c r="W147" s="7"/>
    </row>
    <row r="148" spans="20:23" x14ac:dyDescent="0.3">
      <c r="T148" s="9"/>
      <c r="W148" s="7"/>
    </row>
    <row r="149" spans="20:23" x14ac:dyDescent="0.3">
      <c r="T149" s="9"/>
      <c r="W149" s="7"/>
    </row>
    <row r="150" spans="20:23" x14ac:dyDescent="0.3">
      <c r="T150" s="9"/>
      <c r="W150" s="7"/>
    </row>
    <row r="151" spans="20:23" x14ac:dyDescent="0.3">
      <c r="T151" s="9"/>
      <c r="W151" s="7"/>
    </row>
    <row r="152" spans="20:23" x14ac:dyDescent="0.3">
      <c r="T152" s="9"/>
      <c r="W152" s="7"/>
    </row>
    <row r="153" spans="20:23" x14ac:dyDescent="0.3">
      <c r="T153" s="9"/>
      <c r="W153" s="7"/>
    </row>
    <row r="154" spans="20:23" x14ac:dyDescent="0.3">
      <c r="T154" s="9"/>
      <c r="W154" s="7"/>
    </row>
    <row r="155" spans="20:23" x14ac:dyDescent="0.3">
      <c r="T155" s="9"/>
      <c r="W155" s="7"/>
    </row>
    <row r="156" spans="20:23" x14ac:dyDescent="0.3">
      <c r="T156" s="9"/>
      <c r="W156" s="7"/>
    </row>
    <row r="157" spans="20:23" x14ac:dyDescent="0.3">
      <c r="T157" s="9"/>
      <c r="W157" s="7"/>
    </row>
    <row r="158" spans="20:23" x14ac:dyDescent="0.3">
      <c r="T158" s="9"/>
      <c r="W158" s="7"/>
    </row>
    <row r="159" spans="20:23" x14ac:dyDescent="0.3">
      <c r="T159" s="9"/>
      <c r="W159" s="7"/>
    </row>
    <row r="160" spans="20:23" x14ac:dyDescent="0.3">
      <c r="T160" s="9"/>
      <c r="W160" s="7"/>
    </row>
    <row r="161" spans="20:23" x14ac:dyDescent="0.3">
      <c r="T161" s="9"/>
      <c r="W161" s="7"/>
    </row>
    <row r="162" spans="20:23" x14ac:dyDescent="0.3">
      <c r="T162" s="9"/>
      <c r="W162" s="7"/>
    </row>
    <row r="163" spans="20:23" x14ac:dyDescent="0.3">
      <c r="T163" s="9"/>
      <c r="W163" s="7"/>
    </row>
    <row r="164" spans="20:23" x14ac:dyDescent="0.3">
      <c r="T164" s="9"/>
      <c r="W164" s="7"/>
    </row>
    <row r="165" spans="20:23" x14ac:dyDescent="0.3">
      <c r="T165" s="9"/>
      <c r="W165" s="7"/>
    </row>
    <row r="166" spans="20:23" x14ac:dyDescent="0.3">
      <c r="T166" s="9"/>
      <c r="W166" s="7"/>
    </row>
    <row r="167" spans="20:23" x14ac:dyDescent="0.3">
      <c r="T167" s="9"/>
      <c r="W167" s="7"/>
    </row>
    <row r="168" spans="20:23" x14ac:dyDescent="0.3">
      <c r="T168" s="9"/>
      <c r="W168" s="7"/>
    </row>
    <row r="169" spans="20:23" x14ac:dyDescent="0.3">
      <c r="T169" s="9"/>
      <c r="W169" s="7"/>
    </row>
    <row r="170" spans="20:23" x14ac:dyDescent="0.3">
      <c r="T170" s="9"/>
      <c r="W170" s="7"/>
    </row>
    <row r="171" spans="20:23" x14ac:dyDescent="0.3">
      <c r="T171" s="9"/>
      <c r="W171" s="7"/>
    </row>
    <row r="172" spans="20:23" x14ac:dyDescent="0.3">
      <c r="T172" s="9"/>
      <c r="W172" s="7"/>
    </row>
    <row r="173" spans="20:23" x14ac:dyDescent="0.3">
      <c r="T173" s="9"/>
      <c r="W173" s="7"/>
    </row>
    <row r="174" spans="20:23" x14ac:dyDescent="0.3">
      <c r="T174" s="9"/>
      <c r="W174" s="7"/>
    </row>
    <row r="175" spans="20:23" x14ac:dyDescent="0.3">
      <c r="T175" s="9"/>
      <c r="W175" s="7"/>
    </row>
    <row r="176" spans="20:23" x14ac:dyDescent="0.3">
      <c r="T176" s="9"/>
      <c r="W176" s="7"/>
    </row>
    <row r="177" spans="20:23" x14ac:dyDescent="0.3">
      <c r="T177" s="9"/>
      <c r="W177" s="7"/>
    </row>
    <row r="178" spans="20:23" x14ac:dyDescent="0.3">
      <c r="T178" s="9"/>
      <c r="W178" s="7"/>
    </row>
    <row r="179" spans="20:23" x14ac:dyDescent="0.3">
      <c r="T179" s="9"/>
      <c r="W179" s="7"/>
    </row>
    <row r="180" spans="20:23" x14ac:dyDescent="0.3">
      <c r="T180" s="9"/>
      <c r="W180" s="7"/>
    </row>
    <row r="181" spans="20:23" x14ac:dyDescent="0.3">
      <c r="T181" s="9"/>
      <c r="W181" s="7"/>
    </row>
    <row r="182" spans="20:23" x14ac:dyDescent="0.3">
      <c r="T182" s="9"/>
      <c r="W182" s="7"/>
    </row>
    <row r="183" spans="20:23" x14ac:dyDescent="0.3">
      <c r="T183" s="9"/>
      <c r="W183" s="7"/>
    </row>
    <row r="184" spans="20:23" x14ac:dyDescent="0.3">
      <c r="T184" s="9"/>
      <c r="W184" s="7"/>
    </row>
    <row r="185" spans="20:23" x14ac:dyDescent="0.3">
      <c r="T185" s="9"/>
      <c r="W185" s="7"/>
    </row>
    <row r="186" spans="20:23" x14ac:dyDescent="0.3">
      <c r="T186" s="9"/>
      <c r="W186" s="7"/>
    </row>
    <row r="187" spans="20:23" x14ac:dyDescent="0.3">
      <c r="T187" s="9"/>
      <c r="W187" s="7"/>
    </row>
    <row r="188" spans="20:23" x14ac:dyDescent="0.3">
      <c r="T188" s="9"/>
      <c r="W188" s="7"/>
    </row>
    <row r="189" spans="20:23" x14ac:dyDescent="0.3">
      <c r="T189" s="9"/>
      <c r="W189" s="7"/>
    </row>
    <row r="190" spans="20:23" x14ac:dyDescent="0.3">
      <c r="T190" s="9"/>
      <c r="W190" s="7"/>
    </row>
    <row r="191" spans="20:23" x14ac:dyDescent="0.3">
      <c r="T191" s="9"/>
      <c r="W191" s="7"/>
    </row>
    <row r="192" spans="20:23" x14ac:dyDescent="0.3">
      <c r="T192" s="9"/>
      <c r="W192" s="7"/>
    </row>
    <row r="193" spans="20:23" x14ac:dyDescent="0.3">
      <c r="T193" s="9"/>
      <c r="W193" s="7"/>
    </row>
    <row r="194" spans="20:23" x14ac:dyDescent="0.3">
      <c r="T194" s="9"/>
      <c r="W194" s="7"/>
    </row>
    <row r="195" spans="20:23" x14ac:dyDescent="0.3">
      <c r="T195" s="9"/>
      <c r="W195" s="7"/>
    </row>
    <row r="196" spans="20:23" x14ac:dyDescent="0.3">
      <c r="T196" s="9"/>
      <c r="W196" s="7"/>
    </row>
    <row r="197" spans="20:23" x14ac:dyDescent="0.3">
      <c r="T197" s="9"/>
      <c r="W197" s="7"/>
    </row>
    <row r="198" spans="20:23" x14ac:dyDescent="0.3">
      <c r="T198" s="9"/>
      <c r="W198" s="7"/>
    </row>
    <row r="199" spans="20:23" x14ac:dyDescent="0.3">
      <c r="T199" s="9"/>
      <c r="W199" s="7"/>
    </row>
    <row r="200" spans="20:23" x14ac:dyDescent="0.3">
      <c r="T200" s="9"/>
      <c r="W200" s="7"/>
    </row>
    <row r="201" spans="20:23" x14ac:dyDescent="0.3">
      <c r="T201" s="9"/>
      <c r="W201" s="7"/>
    </row>
    <row r="202" spans="20:23" x14ac:dyDescent="0.3">
      <c r="T202" s="9"/>
      <c r="W202" s="7"/>
    </row>
    <row r="203" spans="20:23" x14ac:dyDescent="0.3">
      <c r="T203" s="9"/>
      <c r="W203" s="7"/>
    </row>
    <row r="204" spans="20:23" x14ac:dyDescent="0.3">
      <c r="T204" s="9"/>
      <c r="W204" s="7"/>
    </row>
    <row r="205" spans="20:23" x14ac:dyDescent="0.3">
      <c r="T205" s="9"/>
      <c r="W205" s="7"/>
    </row>
    <row r="206" spans="20:23" x14ac:dyDescent="0.3">
      <c r="T206" s="9"/>
      <c r="W206" s="7"/>
    </row>
    <row r="207" spans="20:23" x14ac:dyDescent="0.3">
      <c r="T207" s="9"/>
      <c r="W207" s="7"/>
    </row>
    <row r="208" spans="20:23" x14ac:dyDescent="0.3">
      <c r="T208" s="9"/>
      <c r="W208" s="7"/>
    </row>
    <row r="209" spans="20:23" x14ac:dyDescent="0.3">
      <c r="T209" s="9"/>
      <c r="W209" s="7"/>
    </row>
    <row r="210" spans="20:23" x14ac:dyDescent="0.3">
      <c r="T210" s="9"/>
      <c r="W210" s="7"/>
    </row>
    <row r="211" spans="20:23" x14ac:dyDescent="0.3">
      <c r="T211" s="9"/>
      <c r="W211" s="7"/>
    </row>
    <row r="212" spans="20:23" x14ac:dyDescent="0.3">
      <c r="T212" s="9"/>
      <c r="W212" s="7"/>
    </row>
    <row r="213" spans="20:23" x14ac:dyDescent="0.3">
      <c r="T213" s="9"/>
      <c r="W213" s="7"/>
    </row>
    <row r="214" spans="20:23" x14ac:dyDescent="0.3">
      <c r="T214" s="9"/>
      <c r="W214" s="7"/>
    </row>
    <row r="215" spans="20:23" x14ac:dyDescent="0.3">
      <c r="T215" s="9"/>
      <c r="W215" s="7"/>
    </row>
    <row r="216" spans="20:23" x14ac:dyDescent="0.3">
      <c r="T216" s="9"/>
      <c r="W216" s="7"/>
    </row>
    <row r="217" spans="20:23" x14ac:dyDescent="0.3">
      <c r="T217" s="9"/>
      <c r="W217" s="7"/>
    </row>
    <row r="218" spans="20:23" x14ac:dyDescent="0.3">
      <c r="T218" s="9"/>
      <c r="W218" s="7"/>
    </row>
    <row r="219" spans="20:23" x14ac:dyDescent="0.3">
      <c r="T219" s="9"/>
      <c r="W219" s="7"/>
    </row>
    <row r="220" spans="20:23" x14ac:dyDescent="0.3">
      <c r="T220" s="9"/>
      <c r="W220" s="7"/>
    </row>
    <row r="221" spans="20:23" x14ac:dyDescent="0.3">
      <c r="T221" s="9"/>
      <c r="W221" s="7"/>
    </row>
    <row r="222" spans="20:23" x14ac:dyDescent="0.3">
      <c r="T222" s="9"/>
      <c r="W222" s="7"/>
    </row>
    <row r="223" spans="20:23" x14ac:dyDescent="0.3">
      <c r="T223" s="9"/>
      <c r="W223" s="7"/>
    </row>
    <row r="224" spans="20:23" x14ac:dyDescent="0.3">
      <c r="T224" s="9"/>
      <c r="W224" s="7"/>
    </row>
    <row r="225" spans="20:23" x14ac:dyDescent="0.3">
      <c r="T225" s="9"/>
      <c r="W225" s="7"/>
    </row>
    <row r="226" spans="20:23" x14ac:dyDescent="0.3">
      <c r="T226" s="9"/>
      <c r="W226" s="7"/>
    </row>
    <row r="227" spans="20:23" x14ac:dyDescent="0.3">
      <c r="T227" s="9"/>
      <c r="W227" s="7"/>
    </row>
    <row r="228" spans="20:23" x14ac:dyDescent="0.3">
      <c r="T228" s="9"/>
      <c r="W228" s="7"/>
    </row>
    <row r="229" spans="20:23" x14ac:dyDescent="0.3">
      <c r="T229" s="9"/>
      <c r="W229" s="7"/>
    </row>
    <row r="230" spans="20:23" x14ac:dyDescent="0.3">
      <c r="T230" s="9"/>
      <c r="W230" s="7"/>
    </row>
    <row r="231" spans="20:23" x14ac:dyDescent="0.3">
      <c r="T231" s="9"/>
      <c r="W231" s="7"/>
    </row>
    <row r="232" spans="20:23" x14ac:dyDescent="0.3">
      <c r="T232" s="9"/>
      <c r="W232" s="7"/>
    </row>
    <row r="233" spans="20:23" x14ac:dyDescent="0.3">
      <c r="T233" s="9"/>
      <c r="W233" s="7"/>
    </row>
    <row r="234" spans="20:23" x14ac:dyDescent="0.3">
      <c r="T234" s="9"/>
      <c r="W234" s="7"/>
    </row>
    <row r="235" spans="20:23" x14ac:dyDescent="0.3">
      <c r="T235" s="9"/>
      <c r="W235" s="7"/>
    </row>
    <row r="236" spans="20:23" x14ac:dyDescent="0.3">
      <c r="T236" s="9"/>
      <c r="W236" s="7"/>
    </row>
    <row r="237" spans="20:23" x14ac:dyDescent="0.3">
      <c r="T237" s="9"/>
      <c r="W237" s="7"/>
    </row>
    <row r="238" spans="20:23" x14ac:dyDescent="0.3">
      <c r="T238" s="9"/>
      <c r="W238" s="7"/>
    </row>
    <row r="239" spans="20:23" x14ac:dyDescent="0.3">
      <c r="T239" s="9"/>
      <c r="W239" s="7"/>
    </row>
    <row r="240" spans="20:23" x14ac:dyDescent="0.3">
      <c r="T240" s="9"/>
      <c r="W240" s="7"/>
    </row>
    <row r="241" spans="20:23" x14ac:dyDescent="0.3">
      <c r="T241" s="9"/>
      <c r="W241" s="7"/>
    </row>
    <row r="242" spans="20:23" x14ac:dyDescent="0.3">
      <c r="T242" s="9"/>
      <c r="W242" s="7"/>
    </row>
    <row r="243" spans="20:23" x14ac:dyDescent="0.3">
      <c r="T243" s="9"/>
      <c r="W243" s="7"/>
    </row>
    <row r="244" spans="20:23" x14ac:dyDescent="0.3">
      <c r="T244" s="9"/>
      <c r="W244" s="7"/>
    </row>
    <row r="245" spans="20:23" x14ac:dyDescent="0.3">
      <c r="T245" s="9"/>
      <c r="W245" s="7"/>
    </row>
    <row r="246" spans="20:23" x14ac:dyDescent="0.3">
      <c r="T246" s="9"/>
      <c r="W246" s="7"/>
    </row>
    <row r="247" spans="20:23" x14ac:dyDescent="0.3">
      <c r="T247" s="9"/>
      <c r="W247" s="7"/>
    </row>
    <row r="248" spans="20:23" x14ac:dyDescent="0.3">
      <c r="T248" s="9"/>
      <c r="W248" s="7"/>
    </row>
    <row r="249" spans="20:23" x14ac:dyDescent="0.3">
      <c r="T249" s="9"/>
      <c r="W249" s="7"/>
    </row>
    <row r="250" spans="20:23" x14ac:dyDescent="0.3">
      <c r="T250" s="9"/>
      <c r="W250" s="7"/>
    </row>
    <row r="251" spans="20:23" x14ac:dyDescent="0.3">
      <c r="T251" s="9"/>
      <c r="W251" s="7"/>
    </row>
    <row r="252" spans="20:23" x14ac:dyDescent="0.3">
      <c r="T252" s="9"/>
      <c r="W252" s="7"/>
    </row>
    <row r="253" spans="20:23" x14ac:dyDescent="0.3">
      <c r="T253" s="9"/>
      <c r="W253" s="7"/>
    </row>
    <row r="254" spans="20:23" x14ac:dyDescent="0.3">
      <c r="T254" s="9"/>
      <c r="W254" s="7"/>
    </row>
    <row r="255" spans="20:23" x14ac:dyDescent="0.3">
      <c r="T255" s="9"/>
      <c r="W255" s="7"/>
    </row>
    <row r="256" spans="20:23" x14ac:dyDescent="0.3">
      <c r="T256" s="9"/>
      <c r="W256" s="7"/>
    </row>
    <row r="257" spans="20:23" x14ac:dyDescent="0.3">
      <c r="T257" s="9"/>
      <c r="W257" s="7"/>
    </row>
    <row r="258" spans="20:23" x14ac:dyDescent="0.3">
      <c r="T258" s="9"/>
      <c r="W258" s="7"/>
    </row>
    <row r="259" spans="20:23" x14ac:dyDescent="0.3">
      <c r="T259" s="9"/>
      <c r="W259" s="7"/>
    </row>
    <row r="260" spans="20:23" x14ac:dyDescent="0.3">
      <c r="T260" s="9"/>
      <c r="W260" s="7"/>
    </row>
    <row r="261" spans="20:23" x14ac:dyDescent="0.3">
      <c r="T261" s="9"/>
      <c r="W261" s="7"/>
    </row>
    <row r="262" spans="20:23" x14ac:dyDescent="0.3">
      <c r="T262" s="9"/>
      <c r="W262" s="7"/>
    </row>
    <row r="263" spans="20:23" x14ac:dyDescent="0.3">
      <c r="T263" s="9"/>
      <c r="W263" s="7"/>
    </row>
    <row r="264" spans="20:23" x14ac:dyDescent="0.3">
      <c r="T264" s="9"/>
      <c r="W264" s="7"/>
    </row>
    <row r="265" spans="20:23" x14ac:dyDescent="0.3">
      <c r="T265" s="9"/>
      <c r="W265" s="7"/>
    </row>
    <row r="266" spans="20:23" x14ac:dyDescent="0.3">
      <c r="T266" s="9"/>
      <c r="W266" s="7"/>
    </row>
    <row r="267" spans="20:23" x14ac:dyDescent="0.3">
      <c r="T267" s="9"/>
      <c r="W267" s="7"/>
    </row>
    <row r="268" spans="20:23" x14ac:dyDescent="0.3">
      <c r="T268" s="9"/>
      <c r="W268" s="7"/>
    </row>
    <row r="269" spans="20:23" x14ac:dyDescent="0.3">
      <c r="T269" s="9"/>
      <c r="W269" s="7"/>
    </row>
    <row r="270" spans="20:23" x14ac:dyDescent="0.3">
      <c r="T270" s="9"/>
      <c r="W270" s="7"/>
    </row>
    <row r="271" spans="20:23" x14ac:dyDescent="0.3">
      <c r="T271" s="9"/>
      <c r="W271" s="7"/>
    </row>
    <row r="272" spans="20:23" x14ac:dyDescent="0.3">
      <c r="T272" s="9"/>
      <c r="W272" s="7"/>
    </row>
    <row r="273" spans="20:23" x14ac:dyDescent="0.3">
      <c r="T273" s="9"/>
      <c r="W273" s="7"/>
    </row>
    <row r="274" spans="20:23" x14ac:dyDescent="0.3">
      <c r="T274" s="9"/>
      <c r="W274" s="7"/>
    </row>
    <row r="275" spans="20:23" x14ac:dyDescent="0.3">
      <c r="T275" s="9"/>
      <c r="W275" s="7"/>
    </row>
    <row r="276" spans="20:23" x14ac:dyDescent="0.3">
      <c r="T276" s="9"/>
      <c r="W276" s="7"/>
    </row>
    <row r="277" spans="20:23" x14ac:dyDescent="0.3">
      <c r="T277" s="9"/>
      <c r="W277" s="7"/>
    </row>
    <row r="278" spans="20:23" x14ac:dyDescent="0.3">
      <c r="T278" s="9"/>
      <c r="W278" s="7"/>
    </row>
    <row r="279" spans="20:23" x14ac:dyDescent="0.3">
      <c r="T279" s="9"/>
      <c r="W279" s="7"/>
    </row>
    <row r="280" spans="20:23" x14ac:dyDescent="0.3">
      <c r="T280" s="9"/>
      <c r="W280" s="7"/>
    </row>
    <row r="281" spans="20:23" x14ac:dyDescent="0.3">
      <c r="T281" s="9"/>
      <c r="W281" s="7"/>
    </row>
    <row r="282" spans="20:23" x14ac:dyDescent="0.3">
      <c r="T282" s="9"/>
      <c r="W282" s="7"/>
    </row>
    <row r="283" spans="20:23" x14ac:dyDescent="0.3">
      <c r="T283" s="9"/>
      <c r="W283" s="7"/>
    </row>
    <row r="284" spans="20:23" x14ac:dyDescent="0.3">
      <c r="T284" s="9"/>
      <c r="W284" s="7"/>
    </row>
    <row r="285" spans="20:23" x14ac:dyDescent="0.3">
      <c r="T285" s="9"/>
      <c r="W285" s="7"/>
    </row>
    <row r="286" spans="20:23" x14ac:dyDescent="0.3">
      <c r="T286" s="9"/>
      <c r="W286" s="7"/>
    </row>
    <row r="287" spans="20:23" x14ac:dyDescent="0.3">
      <c r="T287" s="9"/>
      <c r="W287" s="7"/>
    </row>
    <row r="288" spans="20:23" x14ac:dyDescent="0.3">
      <c r="T288" s="9"/>
      <c r="W288" s="7"/>
    </row>
    <row r="289" spans="20:23" x14ac:dyDescent="0.3">
      <c r="T289" s="9"/>
      <c r="W289" s="7"/>
    </row>
    <row r="290" spans="20:23" x14ac:dyDescent="0.3">
      <c r="T290" s="9"/>
      <c r="W290" s="7"/>
    </row>
    <row r="291" spans="20:23" x14ac:dyDescent="0.3">
      <c r="T291" s="9"/>
      <c r="W291" s="7"/>
    </row>
    <row r="292" spans="20:23" x14ac:dyDescent="0.3">
      <c r="T292" s="9"/>
      <c r="W292" s="7"/>
    </row>
    <row r="293" spans="20:23" x14ac:dyDescent="0.3">
      <c r="T293" s="9"/>
      <c r="W293" s="7"/>
    </row>
    <row r="294" spans="20:23" x14ac:dyDescent="0.3">
      <c r="T294" s="9"/>
      <c r="W294" s="7"/>
    </row>
    <row r="295" spans="20:23" x14ac:dyDescent="0.3">
      <c r="T295" s="9"/>
      <c r="W295" s="7"/>
    </row>
    <row r="296" spans="20:23" x14ac:dyDescent="0.3">
      <c r="T296" s="9"/>
      <c r="W296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5 7 1 e b 9 4 - 3 3 e 2 - 4 2 c 8 - 9 5 3 6 - b 5 7 9 2 6 c c 9 d 8 2 "   x m l n s = " h t t p : / / s c h e m a s . m i c r o s o f t . c o m / D a t a M a s h u p " > A A A A A B Q D A A B Q S w M E F A A C A A g A p q m i W C o + 2 p C k A A A A 9 g A A A B I A H A B D b 2 5 m a W c v U G F j a 2 F n Z S 5 4 b W w g o h g A K K A U A A A A A A A A A A A A A A A A A A A A A A A A A A A A h Y 8 x D o I w G I W v Q r r T l j p g y E + J c Z X E a G J c m 1 K h A Y q h x X I 3 B 4 / k F c Q o 6 u b 4 v v c N 7 9 2 v N 8 j G t g k u q r e 6 M y m K M E W B M r I r t C l T N L h T u E Q Z h 6 2 Q t S h V M M n G J q M t U l Q 5 d 0 4 I 8 d 5 j v 8 B d X x J G a U S O + W Y v K 9 U K 9 J H 1 f z n U x j p h p E I c D q 8 x n O G I x Z j F M a Z A Z g i 5 N l + B T X u f 7 Q + E 9 d C 4 o V d c 2 X C 1 A z J H I O 8 P / A F Q S w M E F A A C A A g A p q m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a p o l g o i k e 4 D g A A A B E A A A A T A B w A R m 9 y b X V s Y X M v U 2 V j d G l v b j E u b S C i G A A o o B Q A A A A A A A A A A A A A A A A A A A A A A A A A A A A r T k 0 u y c z P U w i G 0 I b W A F B L A Q I t A B Q A A g A I A K a p o l g q P t q Q p A A A A P Y A A A A S A A A A A A A A A A A A A A A A A A A A A A B D b 2 5 m a W c v U G F j a 2 F n Z S 5 4 b W x Q S w E C L Q A U A A I A C A C m q a J Y D 8 r p q 6 Q A A A D p A A A A E w A A A A A A A A A A A A A A A A D w A A A A W 0 N v b n R l b n R f V H l w Z X N d L n h t b F B L A Q I t A B Q A A g A I A K a p o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i Y a 3 D + a c O R K 3 1 X h i K S X B B A A A A A A I A A A A A A B B m A A A A A Q A A I A A A A M 5 Q K P 1 O 2 u 2 V l e 3 e 7 o Q O g A i 2 L F k U k 5 m h j y i 2 h x x i P p V X A A A A A A 6 A A A A A A g A A I A A A A C y R 9 F r l i T X F X L x o v v Y e y G F / c G N h 8 z U e E m E B j J G Q o Y i 0 U A A A A G 2 I K A + 7 U j z 9 x s v o 4 m 3 i C C U Z J V x p H h J X n H F f C T 8 l r a N F H Z L w r i 5 P 6 7 7 D R 1 5 i d q K a 9 M N j U 3 B 0 p c t I H X n b x 0 r Q I D 0 K b 4 Z i r G / t D j X 6 Q f A X D r D g Q A A A A A I 5 p / C v T x s G Z O Q M / 9 1 3 i a 7 9 y y I 4 h U L Z z F v 5 t b 3 D z s M 1 J 5 5 4 p M H 5 S k v / s 7 7 m c s x 0 g 1 U m r 9 N l Q H Y B C r 4 F 5 d B e H l s = < / D a t a M a s h u p > 
</file>

<file path=customXml/itemProps1.xml><?xml version="1.0" encoding="utf-8"?>
<ds:datastoreItem xmlns:ds="http://schemas.openxmlformats.org/officeDocument/2006/customXml" ds:itemID="{B5066F92-B6E6-4274-8416-C9A3113B7D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Conversor Sprinklr-Mitrol M2</vt:lpstr>
      <vt:lpstr>Conversor Sprinklr-Mitrol 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Agustin Gauna</cp:lastModifiedBy>
  <dcterms:created xsi:type="dcterms:W3CDTF">2015-06-05T18:19:34Z</dcterms:created>
  <dcterms:modified xsi:type="dcterms:W3CDTF">2024-05-03T01:58:48Z</dcterms:modified>
</cp:coreProperties>
</file>