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Default Extension="jpeg" ContentType="image/jpeg"/>
  <Default Extension="wmf" ContentType="application/octet-stream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  <sheet name="KC-Kunststof" sheetId="2" r:id="rId5"/>
    <sheet name="KC-Hout" sheetId="3" r:id="rId6"/>
    <sheet name="KC-Aluminium" sheetId="4" r:id="rId7"/>
    <sheet name="BENELUX- Kunststof" sheetId="5" r:id="rId8"/>
    <sheet name="BENELUX- Hout" sheetId="6" r:id="rId9"/>
    <sheet name="BENELUX- Aluminium" sheetId="7" r:id="rId10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<sst xmlns="http://schemas.openxmlformats.org/spreadsheetml/2006/main" uniqueCount="508">
  <si>
    <t>Client Details</t>
  </si>
  <si>
    <t>Prijs per kozijn</t>
  </si>
  <si>
    <t>Pos</t>
  </si>
  <si>
    <t>Aantal</t>
  </si>
  <si>
    <t>Prijs</t>
  </si>
  <si>
    <t>Korting %</t>
  </si>
  <si>
    <t>Prijs excl. Btw</t>
  </si>
  <si>
    <t>Prijs incl. Btw</t>
  </si>
  <si>
    <t>Bedrag korting</t>
  </si>
  <si>
    <t>titel</t>
  </si>
  <si>
    <t>Dhr.</t>
  </si>
  <si>
    <t>Geslacht</t>
  </si>
  <si>
    <t>heer</t>
  </si>
  <si>
    <t>Familienaam</t>
  </si>
  <si>
    <t>Eurpe</t>
  </si>
  <si>
    <t>Contactpersoon</t>
  </si>
  <si>
    <t>test representative 31/46546546546</t>
  </si>
  <si>
    <t>Postcode</t>
  </si>
  <si>
    <t>Email Adviseur</t>
  </si>
  <si>
    <t>ana@thewebbuzz.com</t>
  </si>
  <si>
    <t>Straat + Nr.</t>
  </si>
  <si>
    <t>Europe + 963</t>
  </si>
  <si>
    <t>Materiaal</t>
  </si>
  <si>
    <t>Kunststof</t>
  </si>
  <si>
    <t>Gemeente</t>
  </si>
  <si>
    <t>Europe</t>
  </si>
  <si>
    <t>Profiel</t>
  </si>
  <si>
    <t>Isotec Pro</t>
  </si>
  <si>
    <t>Telefoon nr.</t>
  </si>
  <si>
    <t>23/53564564564</t>
  </si>
  <si>
    <t>Type profiel</t>
  </si>
  <si>
    <t>Verhuislook</t>
  </si>
  <si>
    <t>Email</t>
  </si>
  <si>
    <t>abc@webbuz.com</t>
  </si>
  <si>
    <t>Datum</t>
  </si>
  <si>
    <t>06-30-2016</t>
  </si>
  <si>
    <t>Referentie</t>
  </si>
  <si>
    <t>TKC0046</t>
  </si>
  <si>
    <t>Buitenkader Type</t>
  </si>
  <si>
    <t>glad</t>
  </si>
  <si>
    <t>kleur</t>
  </si>
  <si>
    <t>wit</t>
  </si>
  <si>
    <t>Draaidelen buitenkader Type</t>
  </si>
  <si>
    <t>Binnenkader Type</t>
  </si>
  <si>
    <t>Draaidelen binnenkader Type</t>
  </si>
  <si>
    <t>Varianten of opties</t>
  </si>
  <si>
    <t>Deze prijs is exclusief :</t>
  </si>
  <si>
    <t>*</t>
  </si>
  <si>
    <t>Bemerkingen :</t>
  </si>
  <si>
    <t>Geachte</t>
  </si>
  <si>
    <t>Sociale lening privé personen :</t>
  </si>
  <si>
    <t>https://ikinvesteerslim.nl</t>
  </si>
  <si>
    <t>Sociale lening VVE's :</t>
  </si>
  <si>
    <t>https://ikinvesteerslim.nl/nieuws/08-06-2015-energiebespaarlening-nu-ook-beschikbaar-voor-vve</t>
  </si>
  <si>
    <t>Steunmaatregelen Rijksoverheid :</t>
  </si>
  <si>
    <t>http://www.rijksoverheid.nl/onderwerpen/energiebeleid/energiebesparing</t>
  </si>
  <si>
    <t>Voor vragen of opmerkingen kan u contact opnemen met uw advisieur :</t>
  </si>
  <si>
    <t>Voor U een definitieve beslissing neemt, praten we graag de zaken met U door.</t>
  </si>
  <si>
    <t>Den Haag  - Utrecht  - Amsterdam  - Rotterdam  - Tilburg  - Eindhoven ,</t>
  </si>
  <si>
    <t>Referentie :</t>
  </si>
  <si>
    <t>Product :</t>
  </si>
  <si>
    <t>Contactpersoon:</t>
  </si>
  <si>
    <t>Tel :</t>
  </si>
  <si>
    <t>Email :</t>
  </si>
  <si>
    <t>Hierbij doen wij U de offerte toekomen ten aanzien van de volgende opdracht :</t>
  </si>
  <si>
    <t>het produceren,  leveren, monteren en afwerken van kunststof kozijnen, conform bespreking,</t>
  </si>
  <si>
    <t>bijgaande tekeningen en details zoals in deze offerte is aangegeven.</t>
  </si>
  <si>
    <t>De levertijd ligt gemiddeld tussen  vier à zes weken na de opdrachtbevestiging ,exacte inmeting en</t>
  </si>
  <si>
    <t>ontvangst van de aanbetaling . Voor de details levertijd zie de algemene voorwaarden.</t>
  </si>
  <si>
    <t>Het type profiel is :</t>
  </si>
  <si>
    <t>buitenkader:</t>
  </si>
  <si>
    <t>kleur:</t>
  </si>
  <si>
    <t>draaidelen buitenkader:</t>
  </si>
  <si>
    <t>binnenkader:</t>
  </si>
  <si>
    <t>draaidelen binnenkader:</t>
  </si>
  <si>
    <t>steeds voorzien van het politiekeurmerk 3***</t>
  </si>
  <si>
    <r>
      <t xml:space="preserve">Totaal te betalen bedrag </t>
    </r>
    <r>
      <rPr>
        <rFont val="Arial"/>
        <b val="false"/>
        <i val="false"/>
        <strike val="false"/>
        <color rgb="FF000000"/>
        <sz val="10"/>
        <u val="single"/>
      </rPr>
      <t xml:space="preserve">inclusief BTW</t>
    </r>
    <r>
      <rPr>
        <rFont val="Arial"/>
        <b val="false"/>
        <i val="false"/>
        <strike val="false"/>
        <color rgb="FF000000"/>
        <sz val="10"/>
        <u val="none"/>
      </rPr>
      <t xml:space="preserve"> :</t>
    </r>
  </si>
  <si>
    <t>euro     (</t>
  </si>
  <si>
    <t>excl.btw )</t>
  </si>
  <si>
    <t>waarvan :</t>
  </si>
  <si>
    <t>15% aanbetaling bij akkoord :</t>
  </si>
  <si>
    <t>euro</t>
  </si>
  <si>
    <t>75%  bij leveren kozijnen :</t>
  </si>
  <si>
    <t>10%  bij einde montage :</t>
  </si>
  <si>
    <t>Korting bij ondertekening binnen 30 dagen :</t>
  </si>
  <si>
    <t>Deze prijs is inclusief :</t>
  </si>
  <si>
    <t>* demontage oude kozijnen</t>
  </si>
  <si>
    <t>* afvoeren oude kozijnen</t>
  </si>
  <si>
    <t>* montage nieuwe kunststof kozijnen</t>
  </si>
  <si>
    <t>* buitenafwerking : afwerking met kompriband</t>
  </si>
  <si>
    <t>* binnenafwerking : vensterbanken in kunststof en dagkantafwerking in kunststof</t>
  </si>
  <si>
    <t>* wind- en waterdichte oplevering</t>
  </si>
  <si>
    <t>* opleveringsrapport na montage</t>
  </si>
  <si>
    <t>Zie bijgaande werktekeningen voor een beknopte werkomschrijving en meer specificaties.</t>
  </si>
  <si>
    <t>De afmetingen die zijn opgenomen in de bijlagen zijn niet definitief. Onze technische specialist maakt</t>
  </si>
  <si>
    <t>hiervoor met U een nieuwe afspraak.</t>
  </si>
  <si>
    <t>Fabrieksgarantie</t>
  </si>
  <si>
    <t>De kunststof kozijnen worden geproduceerd in onze eigen fabriek .</t>
  </si>
  <si>
    <t>Kozijnen Coördinator geeft garantie op de volgende producten :</t>
  </si>
  <si>
    <t>* kunststof profielen met U-waarde 1.1  isotec ( 0,6 bij Isotec Pro ):</t>
  </si>
  <si>
    <t>15 jaar</t>
  </si>
  <si>
    <t>* samenstelling kozijn :</t>
  </si>
  <si>
    <t>* afdichtingsrubber draaideel :</t>
  </si>
  <si>
    <t>* isolatieglas HR++ 5-15-4 met U-waarde 1.1 ( 0,6 bij hoogrendementskozijn ) :</t>
  </si>
  <si>
    <t>* hang- en sluitwerk politiekeurmerk 3 sterren  :</t>
  </si>
  <si>
    <t>* op de volledige montage</t>
  </si>
  <si>
    <t>Alle bovengenoemde producten zijn vervaardigd conform het Politiekeurmerk Veilig Wonen</t>
  </si>
  <si>
    <t>en SKG-certificatie . Alle onderdelen hebben het Europees ISO 9001 keurmerk.</t>
  </si>
  <si>
    <t>Geldigheidsduur offerte</t>
  </si>
  <si>
    <t>Deze offerte heeft een geldigheidsduur van één maand . Verlengen van deze datum is in overleg</t>
  </si>
  <si>
    <t>mogelijk. Wij verzoeken U hierover voor de vervaldatum contact met ons op te nemen</t>
  </si>
  <si>
    <t>Algemene voorwaarden</t>
  </si>
  <si>
    <t>De algemene voorwaarden van Kozijnen Coördinator zijn gedeponeerd bij de Kamer van Koophandel.</t>
  </si>
  <si>
    <t>Deze zijn tevens te vinden op www.kozijnencoordinator.nl/algemene-voorwaarden en werden ook bijgevoegd</t>
  </si>
  <si>
    <t>bij deze offerte.</t>
  </si>
  <si>
    <t>Wij vertrouwen erop U hiermee voldoende te hebben geïnformeerd en zien uit naar een prettige samenwerking.</t>
  </si>
  <si>
    <t>Handtekening voor akkoord*:</t>
  </si>
  <si>
    <t>Datum :</t>
  </si>
  <si>
    <t>Belangrijk :</t>
  </si>
  <si>
    <t>Om deze opdracht in de meest optimale omstandigheden te laten verlopen ,</t>
  </si>
  <si>
    <t>verzoeken wij U voor vragen over exacte inmeting , productie en montage</t>
  </si>
  <si>
    <t>planning rechtstreeks contact op te nemen met de technische dienst en dit</t>
  </si>
  <si>
    <r>
      <t xml:space="preserve">op het mobiele nummer :  </t>
    </r>
    <r>
      <rPr>
        <rFont val="Arial"/>
        <b val="true"/>
        <i val="false"/>
        <strike val="false"/>
        <color rgb="FF000000"/>
        <sz val="10"/>
        <u val="none"/>
      </rPr>
      <t xml:space="preserve">06/45231508</t>
    </r>
  </si>
  <si>
    <t>* Bij ondertekening geeft de klant een orderbevestiging en gaat hij akkoord met de gestelde condities in</t>
  </si>
  <si>
    <t>deze offerte en kent hij de algemene voorwaarden uitdrukkelijk dewelke per email of post werden bijgevoegd.</t>
  </si>
  <si>
    <t>Indien de aanbetaling niet binnen een week na ontvangst van de aanbetalingsfactuur is voldaan,</t>
  </si>
  <si>
    <t>dan heeft Kozijnen Coördinator het recht de offerte ongeldig te verklaren .</t>
  </si>
  <si>
    <t>Prijzen extra werken  :</t>
  </si>
  <si>
    <t>aantal</t>
  </si>
  <si>
    <t>omschrijving</t>
  </si>
  <si>
    <t>éénheidsprijs incl btw</t>
  </si>
  <si>
    <t>bedrag incl btw</t>
  </si>
  <si>
    <t>horren incl. btw :</t>
  </si>
  <si>
    <t>lm blauwe hardsteen incl. btw :</t>
  </si>
  <si>
    <t>lm glazuurdorpel incl. btw :</t>
  </si>
  <si>
    <t>lm aluminium dorpel incl.btw :</t>
  </si>
  <si>
    <t>multi-kiep systeem  incl. btw :</t>
  </si>
  <si>
    <t>kruk met sleutel incl. btw</t>
  </si>
  <si>
    <t>hijskraan indien noodzakelijk tot 20 lm incl. btw :</t>
  </si>
  <si>
    <t>hijskraan indien noodzakelijk tot 40 lm incl. btw :</t>
  </si>
  <si>
    <t>m² keralit op nieuwe achtergrond  incl. btw :</t>
  </si>
  <si>
    <t>m² keralit op bestaande achtergrond  incl. btw :</t>
  </si>
  <si>
    <t>lm trespastrook tot 40 cm breedte incl. btw :</t>
  </si>
  <si>
    <t>m² trespa  nieuwe achtergrond incl. btw :</t>
  </si>
  <si>
    <t>m² trespa  op bestaande achtergrond incl. btw :</t>
  </si>
  <si>
    <t>m² zonwerend glas incl.btw :</t>
  </si>
  <si>
    <t>m² melkglas incl. btw :</t>
  </si>
  <si>
    <t>m² veiligheids glas incl. btw :</t>
  </si>
  <si>
    <t>m² muur slopen incl. btw :</t>
  </si>
  <si>
    <t>plissé hordeur incl.btw :</t>
  </si>
  <si>
    <t>brievenbus incl. btw :</t>
  </si>
  <si>
    <t>kattenluik incl. btw :</t>
  </si>
  <si>
    <r>
      <t xml:space="preserve">lm waterkering in lood of zink tot 35 cm br.</t>
    </r>
    <r>
      <rPr>
        <rFont val="Arial"/>
        <b val="false"/>
        <i val="false"/>
        <strike val="false"/>
        <color rgb="FF000000"/>
        <sz val="8"/>
        <u val="none"/>
      </rPr>
      <t xml:space="preserve"> </t>
    </r>
    <r>
      <rPr>
        <rFont val="Arial"/>
        <b val="false"/>
        <i val="false"/>
        <strike val="false"/>
        <color rgb="FF000000"/>
        <sz val="7"/>
        <u val="none"/>
      </rPr>
      <t xml:space="preserve">incl. btw :</t>
    </r>
  </si>
  <si>
    <t>voordeurpaneel type PL85410B incl. btw :</t>
  </si>
  <si>
    <t>voordeurpaneel type PL85420B incl. btw</t>
  </si>
  <si>
    <t>voordeurpaneel type PL85430B incl. btw :</t>
  </si>
  <si>
    <t>vak(ken ) roedes verdelingen incl.btw :</t>
  </si>
  <si>
    <t>steiger tot 8 m incl btw indien noodzakelijk:</t>
  </si>
  <si>
    <t>steiger tot 12 m incl btw  indien noodzakelijk:</t>
  </si>
  <si>
    <t>m² glas in lood  incl btw :</t>
  </si>
  <si>
    <t>m² ondoorzichtbaar glas</t>
  </si>
  <si>
    <t>lakken kozijnen ( hout )</t>
  </si>
  <si>
    <t>Voor akkoord voor de extra prijzen ( datum + handtekening )</t>
  </si>
  <si>
    <t>Buitenafwerking</t>
  </si>
  <si>
    <t>Voor de aansluiting tussen het kozijn en de muur wordt er gebruik gemaakt van UV-bestendige,</t>
  </si>
  <si>
    <t>blijvend elastische en met kunsthars geimpregneerde compriband ( uitzetband ).</t>
  </si>
  <si>
    <t>Achter de uitzetband bevinden zich tevens twee sealings in rubber, dewelke een perfecte en</t>
  </si>
  <si>
    <t>blijvende water- en tochtdiching garanderen.</t>
  </si>
  <si>
    <t>Uiteraard wordt het kozijn volledig volgens de regels van de kunst gemonteerd, rekening</t>
  </si>
  <si>
    <t>houdend met een optimale isolatieaanbreng, plaatsen van loodslabbe en zo nodig het</t>
  </si>
  <si>
    <t>vernieuwen van  de raamdorpels.</t>
  </si>
  <si>
    <t>* het aanbrengen van  raamdorpels in blauwe hardsteen of geglazuurde tegels ( alle kleuren ) is mogelijk, maar is net als het aanbrengen van een</t>
  </si>
  <si>
    <t>nieuwe lood- of zinkdichting niet begrepen in de basisprijs .</t>
  </si>
  <si>
    <t>Binnenafwerking</t>
  </si>
  <si>
    <t>De binnenafwerking is steeds in de prijs begrepen en wordt voorzien als volgt :</t>
  </si>
  <si>
    <t>1.Vensterbank in kunststof of indien geen vensterbank gewenst dagkantafwerking</t>
  </si>
  <si>
    <t>in plaats van een vensterbank in kunststof.</t>
  </si>
  <si>
    <t>2.Dagkantafwerking beide zijkanten in combinatie met de bovenkant en eventueel de onderkant</t>
  </si>
  <si>
    <t>indien geen vensterbank aanwezig is, gebeuren steeds in kunststof.  Door deze manier van</t>
  </si>
  <si>
    <t>afwerking is alles volledig schildervrij en onderhoudsviendelijk .</t>
  </si>
  <si>
    <t>http://pro.ibrochure-instant.com/8290harinck/ib/</t>
  </si>
  <si>
    <t>PL85410B</t>
  </si>
  <si>
    <t>* 1 rechthoekig glas</t>
  </si>
  <si>
    <t>* afmeting van het glas naar keuze</t>
  </si>
  <si>
    <t>of</t>
  </si>
  <si>
    <r>
      <t xml:space="preserve">     </t>
    </r>
    <r>
      <rPr>
        <rFont val="Arial Narrow"/>
        <b val="false"/>
        <i val="false"/>
        <strike val="false"/>
        <color rgb="FF000000"/>
        <sz val="12"/>
        <u val="none"/>
      </rPr>
      <t xml:space="preserve">of</t>
    </r>
  </si>
  <si>
    <t xml:space="preserve">          of</t>
  </si>
  <si>
    <t>PL85420B</t>
  </si>
  <si>
    <t>* 2 rechthoekige glazen * afmetingen van de glazen naar keuze</t>
  </si>
  <si>
    <t xml:space="preserve">           of</t>
  </si>
  <si>
    <t>PL85430B</t>
  </si>
  <si>
    <t>* 3 rechthoekige glazen * afmetingen van de glazen naar keuze</t>
  </si>
  <si>
    <t>Enkele referenties :</t>
  </si>
  <si>
    <t>Akerboom, Genestetstraat 10, 2394XN Hazerwoude-Rijnwijk</t>
  </si>
  <si>
    <t>Bartelink, Turkooistraat 67, 3523GK Utrecht</t>
  </si>
  <si>
    <t>Bertelink, Amalia van Solmslaan 30, 3401AZ IJsselstein</t>
  </si>
  <si>
    <t>Branratu, Zevenbergsedijkje 8, 3079DR Rotterdam</t>
  </si>
  <si>
    <t>Broek, Hofstraat 7, 2675AJ Honselerdijk</t>
  </si>
  <si>
    <t>Broekhof, Arent Krijtstraat 42, 1111AM Diemen</t>
  </si>
  <si>
    <t>Brouwer, Robijnstraat 48b , 3051VN Rotterdam</t>
  </si>
  <si>
    <t>Buijze, Cornelis Dirksstraat 171, 3554VK Utrecht</t>
  </si>
  <si>
    <t>Daimech, B.V.Meinzeslaan 143, 1063AZ Amsterdam</t>
  </si>
  <si>
    <t>Dave, Damasstraat 28, 2522TV Den Haag</t>
  </si>
  <si>
    <t>de Boer, Dr. A. Schweizerstraat 37, 2461AZ Ter Aar</t>
  </si>
  <si>
    <t>de Kleine, Wildenberg 59, 2716NG Zoetermeer</t>
  </si>
  <si>
    <t>de Mooij, Rijnmond 12, 2225VV Katwijk aan Zee</t>
  </si>
  <si>
    <t>de Rouwe, Lange Leidsedwarsstraat 164, 1017NP Amsterdam</t>
  </si>
  <si>
    <t>Donmez, Platostraat 160, 3076BR Rotterdam</t>
  </si>
  <si>
    <t>Ergen, Merrellaan 85, 3135KR Vlaardingen</t>
  </si>
  <si>
    <t>Evora, Merellaan 361, 2903GJ Capelle a/d IJssel</t>
  </si>
  <si>
    <t>Franken, Nieuwkoopseweg 25, 2631PP Nootdorp</t>
  </si>
  <si>
    <t>Geernaert, Tollenstraat 16, 2712 Zoetermeer</t>
  </si>
  <si>
    <t>Golshani, Copernicusstraat 255, 2561VZ Den Haag</t>
  </si>
  <si>
    <t>Gotlieb , Camera Obscuralaan 97, 1183JX Amstelveen</t>
  </si>
  <si>
    <t>Graveland, Parsifaldreef 1 , 3561GZ Utrecht</t>
  </si>
  <si>
    <t>Heidt, Renswoudelaan 83, 2546XG Den Haag</t>
  </si>
  <si>
    <t>Hicks, Salamanderveen 207, 3205TB Spijkernisse</t>
  </si>
  <si>
    <t>Hordijk, Jaarsveldstraat 210, 2446CV Den Haag</t>
  </si>
  <si>
    <t>Hospes, Kamelenspoor 451, 3605TG Maarsen</t>
  </si>
  <si>
    <t>Huizer , Schalkeroord 33, 3079WC Rotterdam</t>
  </si>
  <si>
    <t>Jacobs, Eiklaan 35, 2282AS Rijsdijk</t>
  </si>
  <si>
    <t>Jainandunsing, Staverdenstraat 123, 2573DC Den Haag</t>
  </si>
  <si>
    <t>Jippes, Akkerwindestraat 21A, 3051LA Rotterdam</t>
  </si>
  <si>
    <t>Kanapathipillai , Goudenregenlaan 11, 1901SM Castricum</t>
  </si>
  <si>
    <t>Khan, Jongmansstraat 22, 1504KA Zaandam</t>
  </si>
  <si>
    <t>Knobbout, Schalkeroord 67, 3079Wc Rotterdam</t>
  </si>
  <si>
    <t>Koelemij, Tafelbergstraat 15, 2021SN Haarlem</t>
  </si>
  <si>
    <t>Kok, Molenland14R3, 3641PL Wilnis</t>
  </si>
  <si>
    <t>Korpershoek,Kalmoeslaan 11, 2465BK Rijnsaterwoude</t>
  </si>
  <si>
    <t>Lammerts, Kuilkant 99, 2993DV Barendrecht</t>
  </si>
  <si>
    <t>Linschoten, Ganzenveldstraat 37, 1024Cm Amsterdam</t>
  </si>
  <si>
    <t>Lou, Jan Vermeerstraat 9, 3117WP Schiedam</t>
  </si>
  <si>
    <t>Meeder, Blankershoek 55, 3085EC Rotterdam</t>
  </si>
  <si>
    <t>Miguel, Johannes J. Glasweg 51, 1035SR Amsterdam</t>
  </si>
  <si>
    <t>Noordwijk, Lefelaarsingel58a , 3083KL Rotterdam</t>
  </si>
  <si>
    <t>Orth, Salamanderveen 104 , 3205TD Spijkernisse</t>
  </si>
  <si>
    <t>Paardekam, Tichelberg 12, 2716LL Zoetermeer</t>
  </si>
  <si>
    <t>Princen, Willem Paaphove 2, 2726BS Zoetermeer</t>
  </si>
  <si>
    <t>Reilman, Kikkerveen 356, 3205XJ Spijkernisse</t>
  </si>
  <si>
    <t>Ris, Laan van Westmolen 38, 3271BK Mijnheerenland</t>
  </si>
  <si>
    <t>Scheepens, Prins Hendrikkade 157A, 3071KP Rotterdam</t>
  </si>
  <si>
    <t>Sillen, Kievitstraat 9, 2771TH Boskoop</t>
  </si>
  <si>
    <t>Sipkens, Jacob van Euisdealweg 3, 1191EG Oudekerk a/d Amstel</t>
  </si>
  <si>
    <t>Sjamaar, Madelon Lulofsstraat 1, 3207HK Spijkernisse</t>
  </si>
  <si>
    <t>Tenzer, Rolklaver 44, 3069DH Rotterdam</t>
  </si>
  <si>
    <t>Timmermans, 's-Gravenhagehof 16, 1324XS Almere</t>
  </si>
  <si>
    <t>Van Beelen, Van Limburg Stirumstraat 27, 2201JM Noordwijk</t>
  </si>
  <si>
    <t>van de Scheur, De Oude Wei 1 , 3958DE Amerongen</t>
  </si>
  <si>
    <t>van der Ploeg , Vijverlaan 459, 2925VG Krimpen a/d IJssel</t>
  </si>
  <si>
    <t>van Deutekom, Zuringvaart 25, 2724VX Zoetermeer</t>
  </si>
  <si>
    <t>Van Dongen , Titus Brandsmastraat 7, 3262VJ Oud Beijerland</t>
  </si>
  <si>
    <t>van Driel , Generaal Spoorlaan 375 , 2283GJ Rijswijk</t>
  </si>
  <si>
    <t>van Hengst, Polluxstraat 16, 3204BV Spijkernisse</t>
  </si>
  <si>
    <t>van Kesteren, Koxhorn 5, 1082EV Amsterdam</t>
  </si>
  <si>
    <t>van Koppen ,Sperwerhorst 31, 2675Wv Honselersdijk</t>
  </si>
  <si>
    <t>van Kuijk,Kerkstraat 41, 3262PG Oud Beijerland</t>
  </si>
  <si>
    <t>van Lint, Kreeftwater 56, 2993DZ Barendrecht</t>
  </si>
  <si>
    <t>van Loo , Piet Zwartstraat 9 , 3059PL Rotterdam</t>
  </si>
  <si>
    <t>Van Rijn, Spechtlaan 6, 2261Bl Leidschendam</t>
  </si>
  <si>
    <t>van Vliet, Meikampgraag 5, 4174LA Hellouw</t>
  </si>
  <si>
    <t>Van Voorst, Hemonystraat 44-3, 1074BS Amsterdam</t>
  </si>
  <si>
    <t>van Weerden, Edelsteenweg 8, 2651SR Berkel en Rodenrijs</t>
  </si>
  <si>
    <t>van Wetten, Tomatenstraat 226, 2564CZ Den Haag</t>
  </si>
  <si>
    <t>Vellinga, Fregatstraat 43, 3534RA Utrecht</t>
  </si>
  <si>
    <t>Vellinga, Strijnsestraat 43, 3114PT Schiedam</t>
  </si>
  <si>
    <t>Vermeer, Meidoornhof 26, 2678Re De Lier</t>
  </si>
  <si>
    <t>Verra, Nieuwstraat 85, 2266AC Leidschedam</t>
  </si>
  <si>
    <t>Vervoort, Rijksstraat 248, 2988BN Ridderkerk</t>
  </si>
  <si>
    <t>Vredenburg, Sperwerlaan 27, 3435GD Nieuwegein</t>
  </si>
  <si>
    <t>Whittet, Van Der Helmstraat 227, 3067HE Rotterdam</t>
  </si>
  <si>
    <t>Wildschut, Poeldijkseweg 13, 2681LT Monster</t>
  </si>
  <si>
    <t>Zeven, Amperestraat 152, 2563 Den Haag</t>
  </si>
  <si>
    <t>Zuijdgeest, Salamanderveen 102, 3205TD, Spijkenissen</t>
  </si>
  <si>
    <t>Belangrijk om te weten :</t>
  </si>
  <si>
    <t>* glasoppervlakten groter dan 2,5 m² worden automatisch uitgevoerd in dikker glas zijnde 6/15/5</t>
  </si>
  <si>
    <t>* kinderbeveiliging in kiepstand bij draaikiepkozijnen is standaard aanwezig</t>
  </si>
  <si>
    <t>* alle voor- &amp; achterdeuren hebben standaard een aluminium dorpel</t>
  </si>
  <si>
    <t>* verwijderen en afvoer oude kozijnen standaard steeds voorzien</t>
  </si>
  <si>
    <t>* alle kozijnen en deuren standaard politiekeurmerk ** en ***</t>
  </si>
  <si>
    <t>* garantie op product en montage steeds 15 jaar</t>
  </si>
  <si>
    <t>* alle deuren hebben cilinder ***SKG keurmerk</t>
  </si>
  <si>
    <t>* montage met of zonder stelkozijnen volgens wens klant</t>
  </si>
  <si>
    <t>* vanaf 1 mei 2016 is het bestellen van kozijnen met rechte las uitvoering mogelijk</t>
  </si>
  <si>
    <t>* de korting is geldig op het geheel ( bij keuze voor niet alle kozijnen vervalt de korting )</t>
  </si>
  <si>
    <r>
      <t xml:space="preserve">Prijzen per kozijn </t>
    </r>
    <r>
      <rPr>
        <rFont val="Arial"/>
        <b val="false"/>
        <i val="false"/>
        <strike val="false"/>
        <color rgb="FF000000"/>
        <sz val="10"/>
        <u val="none"/>
      </rPr>
      <t xml:space="preserve"> </t>
    </r>
    <r>
      <rPr>
        <rFont val="Arial"/>
        <b val="true"/>
        <i val="false"/>
        <strike val="false"/>
        <color rgb="FF000000"/>
        <sz val="16"/>
        <u val="none"/>
      </rPr>
      <t xml:space="preserve"> : </t>
    </r>
  </si>
  <si>
    <t>Positie</t>
  </si>
  <si>
    <t>EH-prijs</t>
  </si>
  <si>
    <t>bedrag</t>
  </si>
  <si>
    <t>korting</t>
  </si>
  <si>
    <r>
      <t xml:space="preserve">   </t>
    </r>
    <r>
      <rPr>
        <rFont val="Arial"/>
        <b val="true"/>
        <i val="false"/>
        <strike val="false"/>
        <color rgb="FF000000"/>
        <sz val="10"/>
        <u val="single"/>
      </rPr>
      <t xml:space="preserve">prijs incl.korting</t>
    </r>
  </si>
  <si>
    <t>prijs incl. btw</t>
  </si>
  <si>
    <t>Prijzen varianten of opties :</t>
  </si>
  <si>
    <t>het produceren,  leveren, monteren en afwerken van hardhouten kozijnen, conform bespreking,</t>
  </si>
  <si>
    <t>De levertijd ligt gemiddeld tussen zes à negen  weken na de opdrachtbevestiging ,exacte inmeting en</t>
  </si>
  <si>
    <t>* montage nieuwe houten kozijnen</t>
  </si>
  <si>
    <t>De houten kozijnen worden geproduceerd in onze eigen fabriek .</t>
  </si>
  <si>
    <t>* profielen met U-waarde 1.1 :</t>
  </si>
  <si>
    <t>* binnenafwerking in hout is tevens mogelijk</t>
  </si>
  <si>
    <t>het produceren,  leveren, monteren en afwerken van aluminium kozijnen, conform bespreking,</t>
  </si>
  <si>
    <t>De levertijd ligt gemiddeld tussen negen à elf  weken na de opdrachtbevestiging ,exacte inmeting en</t>
  </si>
  <si>
    <t>* montage nieuwe  kozijnen</t>
  </si>
  <si>
    <t>De aluminium kozijnen worden geproduceerd in onze eigen fabriek .</t>
  </si>
  <si>
    <r>
      <t xml:space="preserve">          De nieuwe </t>
    </r>
    <r>
      <rPr>
        <rFont val="Calibri"/>
        <b val="true"/>
        <i val="false"/>
        <strike val="false"/>
        <color rgb="FF000000"/>
        <sz val="11"/>
        <u val="none"/>
      </rPr>
      <t xml:space="preserve">CS 38-SL</t>
    </r>
    <r>
      <rPr>
        <rFont val="Arial Narrow"/>
        <b val="false"/>
        <i val="false"/>
        <strike val="false"/>
        <color rgb="FF000000"/>
        <sz val="12"/>
        <u val="none"/>
      </rPr>
      <t xml:space="preserve"> is een sterk geïsoleerd driekamersysteem voor de vervaardiging van ramen en</t>
    </r>
  </si>
  <si>
    <t>deuren met verhoogde thermische eigenschappen dat elegantie, verhoogde sterkte,</t>
  </si>
  <si>
    <t>energie-efficiëntie alsook productiegemak combineert.</t>
  </si>
  <si>
    <t>De slanke lijn aan de buitenzijde maakt dat dit systeem de ideale oplossing biedt voor</t>
  </si>
  <si>
    <t>nieuwbouwprojecten  alsook voor de vervanging van stalen ramen en raam-deuren waar het</t>
  </si>
  <si>
    <t>originele design moet behouden blijven. Alle types van naar binnen- en buitendraaiende</t>
  </si>
  <si>
    <t>vleugels zijn mogelijk.</t>
  </si>
  <si>
    <t>Verschillende binnen- en buitenkleuren zijn mogelijk.</t>
  </si>
  <si>
    <t>TECHNISCHE KENMERKEN</t>
  </si>
  <si>
    <t>Stijlvarianten</t>
  </si>
  <si>
    <t>CS 38-SL</t>
  </si>
  <si>
    <t>CS 38-SL FLAT</t>
  </si>
  <si>
    <t>Min. aanzichtbreedte binnendraaiend raam kader</t>
  </si>
  <si>
    <t>33 mm</t>
  </si>
  <si>
    <t>48 mm</t>
  </si>
  <si>
    <t>Min. aanzichtbreedte binnendraaiend raam vleugel</t>
  </si>
  <si>
    <t>23 mm</t>
  </si>
  <si>
    <t>22 mm</t>
  </si>
  <si>
    <t>Min. aanzichtbreedte buitendraaiend raam kader</t>
  </si>
  <si>
    <t>29 mm</t>
  </si>
  <si>
    <t>/</t>
  </si>
  <si>
    <t>Min. aanzichtbreedte buitendraaiend raam vleugel</t>
  </si>
  <si>
    <t>60 mm</t>
  </si>
  <si>
    <t>Min. aanzichtbreedte T-profiel</t>
  </si>
  <si>
    <t>Inbouwdiepte raam kader</t>
  </si>
  <si>
    <t>90 mm</t>
  </si>
  <si>
    <t>67 mm</t>
  </si>
  <si>
    <t>Inbouwdiepte raam vleugel</t>
  </si>
  <si>
    <t>76 mm</t>
  </si>
  <si>
    <t>64 mm</t>
  </si>
  <si>
    <t>Sponninghoogte</t>
  </si>
  <si>
    <t>14 mm</t>
  </si>
  <si>
    <t>Glasdikte</t>
  </si>
  <si>
    <t>tot 47 mm</t>
  </si>
  <si>
    <t>Beglazing</t>
  </si>
  <si>
    <t>droge beglazing met EPDM of neutrale siliconen</t>
  </si>
  <si>
    <t>Thermische isolatie</t>
  </si>
  <si>
    <t>omegavormige glasvezelversterkte polyamidestrippen ( kader 23 mm-vleugel 22mm)</t>
  </si>
  <si>
    <t>PRESTATIES</t>
  </si>
  <si>
    <t>ENERGIE</t>
  </si>
  <si>
    <t>Thermische isolatie (1)</t>
  </si>
  <si>
    <t>CS 38-SL :</t>
  </si>
  <si>
    <t>Uf-waarde vast: tussen 2,9 en 3,4 W/m²K</t>
  </si>
  <si>
    <t>EN ISO 10077-2</t>
  </si>
  <si>
    <t>Uf-waarde opengaand: tussen 2,9 en 3,1 W/m²K</t>
  </si>
  <si>
    <t>CS 38-SL HI:</t>
  </si>
  <si>
    <t>Uf-waarde vast tussen 2,2 en 2,7 W/m²K</t>
  </si>
  <si>
    <t>Uf-waarde opengaand tussen 2,6 en 2,8 W/m²K</t>
  </si>
  <si>
    <t>COMFORT</t>
  </si>
  <si>
    <t>Akoestische isolatie (2)</t>
  </si>
  <si>
    <t>NBN S01-400-1; NBN EN ISO</t>
  </si>
  <si>
    <t>Rw (C;Ctr) = 36 (-1;-4) dB/45 (0;-3) dB, afhankelijk van</t>
  </si>
  <si>
    <t>140-3; NBN EN ISO 717-1</t>
  </si>
  <si>
    <t>het glastype</t>
  </si>
  <si>
    <t>Luchtdoorlatenheid, max</t>
  </si>
  <si>
    <t>testdruk (3)</t>
  </si>
  <si>
    <t>(150 Pa)</t>
  </si>
  <si>
    <t>(300 Pa)</t>
  </si>
  <si>
    <t>(600 Pa)</t>
  </si>
  <si>
    <t>NBN EN 1026; NBN EN 12207</t>
  </si>
  <si>
    <t>Waterdichtheid (4)</t>
  </si>
  <si>
    <t>6A</t>
  </si>
  <si>
    <t>7A</t>
  </si>
  <si>
    <t>8A</t>
  </si>
  <si>
    <t>9A</t>
  </si>
  <si>
    <t>E</t>
  </si>
  <si>
    <t>NBN EN 1027; NBN EN 12208</t>
  </si>
  <si>
    <t>(250 Pa)</t>
  </si>
  <si>
    <t>(450 Pa)</t>
  </si>
  <si>
    <t>(750 Pa)</t>
  </si>
  <si>
    <t>Weerstand tegen windbelasting,</t>
  </si>
  <si>
    <t>max testdruk (5)</t>
  </si>
  <si>
    <t>NBN EN 12211; NBN EN 12210</t>
  </si>
  <si>
    <t>(400 Pa)</t>
  </si>
  <si>
    <t>(800 Pa)</t>
  </si>
  <si>
    <t>(1200 Pa)</t>
  </si>
  <si>
    <t>(1600 Pa)</t>
  </si>
  <si>
    <t>(2000 Pa)</t>
  </si>
  <si>
    <t>relatieve doorbuiging (5)</t>
  </si>
  <si>
    <t>A</t>
  </si>
  <si>
    <t>B</t>
  </si>
  <si>
    <t>C</t>
  </si>
  <si>
    <t>NBN EN 1211; NBN EN 12210</t>
  </si>
  <si>
    <t>(≤ 1/150)</t>
  </si>
  <si>
    <t>(≤ 1/200)</t>
  </si>
  <si>
    <t>(≤ 1/300)</t>
  </si>
  <si>
    <t>VEILIGHEID</t>
  </si>
  <si>
    <t>Inbraakwerend (6)</t>
  </si>
  <si>
    <t>NBN ENV 1627 - NBN ENV</t>
  </si>
  <si>
    <t>WK 1</t>
  </si>
  <si>
    <t>WK 2</t>
  </si>
  <si>
    <t>WK 3</t>
  </si>
  <si>
    <t>(ramen)</t>
  </si>
  <si>
    <t>Deze tabel toont mogelijke klassen en waarden van de prestaties. Deze aangeduid in het rood zijn de waarden die van</t>
  </si>
  <si>
    <t>toepassing zijn op dit systeem.</t>
  </si>
  <si>
    <t>(1) De Uf-waarde meet de warmteoverdrachtcoëfficiënt. Hoe lager de Uf-waarde, hoe beter de thermische isolatie van het kader.</t>
  </si>
  <si>
    <t>(2) De Rw-factor geeft de geluidsisolatiewaarde van het kader weer.</t>
  </si>
  <si>
    <t>(3) De luchtdichtheidstest meet het luchtvolume dat door een gesloten raam gaat bij een bepaalde luchtdruk.</t>
  </si>
  <si>
    <t>(4) De waterdichtheidstest stelt het systeem bloot aan een gelijkmatige waterstraal bij een toenemende luchtdruk tot het water</t>
  </si>
  <si>
    <t>door het raam dringt.</t>
  </si>
  <si>
    <t>(5) De windbelastingsweerstand is een maatstaf voor de structuursterkte van het profiel. Bij deze test wordt het systeem</t>
  </si>
  <si>
    <t>blootgesteld aan een toenemende luchtdruk om de windkracht te stimuleren. Er zijn vijf windweerstandsniveaus ( 1 t.e.m. 5) en</t>
  </si>
  <si>
    <t>drie doorbuigklassen (A,B,C). Hoe hoger de waarde,hoe beter de eigenschappen.</t>
  </si>
  <si>
    <t>(6) De inbraakweerstand wordt getest door de statische en dynamische belastingen en door gesimuleerde inbraakpogingen</t>
  </si>
  <si>
    <t>met specifiek gereedschap.</t>
  </si>
  <si>
    <t>3-KAMERPROFIEL</t>
  </si>
  <si>
    <t>Deze reeks van thermisch onderbroken profielen vindt zijn toepassing</t>
  </si>
  <si>
    <t>HOOG ISOLEREND</t>
  </si>
  <si>
    <t>daar waar strenge normen gelden voor zowel thermische als</t>
  </si>
  <si>
    <t>akoestische isolatie</t>
  </si>
  <si>
    <t>TOEPASSINGEN</t>
  </si>
  <si>
    <t>PRESTATIENIVEAU</t>
  </si>
  <si>
    <t>• Vaste ramen voor dubbele beglazing</t>
  </si>
  <si>
    <t>• Warmtedoorgangscoëfficiënt:</t>
  </si>
  <si>
    <t>• Draairamen: enkel- of dubbel opendraaiend met</t>
  </si>
  <si>
    <t>EFi+: 1.39 W/m2 K &lt; Uf &lt; 2.19 W/m2 K</t>
  </si>
  <si>
    <t>mogelijkheid tot kipstand</t>
  </si>
  <si>
    <t>• Luchtdoorlatendheid: Klasse 4 (E1200A)</t>
  </si>
  <si>
    <t>• Vlakke deuren zowel enkel- als dubbel opendraaiend</t>
  </si>
  <si>
    <t>• Waterdichtheid: Klasse E1200A (NBN EN 12208)</t>
  </si>
  <si>
    <t>MATERIAAL</t>
  </si>
  <si>
    <t>• Weerstand tegen wind: Klasse C4 (NBN EN 12210)</t>
  </si>
  <si>
    <t>Aluminium</t>
  </si>
  <si>
    <t>• Inbraakwerendheid: Klasse 2 (NEN 5096 &amp; ENV 1627)</t>
  </si>
  <si>
    <t>BIJZONDERE KENMERKEN</t>
  </si>
  <si>
    <t>• 3 kamersysteem</t>
  </si>
  <si>
    <t>• Legering Al MgSi 05-F22</t>
  </si>
  <si>
    <t>• Middendichting in E.P.D.M. met aanslag op isolatiestrip</t>
  </si>
  <si>
    <t>• Mechanische kernmerken (NBN EN 755-2)</t>
  </si>
  <si>
    <t>• Beglazing: - vaste kader: 4 mm – 51 mm</t>
  </si>
  <si>
    <t>Toleranties</t>
  </si>
  <si>
    <t>- vleugel: 13 mm – 60 mm</t>
  </si>
  <si>
    <t>• Wanddikten en afmetingen van de profielen</t>
  </si>
  <si>
    <t>• Hang- en sluitwerk: EURONUT- en PVC-beslag</t>
  </si>
  <si>
    <t>volgens NBN EN 12020-2</t>
  </si>
  <si>
    <t>• Inbouwdiepte: - buitenkader: 65 mm</t>
  </si>
  <si>
    <t>Dichtingen</t>
  </si>
  <si>
    <t>- vleugel: 74 mm</t>
  </si>
  <si>
    <t>• EPDM volgens NBN EN 12365</t>
  </si>
  <si>
    <t>• Beglazingssponningdiepte: 22 mm</t>
  </si>
  <si>
    <t>Thermische onderbreking</t>
  </si>
  <si>
    <t>• Glaslatten: recht + afgerond</t>
  </si>
  <si>
    <t>• Polyamide (PA 6.6.25) strippen</t>
  </si>
  <si>
    <t>versterkt met 25 % glasvezel met draadlijm</t>
  </si>
  <si>
    <t>die een technische goedkeuring dragen (ATG/H 726)</t>
  </si>
  <si>
    <t>OPPERVLAKTEBEHANDELING</t>
  </si>
  <si>
    <t>Lakken</t>
  </si>
  <si>
    <t>• Elektrostatische “Powder Coating”: volgens de richtlijnen van Qualicoat in alle gangbare RAL-kleuren zowel</t>
  </si>
  <si>
    <t>glanzend als mat met Qualicoat licentie n°219</t>
  </si>
  <si>
    <t>• Metallic Structuurlak: derde generatie en beste kwaliteit van poederlak</t>
  </si>
  <si>
    <t>• Life Colours: matte structuurlakken</t>
  </si>
  <si>
    <t>• Houtstructuur: kleurengamma met het uitzicht van echt hout</t>
  </si>
  <si>
    <t>• Metal effects: kleurengamma dat de effecten van metaal (dat verouderd is door de tijd) herproduceert</t>
  </si>
  <si>
    <t>• Lakanodisatie: de kwaliteiten van een uitmuntende lak en de ‘look’ van een anodisatieproces</t>
  </si>
  <si>
    <t>Alle lakwerk wordt geleverd met een 15-jarig garantie-certificaat.</t>
  </si>
  <si>
    <t>THERMISCHE ONDERBREKING</t>
  </si>
  <si>
    <t>• De profielen zijn voorzien van een thermische onderbreking</t>
  </si>
  <si>
    <t>bestaande uit glasvezel versterkte polyamide-strips die door middel van speciale technieken geklemd</t>
  </si>
  <si>
    <t>worden in de 2 profielhelften.</t>
  </si>
  <si>
    <t>• Deze strips zijn voorzien van een lijmdraad die een extra afdichting garanderen</t>
  </si>
  <si>
    <t>Offerte</t>
  </si>
  <si>
    <t>Referentienummer:</t>
  </si>
  <si>
    <t>Betreft :</t>
  </si>
  <si>
    <t>Het leveren en plaatsen van kozijnen aan de</t>
  </si>
  <si>
    <t>Wij zijn verheugd met uw aanvraag en de hierbij getoonde interesse in ons bedrijf en</t>
  </si>
  <si>
    <t>onze service .</t>
  </si>
  <si>
    <t>Van productie tot en met montage gebeurt in eigen beheer en geeft alzo de volledige</t>
  </si>
  <si>
    <t>garantie op een perfect eindresultaat  volgens  de geldende Nederlandse bouwnormen.</t>
  </si>
  <si>
    <t>Wij offreren u het aangevraagde werk in onze gekende gecertificeerde topkwaliteit</t>
  </si>
  <si>
    <t>profielen  voorzien van het  3 sterren politiekeurmerk  GU hang-  en sluitwerk.</t>
  </si>
  <si>
    <t>Blz. 1/3</t>
  </si>
  <si>
    <t>In bijlage de tekeningen en maatvoering  van de door u gevraagde kozijnen zijnde:</t>
  </si>
  <si>
    <t>Buitenkader</t>
  </si>
  <si>
    <t>Draaideel</t>
  </si>
  <si>
    <t>Binnenkader</t>
  </si>
  <si>
    <t>buitenkader</t>
  </si>
  <si>
    <t>Opmerkingen :</t>
  </si>
  <si>
    <t>Totaalprijs inclusief 21% BTW + montage:</t>
  </si>
  <si>
    <t>€</t>
  </si>
  <si>
    <t>Blz. 2/3</t>
  </si>
  <si>
    <t>Zekerheden :</t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</si>
  <si>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Profielen van de topproducenten  Deceuninck en Aluplast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</si>
  <si>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Hang- en sluitwerk van het merk GU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</si>
  <si>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Glas standaard HR++: 5/15/5 met u-waarde1.1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</si>
  <si>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Bij glasoppervlakken groter dan 2,5m² wordt de gladdikte automatisch 6/15/5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</si>
  <si>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Verwijderen en afvoeren oude kozijnen is steeds begrepen in de prijs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</si>
  <si>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Buitenafwerking siliconenvrij - plaatsing met uitzetband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</si>
  <si>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Binnenafwerking met kunststof: dagkanten en vensterbank waar nodig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</si>
  <si>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Alle sloten, hang-&amp; sluitwerk: 3 sterren politiekeurmerk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</si>
  <si>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Plaatsen met of zonder stelkozijnen , volgens wens klant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</si>
  <si>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- 15 jaar garantie op product en montage </t>
    </r>
  </si>
  <si>
    <t>Wij hopen u te mogen begeleiden in uw keuze en te zorgen voor een mooi en</t>
  </si>
  <si>
    <t>duurzaam resultaat.</t>
  </si>
  <si>
    <t>Met vriendelijke groet ,</t>
  </si>
  <si>
    <t>Beneluxkozijn BV</t>
  </si>
  <si>
    <t>085 - 3010107</t>
  </si>
  <si>
    <t>Traviataweg 53</t>
  </si>
  <si>
    <t>info@beneluxkozijnen.nl</t>
  </si>
  <si>
    <t>3194JW Rotterdam</t>
  </si>
  <si>
    <t>www.beneluxkozijn.nl</t>
  </si>
  <si>
    <t>Blz.3/3</t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</si>
  <si>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Profielen gemaakt uit  1ste kwaliteit meranti en merbau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</si>
  <si>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Hout is behandelt tegen schimmels en rotten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</si>
  <si>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Hout is verkrijgbaar : blank , gegrond en gelakt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</si>
  <si>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Binnenafwerking in hout behoort ook tot de mogelijkheden  </t>
    </r>
  </si>
  <si>
    <r>
      <t xml:space="preserve">A</t>
    </r>
    <r>
      <rPr>
        <rFont val="Arial"/>
        <b val="true"/>
        <i val="false"/>
        <strike val="false"/>
        <color rgb="FF000000"/>
        <sz val="10"/>
        <u val="none"/>
      </rPr>
      <t xml:space="preserve">- Profielen van de topproducenten Reynaers en Aliplast</t>
    </r>
  </si>
</sst>
</file>

<file path=xl/styles.xml><?xml version="1.0" encoding="utf-8"?>
<styleSheet xmlns="http://schemas.openxmlformats.org/spreadsheetml/2006/main" xml:space="preserve">
  <numFmts count="7">
    <numFmt numFmtId="164" formatCode="dd/mm/yyyy"/>
    <numFmt numFmtId="165" formatCode="_-* #,##0.0_-;_-* #,##0.0\-;_-* \-??_-;_-@_-"/>
    <numFmt numFmtId="166" formatCode="_-* #,##0.00_-;_-* #,##0.00\-;_-* \-??_-;_-@_-"/>
    <numFmt numFmtId="167" formatCode="_-* #,##0\ _€_-;\-* #,##0\ _€_-;_-* \-??\ _€_-;_-@_-"/>
    <numFmt numFmtId="168" formatCode="_-* #,##0.00\ _€_-;\-* #,##0.00\ _€_-;_-* \-??\ _€_-;_-@_-"/>
    <numFmt numFmtId="169" formatCode="dd/mmm"/>
    <numFmt numFmtId="170" formatCode="_ * #,##0.00_ ;_ * \-#,##0.00_ ;_ * \-??_ ;_ @_ "/>
  </numFmts>
  <fonts count="35">
    <font>
      <b val="0"/>
      <i val="0"/>
      <strike val="0"/>
      <u val="none"/>
      <sz val="12"/>
      <color rgb="FF000000"/>
      <name val="Arial Narrow"/>
    </font>
    <font>
      <b val="1"/>
      <i val="0"/>
      <strike val="0"/>
      <u val="none"/>
      <sz val="12"/>
      <color rgb="FF000000"/>
      <name val="Arial Narrow"/>
    </font>
    <font>
      <b val="1"/>
      <i val="0"/>
      <strike val="0"/>
      <u val="single"/>
      <sz val="12"/>
      <color rgb="FF000000"/>
      <name val="Arial Narrow"/>
    </font>
    <font>
      <b val="0"/>
      <i val="0"/>
      <strike val="0"/>
      <u val="single"/>
      <sz val="10"/>
      <color rgb="FF0000FF"/>
      <name val="Arial"/>
    </font>
    <font>
      <b val="1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0"/>
      <i val="0"/>
      <strike val="0"/>
      <u val="none"/>
      <sz val="11"/>
      <color rgb="FF000000"/>
      <name val="Calibri"/>
    </font>
    <font>
      <b val="1"/>
      <i val="0"/>
      <strike val="0"/>
      <u val="single"/>
      <sz val="10"/>
      <color rgb="FFFF0000"/>
      <name val="Arial"/>
    </font>
    <font>
      <b val="1"/>
      <i val="1"/>
      <strike val="0"/>
      <u val="none"/>
      <sz val="10"/>
      <color rgb="FF000000"/>
      <name val="Arial"/>
    </font>
    <font>
      <b val="1"/>
      <i val="0"/>
      <strike val="0"/>
      <u val="single"/>
      <sz val="10"/>
      <color rgb="FF000000"/>
      <name val="Arial"/>
    </font>
    <font>
      <b val="0"/>
      <i val="1"/>
      <strike val="0"/>
      <u val="single"/>
      <sz val="10"/>
      <color rgb="FF0000FF"/>
      <name val="Arial"/>
    </font>
    <font>
      <b val="0"/>
      <i val="0"/>
      <strike val="0"/>
      <u val="single"/>
      <sz val="10"/>
      <color rgb="FF000000"/>
      <name val="Arial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9"/>
      <color rgb="FF000000"/>
      <name val="Arial"/>
    </font>
    <font>
      <b val="1"/>
      <i val="0"/>
      <strike val="0"/>
      <u val="none"/>
      <sz val="16"/>
      <color rgb="FF000000"/>
      <name val="Arial"/>
    </font>
    <font>
      <b val="0"/>
      <i val="0"/>
      <strike val="0"/>
      <u val="none"/>
      <sz val="8"/>
      <color rgb="FF000000"/>
      <name val="Century Gothic"/>
    </font>
    <font>
      <b val="1"/>
      <i val="0"/>
      <strike val="0"/>
      <u val="none"/>
      <sz val="36"/>
      <color rgb="FF000000"/>
      <name val="Arial"/>
    </font>
    <font>
      <b val="0"/>
      <i val="0"/>
      <strike val="0"/>
      <u val="none"/>
      <sz val="7"/>
      <color rgb="FF000000"/>
      <name val="Arial"/>
    </font>
    <font>
      <b val="1"/>
      <i val="0"/>
      <strike val="0"/>
      <u val="single"/>
      <sz val="16"/>
      <color rgb="FF000000"/>
      <name val="Arial"/>
    </font>
    <font>
      <b val="0"/>
      <i val="0"/>
      <strike val="0"/>
      <u val="single"/>
      <sz val="9"/>
      <color rgb="FF000000"/>
      <name val="Arial"/>
    </font>
    <font>
      <b val="1"/>
      <i val="1"/>
      <strike val="0"/>
      <u val="singl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  <font>
      <b val="1"/>
      <i val="0"/>
      <strike val="0"/>
      <u val="single"/>
      <sz val="9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9"/>
      <color rgb="FF000000"/>
      <name val="Calibri"/>
    </font>
    <font>
      <b val="0"/>
      <i val="0"/>
      <strike val="0"/>
      <u val="single"/>
      <sz val="9"/>
      <color rgb="FF000000"/>
      <name val="Calibri"/>
    </font>
    <font>
      <b val="0"/>
      <i val="0"/>
      <strike val="0"/>
      <u val="none"/>
      <sz val="9"/>
      <color rgb="FFFF0000"/>
      <name val="Calibri"/>
    </font>
    <font>
      <b val="0"/>
      <i val="0"/>
      <strike val="0"/>
      <u val="none"/>
      <sz val="11"/>
      <color rgb="FFFF0000"/>
      <name val="Calibri"/>
    </font>
    <font>
      <b val="0"/>
      <i val="0"/>
      <strike val="0"/>
      <u val="none"/>
      <sz val="8"/>
      <color rgb="FFFF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0"/>
      <color rgb="FFFFFFFF"/>
      <name val="Arial"/>
    </font>
    <font>
      <b val="1"/>
      <i val="0"/>
      <strike val="0"/>
      <u val="none"/>
      <sz val="10"/>
      <color rgb="FF0000FF"/>
      <name val="Arial"/>
    </font>
  </fonts>
  <fills count="8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99CCFF"/>
        <bgColor rgb="FFCCCCFF"/>
      </patternFill>
    </fill>
    <fill>
      <patternFill patternType="solid">
        <fgColor rgb="FFC0C0C0"/>
        <bgColor rgb="FFCCCCFF"/>
      </patternFill>
    </fill>
    <fill>
      <patternFill patternType="solid">
        <fgColor rgb="FF92D050"/>
        <bgColor rgb="FF99CC00"/>
      </patternFill>
    </fill>
    <fill>
      <patternFill patternType="solid">
        <fgColor rgb="FF99CC00"/>
        <bgColor rgb="FF92D050"/>
      </patternFill>
    </fill>
    <fill>
      <patternFill patternType="solid">
        <fgColor rgb="FFFFFFFF"/>
        <bgColor rgb="FFFFFFCC"/>
      </patternFill>
    </fill>
  </fills>
  <borders count="10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numFmtId="0" fontId="0" fillId="0" borderId="0"/>
  </cellStyleXfs>
  <cellXfs count="117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0">
      <alignment horizontal="general" vertical="bottom" textRotation="0" wrapText="false" shrinkToFit="false"/>
    </xf>
    <xf xfId="0" fontId="0" numFmtId="0" fillId="4" borderId="0" applyFont="0" applyNumberFormat="0" applyFill="1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center" vertical="bottom" textRotation="0" wrapText="false" shrinkToFit="false"/>
    </xf>
    <xf xfId="0" fontId="1" numFmtId="0" fillId="5" borderId="1" applyFont="1" applyNumberFormat="0" applyFill="1" applyBorder="1" applyAlignment="0">
      <alignment horizontal="general" vertical="bottom" textRotation="0" wrapText="false" shrinkToFit="false"/>
    </xf>
    <xf xfId="0" fontId="0" numFmtId="0" fillId="2" borderId="1" applyFont="0" applyNumberFormat="0" applyFill="0" applyBorder="1" applyAlignment="0">
      <alignment horizontal="general" vertical="bottom" textRotation="0" wrapText="false" shrinkToFit="false"/>
    </xf>
    <xf xfId="0" fontId="0" numFmtId="0" fillId="6" borderId="0" applyFont="0" applyNumberFormat="0" applyFill="1" applyBorder="0" applyAlignment="0">
      <alignment horizontal="general" vertical="bottom" textRotation="0" wrapText="false" shrinkToFit="false"/>
    </xf>
    <xf xfId="0" fontId="3" numFmtId="0" fillId="6" borderId="0" applyFont="1" applyNumberFormat="0" applyFill="1" applyBorder="0" applyAlignment="0">
      <alignment horizontal="general" vertical="bottom" textRotation="0" wrapText="false" shrinkToFit="false"/>
    </xf>
    <xf xfId="0" fontId="0" numFmtId="164" fillId="6" borderId="0" applyFont="0" applyNumberFormat="1" applyFill="1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5" borderId="0" applyFont="1" applyNumberFormat="0" applyFill="1" applyBorder="0" applyAlignment="0">
      <alignment horizontal="general" vertical="bottom" textRotation="0" wrapText="false" shrinkToFit="false"/>
    </xf>
    <xf xfId="0" fontId="0" numFmtId="0" fillId="5" borderId="0" applyFont="0" applyNumberFormat="0" applyFill="1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right" vertical="bottom" textRotation="0" wrapText="false" shrinkToFit="false"/>
    </xf>
    <xf xfId="0" fontId="5" numFmtId="4" fillId="2" borderId="0" applyFont="1" applyNumberFormat="1" applyFill="0" applyBorder="0" applyAlignment="1">
      <alignment horizontal="left" vertical="bottom" textRotation="0" wrapText="false" shrinkToFit="false"/>
    </xf>
    <xf xfId="0" fontId="3" numFmtId="0" fillId="2" borderId="0" applyFont="1" applyNumberFormat="0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0">
      <alignment horizontal="general" vertical="bottom" textRotation="0" wrapText="false" shrinkToFit="false"/>
    </xf>
    <xf xfId="0" fontId="7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general" vertical="center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164" fillId="2" borderId="0" applyFont="1" applyNumberFormat="1" applyFill="0" applyBorder="0" applyAlignment="0">
      <alignment horizontal="general" vertical="bottom" textRotation="0" wrapText="false" shrinkToFit="false"/>
    </xf>
    <xf xfId="0" fontId="4" numFmtId="164" fillId="2" borderId="0" applyFont="1" applyNumberFormat="1" applyFill="0" applyBorder="0" applyAlignment="1">
      <alignment horizontal="left" vertical="bottom" textRotation="0" wrapText="false" shrinkToFit="false"/>
    </xf>
    <xf xfId="0" fontId="4" numFmtId="4" fillId="2" borderId="0" applyFont="1" applyNumberFormat="1" applyFill="0" applyBorder="0" applyAlignment="0">
      <alignment horizontal="general" vertical="bottom" textRotation="0" wrapText="false" shrinkToFit="false"/>
    </xf>
    <xf xfId="0" fontId="4" numFmtId="3" fillId="2" borderId="0" applyFont="1" applyNumberFormat="1" applyFill="0" applyBorder="0" applyAlignment="0">
      <alignment horizontal="general" vertical="bottom" textRotation="0" wrapText="false" shrinkToFit="false"/>
    </xf>
    <xf xfId="0" fontId="8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left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center" vertical="bottom" textRotation="0" wrapText="false" shrinkToFit="false"/>
    </xf>
    <xf xfId="0" fontId="5" numFmtId="0" fillId="2" borderId="0" applyFont="1" applyNumberFormat="0" applyFill="0" applyBorder="0" applyAlignment="1">
      <alignment horizontal="right" vertical="bottom" textRotation="0" wrapText="false" shrinkToFit="false"/>
    </xf>
    <xf xfId="0" fontId="4" numFmtId="4" fillId="2" borderId="0" applyFont="1" applyNumberFormat="1" applyFill="0" applyBorder="0" applyAlignment="1">
      <alignment horizontal="right" vertical="bottom" textRotation="0" wrapText="false" shrinkToFit="false"/>
    </xf>
    <xf xfId="0" fontId="9" numFmtId="4" fillId="2" borderId="0" applyFont="1" applyNumberFormat="1" applyFill="0" applyBorder="0" applyAlignment="0">
      <alignment horizontal="general" vertical="bottom" textRotation="0" wrapText="false" shrinkToFit="false"/>
    </xf>
    <xf xfId="0" fontId="5" numFmtId="0" fillId="2" borderId="0" applyFont="1" applyNumberFormat="0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4" fillId="2" borderId="0" applyFont="1" applyNumberFormat="1" applyFill="0" applyBorder="0" applyAlignment="0">
      <alignment horizontal="general" vertical="bottom" textRotation="0" wrapText="false" shrinkToFit="false"/>
    </xf>
    <xf xfId="0" fontId="9" numFmtId="4" fillId="2" borderId="0" applyFont="1" applyNumberFormat="1" applyFill="0" applyBorder="0" applyAlignment="1">
      <alignment horizontal="left" vertical="bottom" textRotation="0" wrapText="false" shrinkToFit="false"/>
    </xf>
    <xf xfId="0" fontId="4" numFmtId="4" fillId="2" borderId="0" applyFont="1" applyNumberFormat="1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0" applyFont="1" applyNumberFormat="0" applyFill="0" applyBorder="0" applyAlignment="0">
      <alignment horizontal="general" vertical="bottom" textRotation="0" wrapText="false" shrinkToFit="false"/>
    </xf>
    <xf xfId="0" fontId="11" numFmtId="0" fillId="2" borderId="0" applyFont="1" applyNumberFormat="0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1">
      <alignment horizontal="left" vertical="bottom" textRotation="0" wrapText="false" shrinkToFit="false"/>
    </xf>
    <xf xfId="0" fontId="5" numFmtId="0" fillId="2" borderId="0" applyFont="1" applyNumberFormat="0" applyFill="0" applyBorder="0" applyAlignment="1">
      <alignment horizontal="center" vertical="bottom" textRotation="0" wrapText="false" shrinkToFit="false"/>
    </xf>
    <xf xfId="0" fontId="12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165" fillId="2" borderId="0" applyFont="1" applyNumberFormat="1" applyFill="0" applyBorder="0" applyAlignment="1">
      <alignment horizontal="left" vertical="bottom" textRotation="0" wrapText="false" shrinkToFit="false"/>
    </xf>
    <xf xfId="0" fontId="4" numFmtId="166" fillId="2" borderId="0" applyFont="1" applyNumberFormat="1" applyFill="0" applyBorder="0" applyAlignment="1">
      <alignment horizontal="left" vertical="bottom" textRotation="0" wrapText="false" shrinkToFit="false"/>
    </xf>
    <xf xfId="0" fontId="13" numFmtId="165" fillId="2" borderId="0" applyFont="1" applyNumberFormat="1" applyFill="0" applyBorder="0" applyAlignment="1">
      <alignment horizontal="left" vertical="bottom" textRotation="0" wrapText="false" shrinkToFit="false"/>
    </xf>
    <xf xfId="0" fontId="13" numFmtId="166" fillId="2" borderId="0" applyFont="1" applyNumberFormat="1" applyFill="0" applyBorder="0" applyAlignment="1">
      <alignment horizontal="left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14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right" vertical="bottom" textRotation="0" wrapText="false" shrinkToFit="false"/>
    </xf>
    <xf xfId="0" fontId="6" numFmtId="166" fillId="2" borderId="0" applyFont="1" applyNumberFormat="1" applyFill="0" applyBorder="0" applyAlignment="1">
      <alignment horizontal="left" vertical="bottom" textRotation="0" wrapText="false" shrinkToFit="false"/>
    </xf>
    <xf xfId="0" fontId="0" numFmtId="0" fillId="2" borderId="0" applyFont="0" applyNumberFormat="0" applyFill="0" applyBorder="0" applyAlignment="1">
      <alignment horizontal="left" vertical="bottom" textRotation="0" wrapText="false" shrinkToFit="false"/>
    </xf>
    <xf xfId="0" fontId="0" numFmtId="0" fillId="2" borderId="2" applyFont="0" applyNumberFormat="0" applyFill="0" applyBorder="1" applyAlignment="0">
      <alignment horizontal="general" vertical="bottom" textRotation="0" wrapText="false" shrinkToFit="false"/>
    </xf>
    <xf xfId="0" fontId="0" numFmtId="0" fillId="2" borderId="3" applyFont="0" applyNumberFormat="0" applyFill="0" applyBorder="1" applyAlignment="0">
      <alignment horizontal="general" vertical="bottom" textRotation="0" wrapText="false" shrinkToFit="false"/>
    </xf>
    <xf xfId="0" fontId="0" numFmtId="0" fillId="2" borderId="4" applyFont="0" applyNumberFormat="0" applyFill="0" applyBorder="1" applyAlignment="0">
      <alignment horizontal="general" vertical="bottom" textRotation="0" wrapText="false" shrinkToFit="false"/>
    </xf>
    <xf xfId="0" fontId="0" numFmtId="0" fillId="2" borderId="5" applyFont="0" applyNumberFormat="0" applyFill="0" applyBorder="1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6" applyFont="0" applyNumberFormat="0" applyFill="0" applyBorder="1" applyAlignment="0">
      <alignment horizontal="general" vertical="bottom" textRotation="0" wrapText="false" shrinkToFit="false"/>
    </xf>
    <xf xfId="0" fontId="0" numFmtId="0" fillId="2" borderId="7" applyFont="0" applyNumberFormat="0" applyFill="0" applyBorder="1" applyAlignment="0">
      <alignment horizontal="general" vertical="bottom" textRotation="0" wrapText="false" shrinkToFit="false"/>
    </xf>
    <xf xfId="0" fontId="0" numFmtId="0" fillId="2" borderId="8" applyFont="0" applyNumberFormat="0" applyFill="0" applyBorder="1" applyAlignment="0">
      <alignment horizontal="general" vertical="bottom" textRotation="0" wrapText="false" shrinkToFit="false"/>
    </xf>
    <xf xfId="0" fontId="0" numFmtId="0" fillId="2" borderId="9" applyFont="0" applyNumberFormat="0" applyFill="0" applyBorder="1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0">
      <alignment horizontal="general" vertical="bottom" textRotation="0" wrapText="false" shrinkToFit="false"/>
    </xf>
    <xf xfId="0" fontId="15" numFmtId="0" fillId="2" borderId="0" applyFont="1" applyNumberFormat="0" applyFill="0" applyBorder="0" applyAlignment="0">
      <alignment horizontal="general" vertical="bottom" textRotation="0" wrapText="false" shrinkToFit="false"/>
    </xf>
    <xf xfId="0" fontId="16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1">
      <alignment horizontal="right" vertical="bottom" textRotation="0" wrapText="false" shrinkToFit="false"/>
    </xf>
    <xf xfId="0" fontId="4" numFmtId="0" fillId="2" borderId="0" applyFont="1" applyNumberFormat="0" applyFill="0" applyBorder="0" applyAlignment="1">
      <alignment horizontal="left" vertical="bottom" textRotation="0" wrapText="false" shrinkToFit="false"/>
    </xf>
    <xf xfId="0" fontId="14" numFmtId="0" fillId="2" borderId="0" applyFont="1" applyNumberFormat="0" applyFill="0" applyBorder="0" applyAlignment="0">
      <alignment horizontal="general" vertical="bottom" textRotation="0" wrapText="false" shrinkToFit="false"/>
    </xf>
    <xf xfId="0" fontId="14" numFmtId="0" fillId="2" borderId="0" applyFont="1" applyNumberFormat="0" applyFill="0" applyBorder="0" applyAlignment="1">
      <alignment horizontal="right" vertical="bottom" textRotation="0" wrapText="false" shrinkToFit="false"/>
    </xf>
    <xf xfId="0" fontId="14" numFmtId="1" fillId="2" borderId="0" applyFont="1" applyNumberFormat="1" applyFill="0" applyBorder="0" applyAlignment="1">
      <alignment horizontal="right" vertical="bottom" textRotation="0" wrapText="false" shrinkToFit="false"/>
    </xf>
    <xf xfId="0" fontId="17" numFmtId="0" fillId="2" borderId="0" applyFont="1" applyNumberFormat="0" applyFill="0" applyBorder="0" applyAlignment="0">
      <alignment horizontal="general" vertical="bottom" textRotation="0" wrapText="false" shrinkToFit="false"/>
    </xf>
    <xf xfId="0" fontId="18" numFmtId="0" fillId="2" borderId="0" applyFont="1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left" vertical="bottom" textRotation="0" wrapText="false" shrinkToFit="false"/>
    </xf>
    <xf xfId="0" fontId="7" numFmtId="0" fillId="2" borderId="0" applyFont="1" applyNumberFormat="0" applyFill="0" applyBorder="0" applyAlignment="1">
      <alignment horizontal="general" vertical="center" textRotation="0" wrapText="false" shrinkToFit="false"/>
    </xf>
    <xf xfId="0" fontId="5" numFmtId="0" fillId="2" borderId="0" applyFont="1" applyNumberFormat="0" applyFill="0" applyBorder="0" applyAlignment="0">
      <alignment horizontal="general" vertical="bottom" textRotation="0" wrapText="false" shrinkToFit="false"/>
    </xf>
    <xf xfId="0" fontId="5" numFmtId="4" fillId="7" borderId="0" applyFont="1" applyNumberFormat="1" applyFill="1" applyBorder="0" applyAlignment="0">
      <alignment horizontal="general" vertical="bottom" textRotation="0" wrapText="false" shrinkToFit="false"/>
    </xf>
    <xf xfId="0" fontId="19" numFmtId="0" fillId="2" borderId="0" applyFont="1" applyNumberFormat="0" applyFill="0" applyBorder="0" applyAlignment="0">
      <alignment horizontal="general" vertical="bottom" textRotation="0" wrapText="false" shrinkToFit="false"/>
    </xf>
    <xf xfId="0" fontId="20" numFmtId="0" fillId="2" borderId="0" applyFont="1" applyNumberFormat="0" applyFill="0" applyBorder="0" applyAlignment="1">
      <alignment horizontal="left" vertical="bottom" textRotation="0" wrapText="false" shrinkToFit="false"/>
    </xf>
    <xf xfId="0" fontId="9" numFmtId="0" fillId="2" borderId="0" applyFont="1" applyNumberFormat="0" applyFill="0" applyBorder="0" applyAlignment="0">
      <alignment horizontal="general" vertical="bottom" textRotation="0" wrapText="false" shrinkToFit="false"/>
    </xf>
    <xf xfId="0" fontId="10" numFmtId="0" fillId="2" borderId="0" applyFont="1" applyNumberFormat="0" applyFill="0" applyBorder="0" applyAlignment="1">
      <alignment horizontal="center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5" borderId="0" applyFont="1" applyNumberFormat="0" applyFill="1" applyBorder="0" applyAlignment="1">
      <alignment horizontal="center" vertical="bottom" textRotation="0" wrapText="false" shrinkToFit="false"/>
    </xf>
    <xf xfId="0" fontId="6" numFmtId="0" fillId="2" borderId="0" applyFont="1" applyNumberFormat="0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1">
      <alignment horizontal="left" vertical="bottom" textRotation="0" wrapText="false" shrinkToFit="false"/>
    </xf>
    <xf xfId="0" fontId="6" numFmtId="167" fillId="2" borderId="0" applyFont="1" applyNumberFormat="1" applyFill="0" applyBorder="0" applyAlignment="0">
      <alignment horizontal="general" vertical="bottom" textRotation="0" wrapText="false" shrinkToFit="false"/>
    </xf>
    <xf xfId="0" fontId="6" numFmtId="168" fillId="2" borderId="0" applyFont="1" applyNumberFormat="1" applyFill="0" applyBorder="0" applyAlignment="0">
      <alignment horizontal="general" vertical="bottom" textRotation="0" wrapText="false" shrinkToFit="false"/>
    </xf>
    <xf xfId="0" fontId="6" numFmtId="0" fillId="2" borderId="0" applyFont="1" applyNumberFormat="0" applyFill="0" applyBorder="0" applyAlignment="1">
      <alignment horizontal="center" vertical="bottom" textRotation="0" wrapText="false" shrinkToFit="false"/>
    </xf>
    <xf xfId="0" fontId="6" numFmtId="0" fillId="2" borderId="0" applyFont="1" applyNumberFormat="0" applyFill="0" applyBorder="0" applyAlignment="1">
      <alignment horizontal="right" vertical="bottom" textRotation="0" wrapText="false" shrinkToFit="false"/>
    </xf>
    <xf xfId="0" fontId="14" numFmtId="0" fillId="2" borderId="0" applyFont="1" applyNumberFormat="0" applyFill="0" applyBorder="0" applyAlignment="1">
      <alignment horizontal="center" vertical="bottom" textRotation="0" wrapText="false" shrinkToFit="false"/>
    </xf>
    <xf xfId="0" fontId="6" numFmtId="167" fillId="2" borderId="0" applyFont="1" applyNumberFormat="1" applyFill="0" applyBorder="0" applyAlignment="0">
      <alignment horizontal="general" vertical="bottom" textRotation="0" wrapText="false" shrinkToFit="false"/>
    </xf>
    <xf xfId="0" fontId="0" numFmtId="167" fillId="2" borderId="0" applyFont="0" applyNumberFormat="1" applyFill="0" applyBorder="0" applyAlignment="0">
      <alignment horizontal="general" vertical="bottom" textRotation="0" wrapText="false" shrinkToFit="false"/>
    </xf>
    <xf xfId="0" fontId="21" numFmtId="0" fillId="2" borderId="0" applyFont="1" applyNumberFormat="0" applyFill="0" applyBorder="0" applyAlignment="0">
      <alignment horizontal="general" vertical="bottom" textRotation="0" wrapText="false" shrinkToFit="false"/>
    </xf>
    <xf xfId="0" fontId="22" numFmtId="0" fillId="2" borderId="0" applyFont="1" applyNumberFormat="0" applyFill="0" applyBorder="0" applyAlignment="0">
      <alignment horizontal="general" vertical="bottom" textRotation="0" wrapText="false" shrinkToFit="false"/>
    </xf>
    <xf xfId="0" fontId="23" numFmtId="0" fillId="2" borderId="0" applyFont="1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25" numFmtId="0" fillId="2" borderId="0" applyFont="1" applyNumberFormat="0" applyFill="0" applyBorder="0" applyAlignment="0">
      <alignment horizontal="general" vertical="bottom" textRotation="0" wrapText="false" shrinkToFit="false"/>
    </xf>
    <xf xfId="0" fontId="25" numFmtId="0" fillId="2" borderId="0" applyFont="1" applyNumberFormat="0" applyFill="0" applyBorder="0" applyAlignment="1">
      <alignment horizontal="center" vertical="bottom" textRotation="0" wrapText="false" shrinkToFit="false"/>
    </xf>
    <xf xfId="0" fontId="26" numFmtId="0" fillId="2" borderId="0" applyFont="1" applyNumberFormat="0" applyFill="0" applyBorder="0" applyAlignment="0">
      <alignment horizontal="general" vertical="bottom" textRotation="0" wrapText="false" shrinkToFit="false"/>
    </xf>
    <xf xfId="0" fontId="27" numFmtId="0" fillId="2" borderId="0" applyFont="1" applyNumberFormat="0" applyFill="0" applyBorder="0" applyAlignment="0">
      <alignment horizontal="general" vertical="bottom" textRotation="0" wrapText="false" shrinkToFit="false"/>
    </xf>
    <xf xfId="0" fontId="28" numFmtId="0" fillId="2" borderId="0" applyFont="1" applyNumberFormat="0" applyFill="0" applyBorder="0" applyAlignment="0">
      <alignment horizontal="general" vertical="bottom" textRotation="0" wrapText="false" shrinkToFit="false"/>
    </xf>
    <xf xfId="0" fontId="29" numFmtId="0" fillId="2" borderId="0" applyFont="1" applyNumberFormat="0" applyFill="0" applyBorder="0" applyAlignment="0">
      <alignment horizontal="general" vertical="bottom" textRotation="0" wrapText="false" shrinkToFit="false"/>
    </xf>
    <xf xfId="0" fontId="24" numFmtId="0" fillId="2" borderId="0" applyFont="1" applyNumberFormat="0" applyFill="0" applyBorder="0" applyAlignment="0">
      <alignment horizontal="general" vertical="bottom" textRotation="0" wrapText="false" shrinkToFit="false"/>
    </xf>
    <xf xfId="0" fontId="30" numFmtId="0" fillId="2" borderId="0" applyFont="1" applyNumberFormat="0" applyFill="0" applyBorder="0" applyAlignment="0">
      <alignment horizontal="general" vertical="bottom" textRotation="0" wrapText="false" shrinkToFit="false"/>
    </xf>
    <xf xfId="0" fontId="31" numFmtId="0" fillId="2" borderId="0" applyFont="1" applyNumberFormat="0" applyFill="0" applyBorder="0" applyAlignment="0">
      <alignment horizontal="general" vertical="bottom" textRotation="0" wrapText="false" shrinkToFit="false"/>
    </xf>
    <xf xfId="0" fontId="4" numFmtId="0" fillId="2" borderId="0" applyFont="1" applyNumberFormat="0" applyFill="0" applyBorder="0" applyAlignment="1">
      <alignment horizontal="general" vertical="center" textRotation="0" wrapText="false" shrinkToFit="false"/>
    </xf>
    <xf xfId="0" fontId="4" numFmtId="169" fillId="2" borderId="0" applyFont="1" applyNumberFormat="1" applyFill="0" applyBorder="0" applyAlignment="1">
      <alignment horizontal="right" vertical="bottom" textRotation="0" wrapText="false" shrinkToFit="false"/>
    </xf>
    <xf xfId="0" fontId="9" numFmtId="0" fillId="2" borderId="0" applyFont="1" applyNumberFormat="0" applyFill="0" applyBorder="0" applyAlignment="1">
      <alignment horizontal="center" vertical="bottom" textRotation="0" wrapText="false" shrinkToFit="false"/>
    </xf>
    <xf xfId="0" fontId="9" numFmtId="0" fillId="2" borderId="0" applyFont="1" applyNumberFormat="0" applyFill="0" applyBorder="0" applyAlignment="1">
      <alignment horizontal="right" vertical="bottom" textRotation="0" wrapText="false" shrinkToFit="false"/>
    </xf>
    <xf xfId="0" fontId="4" numFmtId="0" fillId="2" borderId="0" applyFont="1" applyNumberFormat="0" applyFill="0" applyBorder="0" applyAlignment="1">
      <alignment horizontal="center" vertical="bottom" textRotation="0" wrapText="false" shrinkToFit="false"/>
    </xf>
    <xf xfId="0" fontId="32" numFmtId="0" fillId="2" borderId="0" applyFont="1" applyNumberFormat="0" applyFill="0" applyBorder="0" applyAlignment="1">
      <alignment horizontal="center" vertical="bottom" textRotation="0" wrapText="false" shrinkToFit="false"/>
    </xf>
    <xf xfId="0" fontId="32" numFmtId="0" fillId="2" borderId="0" applyFont="1" applyNumberFormat="0" applyFill="0" applyBorder="0" applyAlignment="1">
      <alignment horizontal="right" vertical="bottom" textRotation="0" wrapText="false" shrinkToFit="false"/>
    </xf>
    <xf xfId="0" fontId="32" numFmtId="170" fillId="2" borderId="0" applyFont="1" applyNumberFormat="1" applyFill="0" applyBorder="0" applyAlignment="0">
      <alignment horizontal="general" vertical="bottom" textRotation="0" wrapText="false" shrinkToFit="false"/>
    </xf>
    <xf xfId="0" fontId="33" numFmtId="0" fillId="2" borderId="0" applyFont="1" applyNumberFormat="0" applyFill="0" applyBorder="0" applyAlignment="0">
      <alignment horizontal="general" vertical="bottom" textRotation="0" wrapText="false" shrinkToFit="false"/>
    </xf>
    <xf xfId="0" fontId="34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2.wmf"/><Relationship Id="rId2" Type="http://schemas.openxmlformats.org/officeDocument/2006/relationships/image" Target="../media/image33.wmf"/><Relationship Id="rId3" Type="http://schemas.openxmlformats.org/officeDocument/2006/relationships/image" Target="../media/image44.wmf"/><Relationship Id="rId4" Type="http://schemas.openxmlformats.org/officeDocument/2006/relationships/image" Target="../media/image55.wmf"/><Relationship Id="rId5" Type="http://schemas.openxmlformats.org/officeDocument/2006/relationships/image" Target="../media/image66.wmf"/><Relationship Id="rId6" Type="http://schemas.openxmlformats.org/officeDocument/2006/relationships/image" Target="../media/image77.png"/><Relationship Id="rId7" Type="http://schemas.openxmlformats.org/officeDocument/2006/relationships/image" Target="../media/image88.png"/><Relationship Id="rId8" Type="http://schemas.openxmlformats.org/officeDocument/2006/relationships/image" Target="../media/image99.png"/><Relationship Id="rId9" Type="http://schemas.openxmlformats.org/officeDocument/2006/relationships/image" Target="../media/image1010.png"/><Relationship Id="rId10" Type="http://schemas.openxmlformats.org/officeDocument/2006/relationships/image" Target="../media/image1111.wmf"/><Relationship Id="rId11" Type="http://schemas.openxmlformats.org/officeDocument/2006/relationships/image" Target="../media/image1212.png"/><Relationship Id="rId12" Type="http://schemas.openxmlformats.org/officeDocument/2006/relationships/image" Target="../media/image1313.png"/><Relationship Id="rId13" Type="http://schemas.openxmlformats.org/officeDocument/2006/relationships/image" Target="../media/image1414.png"/><Relationship Id="rId14" Type="http://schemas.openxmlformats.org/officeDocument/2006/relationships/image" Target="../media/image1515.png"/><Relationship Id="rId15" Type="http://schemas.openxmlformats.org/officeDocument/2006/relationships/image" Target="../media/image1616.wmf"/><Relationship Id="rId16" Type="http://schemas.openxmlformats.org/officeDocument/2006/relationships/image" Target="../media/image1717.wmf"/><Relationship Id="rId17" Type="http://schemas.openxmlformats.org/officeDocument/2006/relationships/image" Target="../media/image1818.wmf"/><Relationship Id="rId18" Type="http://schemas.openxmlformats.org/officeDocument/2006/relationships/image" Target="../media/image1919.wmf"/><Relationship Id="rId19" Type="http://schemas.openxmlformats.org/officeDocument/2006/relationships/image" Target="../media/image2020.wmf"/><Relationship Id="rId20" Type="http://schemas.openxmlformats.org/officeDocument/2006/relationships/image" Target="../media/image2121.wmf"/><Relationship Id="rId21" Type="http://schemas.openxmlformats.org/officeDocument/2006/relationships/image" Target="../media/image2222.wmf"/><Relationship Id="rId22" Type="http://schemas.openxmlformats.org/officeDocument/2006/relationships/image" Target="../media/image2323.wmf"/><Relationship Id="rId23" Type="http://schemas.openxmlformats.org/officeDocument/2006/relationships/image" Target="../media/image2424.png"/><Relationship Id="rId24" Type="http://schemas.openxmlformats.org/officeDocument/2006/relationships/image" Target="../media/image2525.png"/><Relationship Id="rId25" Type="http://schemas.openxmlformats.org/officeDocument/2006/relationships/image" Target="../media/image2626.png"/><Relationship Id="rId26" Type="http://schemas.openxmlformats.org/officeDocument/2006/relationships/image" Target="../media/image2727.png"/><Relationship Id="rId27" Type="http://schemas.openxmlformats.org/officeDocument/2006/relationships/image" Target="../media/image2828.png"/><Relationship Id="rId28" Type="http://schemas.openxmlformats.org/officeDocument/2006/relationships/image" Target="../media/image2929.png"/><Relationship Id="rId29" Type="http://schemas.openxmlformats.org/officeDocument/2006/relationships/image" Target="../media/image3030.png"/><Relationship Id="rId30" Type="http://schemas.openxmlformats.org/officeDocument/2006/relationships/image" Target="../media/image3131.png"/><Relationship Id="rId31" Type="http://schemas.openxmlformats.org/officeDocument/2006/relationships/image" Target="../media/image3232.png"/><Relationship Id="rId32" Type="http://schemas.openxmlformats.org/officeDocument/2006/relationships/image" Target="../media/image3333.png"/><Relationship Id="rId33" Type="http://schemas.openxmlformats.org/officeDocument/2006/relationships/image" Target="../media/image3434.png"/><Relationship Id="rId34" Type="http://schemas.openxmlformats.org/officeDocument/2006/relationships/image" Target="../media/image3535.png"/><Relationship Id="rId35" Type="http://schemas.openxmlformats.org/officeDocument/2006/relationships/image" Target="../media/image3636.png"/><Relationship Id="rId36" Type="http://schemas.openxmlformats.org/officeDocument/2006/relationships/image" Target="../media/image3737.png"/><Relationship Id="rId37" Type="http://schemas.openxmlformats.org/officeDocument/2006/relationships/image" Target="../media/image3838.png"/><Relationship Id="rId38" Type="http://schemas.openxmlformats.org/officeDocument/2006/relationships/image" Target="../media/image3939.png"/><Relationship Id="rId39" Type="http://schemas.openxmlformats.org/officeDocument/2006/relationships/image" Target="../media/image4040.png"/><Relationship Id="rId40" Type="http://schemas.openxmlformats.org/officeDocument/2006/relationships/image" Target="../media/image3941.png"/><Relationship Id="rId41" Type="http://schemas.openxmlformats.org/officeDocument/2006/relationships/image" Target="../media/image4142.png"/><Relationship Id="rId42" Type="http://schemas.openxmlformats.org/officeDocument/2006/relationships/image" Target="../media/image3943.png"/><Relationship Id="rId43" Type="http://schemas.openxmlformats.org/officeDocument/2006/relationships/image" Target="../media/image4244.png"/><Relationship Id="rId44" Type="http://schemas.openxmlformats.org/officeDocument/2006/relationships/image" Target="../media/image3345.png"/><Relationship Id="rId45" Type="http://schemas.openxmlformats.org/officeDocument/2006/relationships/image" Target="../media/image3246.png"/><Relationship Id="rId46" Type="http://schemas.openxmlformats.org/officeDocument/2006/relationships/image" Target="../media/image3147.png"/><Relationship Id="rId47" Type="http://schemas.openxmlformats.org/officeDocument/2006/relationships/image" Target="../media/image3448.png"/><Relationship Id="rId48" Type="http://schemas.openxmlformats.org/officeDocument/2006/relationships/image" Target="../media/image3149.png"/><Relationship Id="rId49" Type="http://schemas.openxmlformats.org/officeDocument/2006/relationships/image" Target="../media/image3250.png"/><Relationship Id="rId50" Type="http://schemas.openxmlformats.org/officeDocument/2006/relationships/image" Target="../media/image3151.png"/><Relationship Id="rId51" Type="http://schemas.openxmlformats.org/officeDocument/2006/relationships/image" Target="../media/image3252.png"/><Relationship Id="rId52" Type="http://schemas.openxmlformats.org/officeDocument/2006/relationships/image" Target="../media/image3153.png"/><Relationship Id="rId53" Type="http://schemas.openxmlformats.org/officeDocument/2006/relationships/image" Target="../media/image3254.png"/><Relationship Id="rId54" Type="http://schemas.openxmlformats.org/officeDocument/2006/relationships/image" Target="../media/image3955.png"/><Relationship Id="rId55" Type="http://schemas.openxmlformats.org/officeDocument/2006/relationships/image" Target="../media/image4356.png"/><Relationship Id="rId56" Type="http://schemas.openxmlformats.org/officeDocument/2006/relationships/image" Target="../media/image3957.png"/><Relationship Id="rId57" Type="http://schemas.openxmlformats.org/officeDocument/2006/relationships/image" Target="../media/image4458.png"/><Relationship Id="rId58" Type="http://schemas.openxmlformats.org/officeDocument/2006/relationships/image" Target="../media/image3959.png"/><Relationship Id="rId59" Type="http://schemas.openxmlformats.org/officeDocument/2006/relationships/image" Target="../media/image4560.png"/><Relationship Id="rId60" Type="http://schemas.openxmlformats.org/officeDocument/2006/relationships/image" Target="../media/image3961.png"/><Relationship Id="rId61" Type="http://schemas.openxmlformats.org/officeDocument/2006/relationships/image" Target="../media/image4662.png"/><Relationship Id="rId62" Type="http://schemas.openxmlformats.org/officeDocument/2006/relationships/image" Target="../media/image3963.png"/><Relationship Id="rId63" Type="http://schemas.openxmlformats.org/officeDocument/2006/relationships/image" Target="../media/image4764.png"/><Relationship Id="rId64" Type="http://schemas.openxmlformats.org/officeDocument/2006/relationships/image" Target="../media/image3965.png"/><Relationship Id="rId65" Type="http://schemas.openxmlformats.org/officeDocument/2006/relationships/image" Target="../media/image4866.png"/><Relationship Id="rId66" Type="http://schemas.openxmlformats.org/officeDocument/2006/relationships/image" Target="../media/image4967.png"/><Relationship Id="rId67" Type="http://schemas.openxmlformats.org/officeDocument/2006/relationships/image" Target="../media/image506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269.wmf"/><Relationship Id="rId2" Type="http://schemas.openxmlformats.org/officeDocument/2006/relationships/image" Target="../media/image370.wmf"/><Relationship Id="rId3" Type="http://schemas.openxmlformats.org/officeDocument/2006/relationships/image" Target="../media/image471.wmf"/><Relationship Id="rId4" Type="http://schemas.openxmlformats.org/officeDocument/2006/relationships/image" Target="../media/image572.wmf"/><Relationship Id="rId5" Type="http://schemas.openxmlformats.org/officeDocument/2006/relationships/image" Target="../media/image673.wmf"/><Relationship Id="rId6" Type="http://schemas.openxmlformats.org/officeDocument/2006/relationships/image" Target="../media/image774.png"/><Relationship Id="rId7" Type="http://schemas.openxmlformats.org/officeDocument/2006/relationships/image" Target="../media/image875.png"/><Relationship Id="rId8" Type="http://schemas.openxmlformats.org/officeDocument/2006/relationships/image" Target="../media/image976.png"/><Relationship Id="rId9" Type="http://schemas.openxmlformats.org/officeDocument/2006/relationships/image" Target="../media/image1077.png"/><Relationship Id="rId10" Type="http://schemas.openxmlformats.org/officeDocument/2006/relationships/image" Target="../media/image1178.wmf"/><Relationship Id="rId11" Type="http://schemas.openxmlformats.org/officeDocument/2006/relationships/image" Target="../media/image1279.png"/><Relationship Id="rId12" Type="http://schemas.openxmlformats.org/officeDocument/2006/relationships/image" Target="../media/image1380.png"/><Relationship Id="rId13" Type="http://schemas.openxmlformats.org/officeDocument/2006/relationships/image" Target="../media/image1481.png"/><Relationship Id="rId14" Type="http://schemas.openxmlformats.org/officeDocument/2006/relationships/image" Target="../media/image1582.png"/><Relationship Id="rId15" Type="http://schemas.openxmlformats.org/officeDocument/2006/relationships/image" Target="../media/image2083.wmf"/><Relationship Id="rId16" Type="http://schemas.openxmlformats.org/officeDocument/2006/relationships/image" Target="../media/image2184.wmf"/><Relationship Id="rId17" Type="http://schemas.openxmlformats.org/officeDocument/2006/relationships/image" Target="../media/image2285.wmf"/><Relationship Id="rId18" Type="http://schemas.openxmlformats.org/officeDocument/2006/relationships/image" Target="../media/image2386.wmf"/><Relationship Id="rId19" Type="http://schemas.openxmlformats.org/officeDocument/2006/relationships/image" Target="../media/image5187.wmf"/><Relationship Id="rId20" Type="http://schemas.openxmlformats.org/officeDocument/2006/relationships/image" Target="../media/image1688.wmf"/><Relationship Id="rId21" Type="http://schemas.openxmlformats.org/officeDocument/2006/relationships/image" Target="../media/image5289.png"/><Relationship Id="rId22" Type="http://schemas.openxmlformats.org/officeDocument/2006/relationships/image" Target="../media/image2590.png"/><Relationship Id="rId23" Type="http://schemas.openxmlformats.org/officeDocument/2006/relationships/image" Target="../media/image2691.png"/><Relationship Id="rId24" Type="http://schemas.openxmlformats.org/officeDocument/2006/relationships/image" Target="../media/image2792.png"/><Relationship Id="rId25" Type="http://schemas.openxmlformats.org/officeDocument/2006/relationships/image" Target="../media/image2893.png"/><Relationship Id="rId26" Type="http://schemas.openxmlformats.org/officeDocument/2006/relationships/image" Target="../media/image2994.png"/><Relationship Id="rId27" Type="http://schemas.openxmlformats.org/officeDocument/2006/relationships/image" Target="../media/image3095.png"/><Relationship Id="rId28" Type="http://schemas.openxmlformats.org/officeDocument/2006/relationships/image" Target="../media/image2996.png"/><Relationship Id="rId29" Type="http://schemas.openxmlformats.org/officeDocument/2006/relationships/image" Target="../media/image3097.png"/><Relationship Id="rId30" Type="http://schemas.openxmlformats.org/officeDocument/2006/relationships/image" Target="../media/image2998.png"/><Relationship Id="rId31" Type="http://schemas.openxmlformats.org/officeDocument/2006/relationships/image" Target="../media/image3099.png"/><Relationship Id="rId32" Type="http://schemas.openxmlformats.org/officeDocument/2006/relationships/image" Target="../media/image53100.png"/><Relationship Id="rId33" Type="http://schemas.openxmlformats.org/officeDocument/2006/relationships/image" Target="../media/image29101.png"/><Relationship Id="rId34" Type="http://schemas.openxmlformats.org/officeDocument/2006/relationships/image" Target="../media/image30102.png"/><Relationship Id="rId35" Type="http://schemas.openxmlformats.org/officeDocument/2006/relationships/image" Target="../media/image29103.png"/><Relationship Id="rId36" Type="http://schemas.openxmlformats.org/officeDocument/2006/relationships/image" Target="../media/image30104.png"/><Relationship Id="rId37" Type="http://schemas.openxmlformats.org/officeDocument/2006/relationships/image" Target="../media/image29105.png"/><Relationship Id="rId38" Type="http://schemas.openxmlformats.org/officeDocument/2006/relationships/image" Target="../media/image30106.png"/><Relationship Id="rId39" Type="http://schemas.openxmlformats.org/officeDocument/2006/relationships/image" Target="../media/image29107.png"/><Relationship Id="rId40" Type="http://schemas.openxmlformats.org/officeDocument/2006/relationships/image" Target="../media/image30108.png"/><Relationship Id="rId41" Type="http://schemas.openxmlformats.org/officeDocument/2006/relationships/image" Target="../media/image29109.png"/><Relationship Id="rId42" Type="http://schemas.openxmlformats.org/officeDocument/2006/relationships/image" Target="../media/image30110.png"/><Relationship Id="rId43" Type="http://schemas.openxmlformats.org/officeDocument/2006/relationships/image" Target="../media/image49111.png"/><Relationship Id="rId44" Type="http://schemas.openxmlformats.org/officeDocument/2006/relationships/image" Target="../media/image5011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3113.wmf"/><Relationship Id="rId2" Type="http://schemas.openxmlformats.org/officeDocument/2006/relationships/image" Target="../media/image4114.wmf"/><Relationship Id="rId3" Type="http://schemas.openxmlformats.org/officeDocument/2006/relationships/image" Target="../media/image5115.wmf"/><Relationship Id="rId4" Type="http://schemas.openxmlformats.org/officeDocument/2006/relationships/image" Target="../media/image6116.wmf"/><Relationship Id="rId5" Type="http://schemas.openxmlformats.org/officeDocument/2006/relationships/image" Target="../media/image7117.png"/><Relationship Id="rId6" Type="http://schemas.openxmlformats.org/officeDocument/2006/relationships/image" Target="../media/image8118.png"/><Relationship Id="rId7" Type="http://schemas.openxmlformats.org/officeDocument/2006/relationships/image" Target="../media/image9119.png"/><Relationship Id="rId8" Type="http://schemas.openxmlformats.org/officeDocument/2006/relationships/image" Target="../media/image10120.png"/><Relationship Id="rId9" Type="http://schemas.openxmlformats.org/officeDocument/2006/relationships/image" Target="../media/image11121.wmf"/><Relationship Id="rId10" Type="http://schemas.openxmlformats.org/officeDocument/2006/relationships/image" Target="../media/image12122.png"/><Relationship Id="rId11" Type="http://schemas.openxmlformats.org/officeDocument/2006/relationships/image" Target="../media/image13123.png"/><Relationship Id="rId12" Type="http://schemas.openxmlformats.org/officeDocument/2006/relationships/image" Target="../media/image14124.png"/><Relationship Id="rId13" Type="http://schemas.openxmlformats.org/officeDocument/2006/relationships/image" Target="../media/image15125.png"/><Relationship Id="rId14" Type="http://schemas.openxmlformats.org/officeDocument/2006/relationships/image" Target="../media/image20126.wmf"/><Relationship Id="rId15" Type="http://schemas.openxmlformats.org/officeDocument/2006/relationships/image" Target="../media/image21127.wmf"/><Relationship Id="rId16" Type="http://schemas.openxmlformats.org/officeDocument/2006/relationships/image" Target="../media/image22128.wmf"/><Relationship Id="rId17" Type="http://schemas.openxmlformats.org/officeDocument/2006/relationships/image" Target="../media/image23129.wmf"/><Relationship Id="rId18" Type="http://schemas.openxmlformats.org/officeDocument/2006/relationships/image" Target="../media/image16130.wmf"/><Relationship Id="rId19" Type="http://schemas.openxmlformats.org/officeDocument/2006/relationships/image" Target="../media/image54131.png"/><Relationship Id="rId20" Type="http://schemas.openxmlformats.org/officeDocument/2006/relationships/image" Target="../media/image55132.wmf"/><Relationship Id="rId21" Type="http://schemas.openxmlformats.org/officeDocument/2006/relationships/image" Target="../media/image56133.wmf"/><Relationship Id="rId22" Type="http://schemas.openxmlformats.org/officeDocument/2006/relationships/image" Target="../media/image57134.wmf"/><Relationship Id="rId23" Type="http://schemas.openxmlformats.org/officeDocument/2006/relationships/image" Target="../media/image58135.png"/><Relationship Id="rId24" Type="http://schemas.openxmlformats.org/officeDocument/2006/relationships/image" Target="../media/image25136.png"/><Relationship Id="rId25" Type="http://schemas.openxmlformats.org/officeDocument/2006/relationships/image" Target="../media/image26137.png"/><Relationship Id="rId26" Type="http://schemas.openxmlformats.org/officeDocument/2006/relationships/image" Target="../media/image26138.png"/><Relationship Id="rId27" Type="http://schemas.openxmlformats.org/officeDocument/2006/relationships/image" Target="../media/image26139.png"/><Relationship Id="rId28" Type="http://schemas.openxmlformats.org/officeDocument/2006/relationships/image" Target="../media/image29140.png"/><Relationship Id="rId29" Type="http://schemas.openxmlformats.org/officeDocument/2006/relationships/image" Target="../media/image30141.png"/><Relationship Id="rId30" Type="http://schemas.openxmlformats.org/officeDocument/2006/relationships/image" Target="../media/image30142.png"/><Relationship Id="rId31" Type="http://schemas.openxmlformats.org/officeDocument/2006/relationships/image" Target="../media/image29143.png"/><Relationship Id="rId32" Type="http://schemas.openxmlformats.org/officeDocument/2006/relationships/image" Target="../media/image29144.png"/><Relationship Id="rId33" Type="http://schemas.openxmlformats.org/officeDocument/2006/relationships/image" Target="../media/image30145.png"/><Relationship Id="rId34" Type="http://schemas.openxmlformats.org/officeDocument/2006/relationships/image" Target="../media/image29146.png"/><Relationship Id="rId35" Type="http://schemas.openxmlformats.org/officeDocument/2006/relationships/image" Target="../media/image30147.png"/><Relationship Id="rId36" Type="http://schemas.openxmlformats.org/officeDocument/2006/relationships/image" Target="../media/image29148.png"/><Relationship Id="rId37" Type="http://schemas.openxmlformats.org/officeDocument/2006/relationships/image" Target="../media/image30149.png"/><Relationship Id="rId38" Type="http://schemas.openxmlformats.org/officeDocument/2006/relationships/image" Target="../media/image29150.png"/><Relationship Id="rId39" Type="http://schemas.openxmlformats.org/officeDocument/2006/relationships/image" Target="../media/image30151.png"/><Relationship Id="rId40" Type="http://schemas.openxmlformats.org/officeDocument/2006/relationships/image" Target="../media/image29152.png"/><Relationship Id="rId41" Type="http://schemas.openxmlformats.org/officeDocument/2006/relationships/image" Target="../media/image30153.png"/><Relationship Id="rId42" Type="http://schemas.openxmlformats.org/officeDocument/2006/relationships/image" Target="../media/image59154.png"/><Relationship Id="rId43" Type="http://schemas.openxmlformats.org/officeDocument/2006/relationships/image" Target="../media/image49155.png"/><Relationship Id="rId44" Type="http://schemas.openxmlformats.org/officeDocument/2006/relationships/image" Target="../media/image60156.png"/><Relationship Id="rId45" Type="http://schemas.openxmlformats.org/officeDocument/2006/relationships/image" Target="../media/image50157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58.png"/><Relationship Id="rId2" Type="http://schemas.openxmlformats.org/officeDocument/2006/relationships/image" Target="../media/image62159.png"/><Relationship Id="rId3" Type="http://schemas.openxmlformats.org/officeDocument/2006/relationships/image" Target="../media/image63160.png"/><Relationship Id="rId4" Type="http://schemas.openxmlformats.org/officeDocument/2006/relationships/image" Target="../media/image61161.png"/><Relationship Id="rId5" Type="http://schemas.openxmlformats.org/officeDocument/2006/relationships/image" Target="../media/image62162.png"/><Relationship Id="rId6" Type="http://schemas.openxmlformats.org/officeDocument/2006/relationships/image" Target="../media/image63163.png"/><Relationship Id="rId7" Type="http://schemas.openxmlformats.org/officeDocument/2006/relationships/image" Target="../media/image64164.png"/><Relationship Id="rId8" Type="http://schemas.openxmlformats.org/officeDocument/2006/relationships/image" Target="../media/image65165.png"/><Relationship Id="rId9" Type="http://schemas.openxmlformats.org/officeDocument/2006/relationships/image" Target="../media/image66166.png"/><Relationship Id="rId10" Type="http://schemas.openxmlformats.org/officeDocument/2006/relationships/image" Target="../media/image65167.png"/><Relationship Id="rId11" Type="http://schemas.openxmlformats.org/officeDocument/2006/relationships/image" Target="../media/image66168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69.png"/><Relationship Id="rId2" Type="http://schemas.openxmlformats.org/officeDocument/2006/relationships/image" Target="../media/image62170.png"/><Relationship Id="rId3" Type="http://schemas.openxmlformats.org/officeDocument/2006/relationships/image" Target="../media/image63171.png"/><Relationship Id="rId4" Type="http://schemas.openxmlformats.org/officeDocument/2006/relationships/image" Target="../media/image61172.png"/><Relationship Id="rId5" Type="http://schemas.openxmlformats.org/officeDocument/2006/relationships/image" Target="../media/image64173.png"/><Relationship Id="rId6" Type="http://schemas.openxmlformats.org/officeDocument/2006/relationships/image" Target="../media/image62174.png"/><Relationship Id="rId7" Type="http://schemas.openxmlformats.org/officeDocument/2006/relationships/image" Target="../media/image63175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61176.png"/><Relationship Id="rId2" Type="http://schemas.openxmlformats.org/officeDocument/2006/relationships/image" Target="../media/image62177.png"/><Relationship Id="rId3" Type="http://schemas.openxmlformats.org/officeDocument/2006/relationships/image" Target="../media/image63178.png"/><Relationship Id="rId4" Type="http://schemas.openxmlformats.org/officeDocument/2006/relationships/image" Target="../media/image61179.png"/><Relationship Id="rId5" Type="http://schemas.openxmlformats.org/officeDocument/2006/relationships/image" Target="../media/image67180.png"/><Relationship Id="rId6" Type="http://schemas.openxmlformats.org/officeDocument/2006/relationships/image" Target="../media/image62181.png"/><Relationship Id="rId7" Type="http://schemas.openxmlformats.org/officeDocument/2006/relationships/image" Target="../media/image63182.png"/><Relationship Id="rId8" Type="http://schemas.openxmlformats.org/officeDocument/2006/relationships/image" Target="../media/image64183.png"/><Relationship Id="rId9" Type="http://schemas.openxmlformats.org/officeDocument/2006/relationships/image" Target="../media/image68184.png"/><Relationship Id="rId10" Type="http://schemas.openxmlformats.org/officeDocument/2006/relationships/image" Target="../media/image69185.png"/><Relationship Id="rId11" Type="http://schemas.openxmlformats.org/officeDocument/2006/relationships/image" Target="../media/image62186.png"/><Relationship Id="rId12" Type="http://schemas.openxmlformats.org/officeDocument/2006/relationships/image" Target="../media/image63187.png"/><Relationship Id="rId13" Type="http://schemas.openxmlformats.org/officeDocument/2006/relationships/image" Target="../media/image68188.png"/><Relationship Id="rId14" Type="http://schemas.openxmlformats.org/officeDocument/2006/relationships/image" Target="../media/image6918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66675</xdr:colOff>
      <xdr:row>1</xdr:row>
      <xdr:rowOff>28575</xdr:rowOff>
    </xdr:from>
    <xdr:ext cx="3733800" cy="1943100"/>
    <xdr:pic>
      <xdr:nvPicPr>
        <xdr:cNvPr id="1" name="Pareto By Type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5991225" cy="1295400"/>
    <xdr:pic>
      <xdr:nvPicPr>
        <xdr:cNvPr id="1" name="Picture 1170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0</xdr:rowOff>
    </xdr:from>
    <xdr:ext cx="6010275" cy="1295400"/>
    <xdr:pic>
      <xdr:nvPicPr>
        <xdr:cNvPr id="2" name="Picture 11708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110</xdr:row>
      <xdr:rowOff>0</xdr:rowOff>
    </xdr:from>
    <xdr:ext cx="6010275" cy="1323975"/>
    <xdr:pic>
      <xdr:nvPicPr>
        <xdr:cNvPr id="3" name="Picture 11710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165</xdr:row>
      <xdr:rowOff>9525</xdr:rowOff>
    </xdr:from>
    <xdr:ext cx="5991225" cy="1409700"/>
    <xdr:pic>
      <xdr:nvPicPr>
        <xdr:cNvPr id="4" name="Picture 11711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219</xdr:row>
      <xdr:rowOff>0</xdr:rowOff>
    </xdr:from>
    <xdr:ext cx="6000750" cy="1285875"/>
    <xdr:pic>
      <xdr:nvPicPr>
        <xdr:cNvPr id="5" name="Picture 11712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230</xdr:row>
      <xdr:rowOff>171450</xdr:rowOff>
    </xdr:from>
    <xdr:ext cx="2438400" cy="1857375"/>
    <xdr:pic>
      <xdr:nvPicPr>
        <xdr:cNvPr id="6" name="Picture 15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250</xdr:row>
      <xdr:rowOff>0</xdr:rowOff>
    </xdr:from>
    <xdr:ext cx="2428875" cy="1847850"/>
    <xdr:pic>
      <xdr:nvPicPr>
        <xdr:cNvPr id="7" name="Picture 1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76200</xdr:colOff>
      <xdr:row>230</xdr:row>
      <xdr:rowOff>180975</xdr:rowOff>
    </xdr:from>
    <xdr:ext cx="2905125" cy="1857375"/>
    <xdr:pic>
      <xdr:nvPicPr>
        <xdr:cNvPr id="8" name="Picture 16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66675</xdr:colOff>
      <xdr:row>249</xdr:row>
      <xdr:rowOff>180975</xdr:rowOff>
    </xdr:from>
    <xdr:ext cx="2924175" cy="1895475"/>
    <xdr:pic>
      <xdr:nvPicPr>
        <xdr:cNvPr id="9" name="Picture 18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272</xdr:row>
      <xdr:rowOff>9525</xdr:rowOff>
    </xdr:from>
    <xdr:ext cx="5981700" cy="1285875"/>
    <xdr:pic>
      <xdr:nvPicPr>
        <xdr:cNvPr id="10" name="Picture 11718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282</xdr:row>
      <xdr:rowOff>180975</xdr:rowOff>
    </xdr:from>
    <xdr:ext cx="2876550" cy="1924050"/>
    <xdr:pic>
      <xdr:nvPicPr>
        <xdr:cNvPr id="11" name="Picture 19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381000</xdr:colOff>
      <xdr:row>282</xdr:row>
      <xdr:rowOff>190500</xdr:rowOff>
    </xdr:from>
    <xdr:ext cx="2981325" cy="1933575"/>
    <xdr:pic>
      <xdr:nvPicPr>
        <xdr:cNvPr id="12" name="Picture 20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301</xdr:row>
      <xdr:rowOff>180975</xdr:rowOff>
    </xdr:from>
    <xdr:ext cx="6096000" cy="2390775"/>
    <xdr:pic>
      <xdr:nvPicPr>
        <xdr:cNvPr id="13" name="Picture 21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476250</xdr:colOff>
      <xdr:row>311</xdr:row>
      <xdr:rowOff>133350</xdr:rowOff>
    </xdr:from>
    <xdr:ext cx="857250" cy="314325"/>
    <xdr:pic>
      <xdr:nvPicPr>
        <xdr:cNvPr id="14" name="Afbeelding 6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380</xdr:row>
      <xdr:rowOff>19050</xdr:rowOff>
    </xdr:from>
    <xdr:ext cx="6010275" cy="1343025"/>
    <xdr:pic>
      <xdr:nvPicPr>
        <xdr:cNvPr id="15" name="Picture 11713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392</xdr:row>
      <xdr:rowOff>190500</xdr:rowOff>
    </xdr:from>
    <xdr:ext cx="1152525" cy="2428875"/>
    <xdr:pic>
      <xdr:nvPicPr>
        <xdr:cNvPr id="16" name="Picture 1434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405</xdr:row>
      <xdr:rowOff>190500</xdr:rowOff>
    </xdr:from>
    <xdr:ext cx="1143000" cy="2438400"/>
    <xdr:pic>
      <xdr:nvPicPr>
        <xdr:cNvPr id="17" name="Picture 1435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76200</xdr:colOff>
      <xdr:row>419</xdr:row>
      <xdr:rowOff>9525</xdr:rowOff>
    </xdr:from>
    <xdr:ext cx="1143000" cy="2352675"/>
    <xdr:pic>
      <xdr:nvPicPr>
        <xdr:cNvPr id="18" name="Picture 1436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435</xdr:row>
      <xdr:rowOff>0</xdr:rowOff>
    </xdr:from>
    <xdr:ext cx="6010275" cy="1438275"/>
    <xdr:pic>
      <xdr:nvPicPr>
        <xdr:cNvPr id="19" name="Picture 11714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489</xdr:row>
      <xdr:rowOff>9525</xdr:rowOff>
    </xdr:from>
    <xdr:ext cx="5991225" cy="1285875"/>
    <xdr:pic>
      <xdr:nvPicPr>
        <xdr:cNvPr id="20" name="Picture 11715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543</xdr:row>
      <xdr:rowOff>19050</xdr:rowOff>
    </xdr:from>
    <xdr:ext cx="6000750" cy="1295400"/>
    <xdr:pic>
      <xdr:nvPicPr>
        <xdr:cNvPr id="21" name="Picture 11717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597</xdr:row>
      <xdr:rowOff>9525</xdr:rowOff>
    </xdr:from>
    <xdr:ext cx="5991225" cy="1295400"/>
    <xdr:pic>
      <xdr:nvPicPr>
        <xdr:cNvPr id="22" name="Picture 11719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305550" cy="2952750"/>
    <xdr:pic>
      <xdr:nvPicPr>
        <xdr:cNvPr id="23" name="Picture 102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104775</xdr:colOff>
      <xdr:row>37</xdr:row>
      <xdr:rowOff>114300</xdr:rowOff>
    </xdr:from>
    <xdr:ext cx="6238875" cy="828675"/>
    <xdr:pic>
      <xdr:nvPicPr>
        <xdr:cNvPr id="24" name="Picture 104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190500</xdr:rowOff>
    </xdr:from>
    <xdr:ext cx="6219825" cy="619125"/>
    <xdr:pic>
      <xdr:nvPicPr>
        <xdr:cNvPr id="25" name="Picture 107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219825" cy="600075"/>
    <xdr:pic>
      <xdr:nvPicPr>
        <xdr:cNvPr id="26" name="Picture 108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172200" cy="533400"/>
    <xdr:pic>
      <xdr:nvPicPr>
        <xdr:cNvPr id="27" name="Picture 109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1133475" cy="504825"/>
    <xdr:pic>
      <xdr:nvPicPr>
        <xdr:cNvPr id="28" name="Picture 110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428625</xdr:colOff>
      <xdr:row>216</xdr:row>
      <xdr:rowOff>0</xdr:rowOff>
    </xdr:from>
    <xdr:ext cx="1047750" cy="495300"/>
    <xdr:pic>
      <xdr:nvPicPr>
        <xdr:cNvPr id="29" name="Picture 111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1123950" cy="485775"/>
    <xdr:pic>
      <xdr:nvPicPr>
        <xdr:cNvPr id="30" name="Picture 112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269</xdr:row>
      <xdr:rowOff>0</xdr:rowOff>
    </xdr:from>
    <xdr:ext cx="933450" cy="476250"/>
    <xdr:pic>
      <xdr:nvPicPr>
        <xdr:cNvPr id="31" name="Picture 113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1104900" cy="495300"/>
    <xdr:pic>
      <xdr:nvPicPr>
        <xdr:cNvPr id="32" name="Picture 114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322</xdr:row>
      <xdr:rowOff>0</xdr:rowOff>
    </xdr:from>
    <xdr:ext cx="1009650" cy="514350"/>
    <xdr:pic>
      <xdr:nvPicPr>
        <xdr:cNvPr id="33" name="Picture 115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400050</xdr:colOff>
      <xdr:row>325</xdr:row>
      <xdr:rowOff>0</xdr:rowOff>
    </xdr:from>
    <xdr:ext cx="6019800" cy="7029450"/>
    <xdr:pic>
      <xdr:nvPicPr>
        <xdr:cNvPr id="34" name="Picture 118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5734050" cy="2362200"/>
    <xdr:pic>
      <xdr:nvPicPr>
        <xdr:cNvPr id="35" name="Picture 119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377</xdr:row>
      <xdr:rowOff>0</xdr:rowOff>
    </xdr:from>
    <xdr:ext cx="1133475" cy="581025"/>
    <xdr:pic>
      <xdr:nvPicPr>
        <xdr:cNvPr id="36" name="Picture 120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377</xdr:row>
      <xdr:rowOff>0</xdr:rowOff>
    </xdr:from>
    <xdr:ext cx="971550" cy="514350"/>
    <xdr:pic>
      <xdr:nvPicPr>
        <xdr:cNvPr id="37" name="Picture 121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9525</xdr:colOff>
      <xdr:row>399</xdr:row>
      <xdr:rowOff>66675</xdr:rowOff>
    </xdr:from>
    <xdr:ext cx="209550" cy="95250"/>
    <xdr:pic>
      <xdr:nvPicPr>
        <xdr:cNvPr id="38" name="Picture 122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314325</xdr:colOff>
      <xdr:row>393</xdr:row>
      <xdr:rowOff>28575</xdr:rowOff>
    </xdr:from>
    <xdr:ext cx="1190625" cy="2381250"/>
    <xdr:pic>
      <xdr:nvPicPr>
        <xdr:cNvPr id="39" name="Picture 123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361950</xdr:colOff>
      <xdr:row>399</xdr:row>
      <xdr:rowOff>85725</xdr:rowOff>
    </xdr:from>
    <xdr:ext cx="209550" cy="95250"/>
    <xdr:pic>
      <xdr:nvPicPr>
        <xdr:cNvPr id="40" name="Picture 125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609600</xdr:colOff>
      <xdr:row>393</xdr:row>
      <xdr:rowOff>28575</xdr:rowOff>
    </xdr:from>
    <xdr:ext cx="1219200" cy="2381250"/>
    <xdr:pic>
      <xdr:nvPicPr>
        <xdr:cNvPr id="41" name="Picture 124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381000</xdr:colOff>
      <xdr:row>399</xdr:row>
      <xdr:rowOff>95250</xdr:rowOff>
    </xdr:from>
    <xdr:ext cx="209550" cy="95250"/>
    <xdr:pic>
      <xdr:nvPicPr>
        <xdr:cNvPr id="42" name="Picture 127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47625</xdr:colOff>
      <xdr:row>393</xdr:row>
      <xdr:rowOff>19050</xdr:rowOff>
    </xdr:from>
    <xdr:ext cx="1219200" cy="2390775"/>
    <xdr:pic>
      <xdr:nvPicPr>
        <xdr:cNvPr id="43" name="Picture 126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432</xdr:row>
      <xdr:rowOff>0</xdr:rowOff>
    </xdr:from>
    <xdr:ext cx="1104900" cy="495300"/>
    <xdr:pic>
      <xdr:nvPicPr>
        <xdr:cNvPr id="44" name="Picture 2047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432</xdr:row>
      <xdr:rowOff>0</xdr:rowOff>
    </xdr:from>
    <xdr:ext cx="933450" cy="476250"/>
    <xdr:pic>
      <xdr:nvPicPr>
        <xdr:cNvPr id="45" name="Picture 2048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486</xdr:row>
      <xdr:rowOff>0</xdr:rowOff>
    </xdr:from>
    <xdr:ext cx="1123950" cy="485775"/>
    <xdr:pic>
      <xdr:nvPicPr>
        <xdr:cNvPr id="46" name="Picture 2050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486</xdr:row>
      <xdr:rowOff>0</xdr:rowOff>
    </xdr:from>
    <xdr:ext cx="1009650" cy="514350"/>
    <xdr:pic>
      <xdr:nvPicPr>
        <xdr:cNvPr id="47" name="Picture 2051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540</xdr:row>
      <xdr:rowOff>0</xdr:rowOff>
    </xdr:from>
    <xdr:ext cx="1123950" cy="485775"/>
    <xdr:pic>
      <xdr:nvPicPr>
        <xdr:cNvPr id="48" name="Picture 2052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540</xdr:row>
      <xdr:rowOff>0</xdr:rowOff>
    </xdr:from>
    <xdr:ext cx="933450" cy="476250"/>
    <xdr:pic>
      <xdr:nvPicPr>
        <xdr:cNvPr id="49" name="Picture 2053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594</xdr:row>
      <xdr:rowOff>0</xdr:rowOff>
    </xdr:from>
    <xdr:ext cx="1123950" cy="485775"/>
    <xdr:pic>
      <xdr:nvPicPr>
        <xdr:cNvPr id="50" name="Picture 2054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594</xdr:row>
      <xdr:rowOff>0</xdr:rowOff>
    </xdr:from>
    <xdr:ext cx="933450" cy="476250"/>
    <xdr:pic>
      <xdr:nvPicPr>
        <xdr:cNvPr id="51" name="Picture 2055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648</xdr:row>
      <xdr:rowOff>0</xdr:rowOff>
    </xdr:from>
    <xdr:ext cx="1123950" cy="485775"/>
    <xdr:pic>
      <xdr:nvPicPr>
        <xdr:cNvPr id="52" name="Picture 2056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648</xdr:row>
      <xdr:rowOff>0</xdr:rowOff>
    </xdr:from>
    <xdr:ext cx="933450" cy="476250"/>
    <xdr:pic>
      <xdr:nvPicPr>
        <xdr:cNvPr id="53" name="Picture 2057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66675</xdr:colOff>
      <xdr:row>411</xdr:row>
      <xdr:rowOff>85725</xdr:rowOff>
    </xdr:from>
    <xdr:ext cx="209550" cy="95250"/>
    <xdr:pic>
      <xdr:nvPicPr>
        <xdr:cNvPr id="54" name="Picture 141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342900</xdr:colOff>
      <xdr:row>406</xdr:row>
      <xdr:rowOff>0</xdr:rowOff>
    </xdr:from>
    <xdr:ext cx="1190625" cy="2390775"/>
    <xdr:pic>
      <xdr:nvPicPr>
        <xdr:cNvPr id="55" name="Picture 2058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419100</xdr:colOff>
      <xdr:row>411</xdr:row>
      <xdr:rowOff>76200</xdr:rowOff>
    </xdr:from>
    <xdr:ext cx="209550" cy="95250"/>
    <xdr:pic>
      <xdr:nvPicPr>
        <xdr:cNvPr id="56" name="Picture 143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9525</xdr:colOff>
      <xdr:row>406</xdr:row>
      <xdr:rowOff>19050</xdr:rowOff>
    </xdr:from>
    <xdr:ext cx="1219200" cy="2390775"/>
    <xdr:pic>
      <xdr:nvPicPr>
        <xdr:cNvPr id="57" name="Picture 2059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466725</xdr:colOff>
      <xdr:row>411</xdr:row>
      <xdr:rowOff>76200</xdr:rowOff>
    </xdr:from>
    <xdr:ext cx="209550" cy="95250"/>
    <xdr:pic>
      <xdr:nvPicPr>
        <xdr:cNvPr id="58" name="Picture 145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123825</xdr:colOff>
      <xdr:row>406</xdr:row>
      <xdr:rowOff>0</xdr:rowOff>
    </xdr:from>
    <xdr:ext cx="1219200" cy="2390775"/>
    <xdr:pic>
      <xdr:nvPicPr>
        <xdr:cNvPr id="59" name="Picture 2060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95250</xdr:colOff>
      <xdr:row>424</xdr:row>
      <xdr:rowOff>66675</xdr:rowOff>
    </xdr:from>
    <xdr:ext cx="209550" cy="95250"/>
    <xdr:pic>
      <xdr:nvPicPr>
        <xdr:cNvPr id="60" name="Picture 147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333375</xdr:colOff>
      <xdr:row>419</xdr:row>
      <xdr:rowOff>19050</xdr:rowOff>
    </xdr:from>
    <xdr:ext cx="1190625" cy="2390775"/>
    <xdr:pic>
      <xdr:nvPicPr>
        <xdr:cNvPr id="61" name="Picture 2061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419100</xdr:colOff>
      <xdr:row>424</xdr:row>
      <xdr:rowOff>76200</xdr:rowOff>
    </xdr:from>
    <xdr:ext cx="209550" cy="95250"/>
    <xdr:pic>
      <xdr:nvPicPr>
        <xdr:cNvPr id="62" name="Picture 149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419</xdr:row>
      <xdr:rowOff>0</xdr:rowOff>
    </xdr:from>
    <xdr:ext cx="1228725" cy="2390775"/>
    <xdr:pic>
      <xdr:nvPicPr>
        <xdr:cNvPr id="63" name="Picture 2062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428625</xdr:colOff>
      <xdr:row>424</xdr:row>
      <xdr:rowOff>66675</xdr:rowOff>
    </xdr:from>
    <xdr:ext cx="209550" cy="95250"/>
    <xdr:pic>
      <xdr:nvPicPr>
        <xdr:cNvPr id="64" name="Picture 151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142875</xdr:colOff>
      <xdr:row>419</xdr:row>
      <xdr:rowOff>0</xdr:rowOff>
    </xdr:from>
    <xdr:ext cx="1219200" cy="2390775"/>
    <xdr:pic>
      <xdr:nvPicPr>
        <xdr:cNvPr id="65" name="Picture 2063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2100" cy="47625"/>
    <xdr:pic>
      <xdr:nvPicPr>
        <xdr:cNvPr id="66" name="Picture 3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181725" cy="1695450"/>
    <xdr:pic>
      <xdr:nvPicPr>
        <xdr:cNvPr id="67" name="Picture 2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5991225" cy="1295400"/>
    <xdr:pic>
      <xdr:nvPicPr>
        <xdr:cNvPr id="1" name="Picture 1170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0</xdr:rowOff>
    </xdr:from>
    <xdr:ext cx="6010275" cy="1295400"/>
    <xdr:pic>
      <xdr:nvPicPr>
        <xdr:cNvPr id="2" name="Picture 11708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110</xdr:row>
      <xdr:rowOff>0</xdr:rowOff>
    </xdr:from>
    <xdr:ext cx="6010275" cy="1323975"/>
    <xdr:pic>
      <xdr:nvPicPr>
        <xdr:cNvPr id="3" name="Picture 11710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165</xdr:row>
      <xdr:rowOff>9525</xdr:rowOff>
    </xdr:from>
    <xdr:ext cx="5991225" cy="1409700"/>
    <xdr:pic>
      <xdr:nvPicPr>
        <xdr:cNvPr id="4" name="Picture 11711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219</xdr:row>
      <xdr:rowOff>0</xdr:rowOff>
    </xdr:from>
    <xdr:ext cx="6000750" cy="1285875"/>
    <xdr:pic>
      <xdr:nvPicPr>
        <xdr:cNvPr id="5" name="Picture 11712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230</xdr:row>
      <xdr:rowOff>171450</xdr:rowOff>
    </xdr:from>
    <xdr:ext cx="2438400" cy="1857375"/>
    <xdr:pic>
      <xdr:nvPicPr>
        <xdr:cNvPr id="6" name="Picture 15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250</xdr:row>
      <xdr:rowOff>0</xdr:rowOff>
    </xdr:from>
    <xdr:ext cx="2428875" cy="1847850"/>
    <xdr:pic>
      <xdr:nvPicPr>
        <xdr:cNvPr id="7" name="Picture 17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76200</xdr:colOff>
      <xdr:row>230</xdr:row>
      <xdr:rowOff>180975</xdr:rowOff>
    </xdr:from>
    <xdr:ext cx="2905125" cy="1857375"/>
    <xdr:pic>
      <xdr:nvPicPr>
        <xdr:cNvPr id="8" name="Picture 16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66675</xdr:colOff>
      <xdr:row>249</xdr:row>
      <xdr:rowOff>180975</xdr:rowOff>
    </xdr:from>
    <xdr:ext cx="2924175" cy="1895475"/>
    <xdr:pic>
      <xdr:nvPicPr>
        <xdr:cNvPr id="9" name="Picture 18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272</xdr:row>
      <xdr:rowOff>9525</xdr:rowOff>
    </xdr:from>
    <xdr:ext cx="5981700" cy="1285875"/>
    <xdr:pic>
      <xdr:nvPicPr>
        <xdr:cNvPr id="10" name="Picture 11718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282</xdr:row>
      <xdr:rowOff>180975</xdr:rowOff>
    </xdr:from>
    <xdr:ext cx="2876550" cy="1924050"/>
    <xdr:pic>
      <xdr:nvPicPr>
        <xdr:cNvPr id="11" name="Picture 19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381000</xdr:colOff>
      <xdr:row>282</xdr:row>
      <xdr:rowOff>190500</xdr:rowOff>
    </xdr:from>
    <xdr:ext cx="2981325" cy="1933575"/>
    <xdr:pic>
      <xdr:nvPicPr>
        <xdr:cNvPr id="12" name="Picture 20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301</xdr:row>
      <xdr:rowOff>180975</xdr:rowOff>
    </xdr:from>
    <xdr:ext cx="6096000" cy="2390775"/>
    <xdr:pic>
      <xdr:nvPicPr>
        <xdr:cNvPr id="13" name="Picture 21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476250</xdr:colOff>
      <xdr:row>311</xdr:row>
      <xdr:rowOff>133350</xdr:rowOff>
    </xdr:from>
    <xdr:ext cx="857250" cy="314325"/>
    <xdr:pic>
      <xdr:nvPicPr>
        <xdr:cNvPr id="14" name="Afbeelding 6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380</xdr:row>
      <xdr:rowOff>0</xdr:rowOff>
    </xdr:from>
    <xdr:ext cx="6010275" cy="1438275"/>
    <xdr:pic>
      <xdr:nvPicPr>
        <xdr:cNvPr id="15" name="Picture 11714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434</xdr:row>
      <xdr:rowOff>9525</xdr:rowOff>
    </xdr:from>
    <xdr:ext cx="5991225" cy="1285875"/>
    <xdr:pic>
      <xdr:nvPicPr>
        <xdr:cNvPr id="16" name="Picture 11715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488</xdr:row>
      <xdr:rowOff>19050</xdr:rowOff>
    </xdr:from>
    <xdr:ext cx="6000750" cy="1295400"/>
    <xdr:pic>
      <xdr:nvPicPr>
        <xdr:cNvPr id="17" name="Picture 11717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542</xdr:row>
      <xdr:rowOff>9525</xdr:rowOff>
    </xdr:from>
    <xdr:ext cx="5991225" cy="1295400"/>
    <xdr:pic>
      <xdr:nvPicPr>
        <xdr:cNvPr id="18" name="Picture 11719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335</xdr:row>
      <xdr:rowOff>171450</xdr:rowOff>
    </xdr:from>
    <xdr:ext cx="5886450" cy="4248150"/>
    <xdr:pic>
      <xdr:nvPicPr>
        <xdr:cNvPr id="19" name="Afbeelding 10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324</xdr:row>
      <xdr:rowOff>190500</xdr:rowOff>
    </xdr:from>
    <xdr:ext cx="5857875" cy="1304925"/>
    <xdr:pic>
      <xdr:nvPicPr>
        <xdr:cNvPr id="20" name="Picture 11713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161925</xdr:colOff>
      <xdr:row>10</xdr:row>
      <xdr:rowOff>0</xdr:rowOff>
    </xdr:from>
    <xdr:ext cx="6210300" cy="3400425"/>
    <xdr:pic>
      <xdr:nvPicPr>
        <xdr:cNvPr id="21" name="Picture 1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85725</xdr:colOff>
      <xdr:row>39</xdr:row>
      <xdr:rowOff>0</xdr:rowOff>
    </xdr:from>
    <xdr:ext cx="6238875" cy="828675"/>
    <xdr:pic>
      <xdr:nvPicPr>
        <xdr:cNvPr id="22" name="Picture 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51</xdr:row>
      <xdr:rowOff>142875</xdr:rowOff>
    </xdr:from>
    <xdr:ext cx="6219825" cy="619125"/>
    <xdr:pic>
      <xdr:nvPicPr>
        <xdr:cNvPr id="23" name="Picture 49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105</xdr:row>
      <xdr:rowOff>180975</xdr:rowOff>
    </xdr:from>
    <xdr:ext cx="6219825" cy="600075"/>
    <xdr:pic>
      <xdr:nvPicPr>
        <xdr:cNvPr id="24" name="Picture 51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161</xdr:row>
      <xdr:rowOff>66675</xdr:rowOff>
    </xdr:from>
    <xdr:ext cx="6172200" cy="533400"/>
    <xdr:pic>
      <xdr:nvPicPr>
        <xdr:cNvPr id="25" name="Picture 53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1133475" cy="504825"/>
    <xdr:pic>
      <xdr:nvPicPr>
        <xdr:cNvPr id="26" name="Picture 3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216</xdr:row>
      <xdr:rowOff>0</xdr:rowOff>
    </xdr:from>
    <xdr:ext cx="1047750" cy="495300"/>
    <xdr:pic>
      <xdr:nvPicPr>
        <xdr:cNvPr id="27" name="Picture 4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1133475" cy="504825"/>
    <xdr:pic>
      <xdr:nvPicPr>
        <xdr:cNvPr id="28" name="Picture 5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269</xdr:row>
      <xdr:rowOff>0</xdr:rowOff>
    </xdr:from>
    <xdr:ext cx="1047750" cy="495300"/>
    <xdr:pic>
      <xdr:nvPicPr>
        <xdr:cNvPr id="29" name="Picture 6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1133475" cy="504825"/>
    <xdr:pic>
      <xdr:nvPicPr>
        <xdr:cNvPr id="30" name="Picture 7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322</xdr:row>
      <xdr:rowOff>0</xdr:rowOff>
    </xdr:from>
    <xdr:ext cx="1047750" cy="495300"/>
    <xdr:pic>
      <xdr:nvPicPr>
        <xdr:cNvPr id="31" name="Picture 8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357</xdr:row>
      <xdr:rowOff>57150</xdr:rowOff>
    </xdr:from>
    <xdr:ext cx="5705475" cy="1666875"/>
    <xdr:pic>
      <xdr:nvPicPr>
        <xdr:cNvPr id="32" name="Picture 9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57150</xdr:colOff>
      <xdr:row>376</xdr:row>
      <xdr:rowOff>152400</xdr:rowOff>
    </xdr:from>
    <xdr:ext cx="1133475" cy="504825"/>
    <xdr:pic>
      <xdr:nvPicPr>
        <xdr:cNvPr id="33" name="Picture 10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377</xdr:row>
      <xdr:rowOff>0</xdr:rowOff>
    </xdr:from>
    <xdr:ext cx="1047750" cy="495300"/>
    <xdr:pic>
      <xdr:nvPicPr>
        <xdr:cNvPr id="34" name="Picture 11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431</xdr:row>
      <xdr:rowOff>0</xdr:rowOff>
    </xdr:from>
    <xdr:ext cx="1133475" cy="504825"/>
    <xdr:pic>
      <xdr:nvPicPr>
        <xdr:cNvPr id="35" name="Picture 12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431</xdr:row>
      <xdr:rowOff>0</xdr:rowOff>
    </xdr:from>
    <xdr:ext cx="1047750" cy="495300"/>
    <xdr:pic>
      <xdr:nvPicPr>
        <xdr:cNvPr id="36" name="Picture 13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485</xdr:row>
      <xdr:rowOff>0</xdr:rowOff>
    </xdr:from>
    <xdr:ext cx="1133475" cy="504825"/>
    <xdr:pic>
      <xdr:nvPicPr>
        <xdr:cNvPr id="37" name="Picture 14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485</xdr:row>
      <xdr:rowOff>0</xdr:rowOff>
    </xdr:from>
    <xdr:ext cx="1047750" cy="495300"/>
    <xdr:pic>
      <xdr:nvPicPr>
        <xdr:cNvPr id="38" name="Picture 15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539</xdr:row>
      <xdr:rowOff>0</xdr:rowOff>
    </xdr:from>
    <xdr:ext cx="1133475" cy="504825"/>
    <xdr:pic>
      <xdr:nvPicPr>
        <xdr:cNvPr id="39" name="Picture 17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539</xdr:row>
      <xdr:rowOff>0</xdr:rowOff>
    </xdr:from>
    <xdr:ext cx="1047750" cy="495300"/>
    <xdr:pic>
      <xdr:nvPicPr>
        <xdr:cNvPr id="40" name="Picture 18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593</xdr:row>
      <xdr:rowOff>0</xdr:rowOff>
    </xdr:from>
    <xdr:ext cx="1133475" cy="504825"/>
    <xdr:pic>
      <xdr:nvPicPr>
        <xdr:cNvPr id="41" name="Picture 19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593</xdr:row>
      <xdr:rowOff>0</xdr:rowOff>
    </xdr:from>
    <xdr:ext cx="1047750" cy="495300"/>
    <xdr:pic>
      <xdr:nvPicPr>
        <xdr:cNvPr id="42" name="Picture 20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2100" cy="47625"/>
    <xdr:pic>
      <xdr:nvPicPr>
        <xdr:cNvPr id="43" name="Picture 21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38100</xdr:colOff>
      <xdr:row>43</xdr:row>
      <xdr:rowOff>47625</xdr:rowOff>
    </xdr:from>
    <xdr:ext cx="6181725" cy="1695450"/>
    <xdr:pic>
      <xdr:nvPicPr>
        <xdr:cNvPr id="44" name="Picture 46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55</xdr:row>
      <xdr:rowOff>0</xdr:rowOff>
    </xdr:from>
    <xdr:ext cx="6010275" cy="1295400"/>
    <xdr:pic>
      <xdr:nvPicPr>
        <xdr:cNvPr id="1" name="Picture 11708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110</xdr:row>
      <xdr:rowOff>0</xdr:rowOff>
    </xdr:from>
    <xdr:ext cx="6010275" cy="1323975"/>
    <xdr:pic>
      <xdr:nvPicPr>
        <xdr:cNvPr id="2" name="Picture 117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165</xdr:row>
      <xdr:rowOff>9525</xdr:rowOff>
    </xdr:from>
    <xdr:ext cx="5991225" cy="1409700"/>
    <xdr:pic>
      <xdr:nvPicPr>
        <xdr:cNvPr id="3" name="Picture 11711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219</xdr:row>
      <xdr:rowOff>0</xdr:rowOff>
    </xdr:from>
    <xdr:ext cx="6000750" cy="1285875"/>
    <xdr:pic>
      <xdr:nvPicPr>
        <xdr:cNvPr id="4" name="Picture 1171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230</xdr:row>
      <xdr:rowOff>171450</xdr:rowOff>
    </xdr:from>
    <xdr:ext cx="2438400" cy="1857375"/>
    <xdr:pic>
      <xdr:nvPicPr>
        <xdr:cNvPr id="5" name="Picture 15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250</xdr:row>
      <xdr:rowOff>0</xdr:rowOff>
    </xdr:from>
    <xdr:ext cx="2428875" cy="1847850"/>
    <xdr:pic>
      <xdr:nvPicPr>
        <xdr:cNvPr id="6" name="Picture 17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76200</xdr:colOff>
      <xdr:row>230</xdr:row>
      <xdr:rowOff>180975</xdr:rowOff>
    </xdr:from>
    <xdr:ext cx="2905125" cy="1857375"/>
    <xdr:pic>
      <xdr:nvPicPr>
        <xdr:cNvPr id="7" name="Picture 16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66675</xdr:colOff>
      <xdr:row>249</xdr:row>
      <xdr:rowOff>180975</xdr:rowOff>
    </xdr:from>
    <xdr:ext cx="2924175" cy="1895475"/>
    <xdr:pic>
      <xdr:nvPicPr>
        <xdr:cNvPr id="8" name="Picture 18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272</xdr:row>
      <xdr:rowOff>9525</xdr:rowOff>
    </xdr:from>
    <xdr:ext cx="5981700" cy="1285875"/>
    <xdr:pic>
      <xdr:nvPicPr>
        <xdr:cNvPr id="9" name="Picture 11718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282</xdr:row>
      <xdr:rowOff>180975</xdr:rowOff>
    </xdr:from>
    <xdr:ext cx="2876550" cy="1924050"/>
    <xdr:pic>
      <xdr:nvPicPr>
        <xdr:cNvPr id="10" name="Picture 19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381000</xdr:colOff>
      <xdr:row>282</xdr:row>
      <xdr:rowOff>190500</xdr:rowOff>
    </xdr:from>
    <xdr:ext cx="2981325" cy="1933575"/>
    <xdr:pic>
      <xdr:nvPicPr>
        <xdr:cNvPr id="11" name="Picture 20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301</xdr:row>
      <xdr:rowOff>180975</xdr:rowOff>
    </xdr:from>
    <xdr:ext cx="6096000" cy="2390775"/>
    <xdr:pic>
      <xdr:nvPicPr>
        <xdr:cNvPr id="12" name="Picture 21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476250</xdr:colOff>
      <xdr:row>311</xdr:row>
      <xdr:rowOff>133350</xdr:rowOff>
    </xdr:from>
    <xdr:ext cx="857250" cy="314325"/>
    <xdr:pic>
      <xdr:nvPicPr>
        <xdr:cNvPr id="13" name="Afbeelding 6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325</xdr:row>
      <xdr:rowOff>0</xdr:rowOff>
    </xdr:from>
    <xdr:ext cx="6010275" cy="1438275"/>
    <xdr:pic>
      <xdr:nvPicPr>
        <xdr:cNvPr id="14" name="Picture 11714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379</xdr:row>
      <xdr:rowOff>9525</xdr:rowOff>
    </xdr:from>
    <xdr:ext cx="5991225" cy="1285875"/>
    <xdr:pic>
      <xdr:nvPicPr>
        <xdr:cNvPr id="15" name="Picture 1171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433</xdr:row>
      <xdr:rowOff>19050</xdr:rowOff>
    </xdr:from>
    <xdr:ext cx="6000750" cy="1295400"/>
    <xdr:pic>
      <xdr:nvPicPr>
        <xdr:cNvPr id="16" name="Picture 11717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487</xdr:row>
      <xdr:rowOff>9525</xdr:rowOff>
    </xdr:from>
    <xdr:ext cx="5991225" cy="1295400"/>
    <xdr:pic>
      <xdr:nvPicPr>
        <xdr:cNvPr id="17" name="Picture 11719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0</xdr:row>
      <xdr:rowOff>0</xdr:rowOff>
    </xdr:from>
    <xdr:ext cx="5924550" cy="1323975"/>
    <xdr:pic>
      <xdr:nvPicPr>
        <xdr:cNvPr id="18" name="Picture 11713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352425</xdr:colOff>
      <xdr:row>565</xdr:row>
      <xdr:rowOff>104775</xdr:rowOff>
    </xdr:from>
    <xdr:ext cx="1971675" cy="2247900"/>
    <xdr:pic>
      <xdr:nvPicPr>
        <xdr:cNvPr id="19" name="Afbeelding 51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57150</xdr:colOff>
      <xdr:row>596</xdr:row>
      <xdr:rowOff>0</xdr:rowOff>
    </xdr:from>
    <xdr:ext cx="942975" cy="8496300"/>
    <xdr:pic>
      <xdr:nvPicPr>
        <xdr:cNvPr id="20" name="Afbeelding 9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114300</xdr:colOff>
      <xdr:row>596</xdr:row>
      <xdr:rowOff>190500</xdr:rowOff>
    </xdr:from>
    <xdr:ext cx="723900" cy="866775"/>
    <xdr:pic>
      <xdr:nvPicPr>
        <xdr:cNvPr id="21" name="Afbeelding 10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504825</xdr:colOff>
      <xdr:row>597</xdr:row>
      <xdr:rowOff>9525</xdr:rowOff>
    </xdr:from>
    <xdr:ext cx="819150" cy="885825"/>
    <xdr:pic>
      <xdr:nvPicPr>
        <xdr:cNvPr id="22" name="Afbeelding 11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114300</xdr:colOff>
      <xdr:row>9</xdr:row>
      <xdr:rowOff>85725</xdr:rowOff>
    </xdr:from>
    <xdr:ext cx="6496050" cy="3562350"/>
    <xdr:pic>
      <xdr:nvPicPr>
        <xdr:cNvPr id="23" name="Picture 1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38</xdr:row>
      <xdr:rowOff>171450</xdr:rowOff>
    </xdr:from>
    <xdr:ext cx="6238875" cy="828675"/>
    <xdr:pic>
      <xdr:nvPicPr>
        <xdr:cNvPr id="24" name="Picture 52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76200</xdr:rowOff>
    </xdr:from>
    <xdr:ext cx="6219825" cy="619125"/>
    <xdr:pic>
      <xdr:nvPicPr>
        <xdr:cNvPr id="25" name="Picture 54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38100</xdr:colOff>
      <xdr:row>105</xdr:row>
      <xdr:rowOff>114300</xdr:rowOff>
    </xdr:from>
    <xdr:ext cx="6219825" cy="619125"/>
    <xdr:pic>
      <xdr:nvPicPr>
        <xdr:cNvPr id="26" name="Picture 56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85725</xdr:colOff>
      <xdr:row>160</xdr:row>
      <xdr:rowOff>66675</xdr:rowOff>
    </xdr:from>
    <xdr:ext cx="6219825" cy="619125"/>
    <xdr:pic>
      <xdr:nvPicPr>
        <xdr:cNvPr id="27" name="Picture 58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104775</xdr:rowOff>
    </xdr:from>
    <xdr:ext cx="1133475" cy="504825"/>
    <xdr:pic>
      <xdr:nvPicPr>
        <xdr:cNvPr id="28" name="Picture 2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47625</xdr:colOff>
      <xdr:row>215</xdr:row>
      <xdr:rowOff>161925</xdr:rowOff>
    </xdr:from>
    <xdr:ext cx="1047750" cy="495300"/>
    <xdr:pic>
      <xdr:nvPicPr>
        <xdr:cNvPr id="29" name="Picture 3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57150</xdr:colOff>
      <xdr:row>268</xdr:row>
      <xdr:rowOff>133350</xdr:rowOff>
    </xdr:from>
    <xdr:ext cx="1047750" cy="495300"/>
    <xdr:pic>
      <xdr:nvPicPr>
        <xdr:cNvPr id="30" name="Picture 4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57150</xdr:colOff>
      <xdr:row>268</xdr:row>
      <xdr:rowOff>76200</xdr:rowOff>
    </xdr:from>
    <xdr:ext cx="1133475" cy="504825"/>
    <xdr:pic>
      <xdr:nvPicPr>
        <xdr:cNvPr id="31" name="Picture 5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1133475" cy="504825"/>
    <xdr:pic>
      <xdr:nvPicPr>
        <xdr:cNvPr id="32" name="Picture 6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321</xdr:row>
      <xdr:rowOff>0</xdr:rowOff>
    </xdr:from>
    <xdr:ext cx="1047750" cy="495300"/>
    <xdr:pic>
      <xdr:nvPicPr>
        <xdr:cNvPr id="33" name="Picture 7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1133475" cy="504825"/>
    <xdr:pic>
      <xdr:nvPicPr>
        <xdr:cNvPr id="34" name="Picture 8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376</xdr:row>
      <xdr:rowOff>0</xdr:rowOff>
    </xdr:from>
    <xdr:ext cx="1047750" cy="495300"/>
    <xdr:pic>
      <xdr:nvPicPr>
        <xdr:cNvPr id="35" name="Picture 9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430</xdr:row>
      <xdr:rowOff>0</xdr:rowOff>
    </xdr:from>
    <xdr:ext cx="1133475" cy="504825"/>
    <xdr:pic>
      <xdr:nvPicPr>
        <xdr:cNvPr id="36" name="Picture 10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430</xdr:row>
      <xdr:rowOff>0</xdr:rowOff>
    </xdr:from>
    <xdr:ext cx="1047750" cy="495300"/>
    <xdr:pic>
      <xdr:nvPicPr>
        <xdr:cNvPr id="37" name="Picture 11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484</xdr:row>
      <xdr:rowOff>0</xdr:rowOff>
    </xdr:from>
    <xdr:ext cx="1133475" cy="504825"/>
    <xdr:pic>
      <xdr:nvPicPr>
        <xdr:cNvPr id="38" name="Picture 12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484</xdr:row>
      <xdr:rowOff>0</xdr:rowOff>
    </xdr:from>
    <xdr:ext cx="1047750" cy="495300"/>
    <xdr:pic>
      <xdr:nvPicPr>
        <xdr:cNvPr id="39" name="Picture 13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538</xdr:row>
      <xdr:rowOff>0</xdr:rowOff>
    </xdr:from>
    <xdr:ext cx="1133475" cy="504825"/>
    <xdr:pic>
      <xdr:nvPicPr>
        <xdr:cNvPr id="40" name="Picture 14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538</xdr:row>
      <xdr:rowOff>0</xdr:rowOff>
    </xdr:from>
    <xdr:ext cx="1047750" cy="495300"/>
    <xdr:pic>
      <xdr:nvPicPr>
        <xdr:cNvPr id="41" name="Picture 15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</xdr:colOff>
      <xdr:row>668</xdr:row>
      <xdr:rowOff>85725</xdr:rowOff>
    </xdr:from>
    <xdr:ext cx="5353050" cy="4610100"/>
    <xdr:pic>
      <xdr:nvPicPr>
        <xdr:cNvPr id="42" name="Picture 16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372100" cy="47625"/>
    <xdr:pic>
      <xdr:nvPicPr>
        <xdr:cNvPr id="43" name="Picture 17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542</xdr:row>
      <xdr:rowOff>0</xdr:rowOff>
    </xdr:from>
    <xdr:ext cx="5705475" cy="4114800"/>
    <xdr:pic>
      <xdr:nvPicPr>
        <xdr:cNvPr id="44" name="Picture 18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181725" cy="1695450"/>
    <xdr:pic>
      <xdr:nvPicPr>
        <xdr:cNvPr id="45" name="Picture 47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438525" cy="1752600"/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48</xdr:row>
      <xdr:rowOff>171450</xdr:rowOff>
    </xdr:from>
    <xdr:ext cx="1200150" cy="942975"/>
    <xdr:pic>
      <xdr:nvPicPr>
        <xdr:cNvPr id="2" name="Picture 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48</xdr:row>
      <xdr:rowOff>180975</xdr:rowOff>
    </xdr:from>
    <xdr:ext cx="1066800" cy="971550"/>
    <xdr:pic>
      <xdr:nvPicPr>
        <xdr:cNvPr id="3" name="Pictur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28575</xdr:rowOff>
    </xdr:from>
    <xdr:ext cx="3438525" cy="1752600"/>
    <xdr:pic>
      <xdr:nvPicPr>
        <xdr:cNvPr id="4" name="Picture 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103</xdr:row>
      <xdr:rowOff>171450</xdr:rowOff>
    </xdr:from>
    <xdr:ext cx="1219200" cy="942975"/>
    <xdr:pic>
      <xdr:nvPicPr>
        <xdr:cNvPr id="5" name="Picture 10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103</xdr:row>
      <xdr:rowOff>180975</xdr:rowOff>
    </xdr:from>
    <xdr:ext cx="1047750" cy="971550"/>
    <xdr:pic>
      <xdr:nvPicPr>
        <xdr:cNvPr id="6" name="Picture 12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110</xdr:row>
      <xdr:rowOff>28575</xdr:rowOff>
    </xdr:from>
    <xdr:ext cx="3438525" cy="1752600"/>
    <xdr:pic>
      <xdr:nvPicPr>
        <xdr:cNvPr id="7" name="Afbeelding 13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85725</xdr:colOff>
      <xdr:row>49</xdr:row>
      <xdr:rowOff>142875</xdr:rowOff>
    </xdr:from>
    <xdr:ext cx="1219200" cy="628650"/>
    <xdr:pic>
      <xdr:nvPicPr>
        <xdr:cNvPr id="8" name="Picture 1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295275</xdr:colOff>
      <xdr:row>49</xdr:row>
      <xdr:rowOff>180975</xdr:rowOff>
    </xdr:from>
    <xdr:ext cx="1162050" cy="609600"/>
    <xdr:pic>
      <xdr:nvPicPr>
        <xdr:cNvPr id="9" name="Picture 2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19050</xdr:colOff>
      <xdr:row>105</xdr:row>
      <xdr:rowOff>9525</xdr:rowOff>
    </xdr:from>
    <xdr:ext cx="1219200" cy="628650"/>
    <xdr:pic>
      <xdr:nvPicPr>
        <xdr:cNvPr id="10" name="Picture 14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285750</xdr:colOff>
      <xdr:row>105</xdr:row>
      <xdr:rowOff>95250</xdr:rowOff>
    </xdr:from>
    <xdr:ext cx="1162050" cy="609600"/>
    <xdr:pic>
      <xdr:nvPicPr>
        <xdr:cNvPr id="11" name="Picture 15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438525" cy="1752600"/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76200</xdr:colOff>
      <xdr:row>48</xdr:row>
      <xdr:rowOff>180975</xdr:rowOff>
    </xdr:from>
    <xdr:ext cx="1200150" cy="942975"/>
    <xdr:pic>
      <xdr:nvPicPr>
        <xdr:cNvPr id="2" name="Picture 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38100</xdr:colOff>
      <xdr:row>48</xdr:row>
      <xdr:rowOff>171450</xdr:rowOff>
    </xdr:from>
    <xdr:ext cx="1028700" cy="971550"/>
    <xdr:pic>
      <xdr:nvPicPr>
        <xdr:cNvPr id="3" name="Pictur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28575</xdr:rowOff>
    </xdr:from>
    <xdr:ext cx="3438525" cy="1752600"/>
    <xdr:pic>
      <xdr:nvPicPr>
        <xdr:cNvPr id="4" name="Picture 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110</xdr:row>
      <xdr:rowOff>28575</xdr:rowOff>
    </xdr:from>
    <xdr:ext cx="3438525" cy="1752600"/>
    <xdr:pic>
      <xdr:nvPicPr>
        <xdr:cNvPr id="5" name="Afbeelding 8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85725</xdr:colOff>
      <xdr:row>103</xdr:row>
      <xdr:rowOff>180975</xdr:rowOff>
    </xdr:from>
    <xdr:ext cx="1219200" cy="942975"/>
    <xdr:pic>
      <xdr:nvPicPr>
        <xdr:cNvPr id="6" name="Picture 10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85725</xdr:colOff>
      <xdr:row>104</xdr:row>
      <xdr:rowOff>0</xdr:rowOff>
    </xdr:from>
    <xdr:ext cx="1047750" cy="971550"/>
    <xdr:pic>
      <xdr:nvPicPr>
        <xdr:cNvPr id="7" name="Picture 12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0</xdr:rowOff>
    </xdr:from>
    <xdr:ext cx="3438525" cy="1752600"/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48</xdr:row>
      <xdr:rowOff>171450</xdr:rowOff>
    </xdr:from>
    <xdr:ext cx="1200150" cy="942975"/>
    <xdr:pic>
      <xdr:nvPicPr>
        <xdr:cNvPr id="2" name="Picture 10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48</xdr:row>
      <xdr:rowOff>180975</xdr:rowOff>
    </xdr:from>
    <xdr:ext cx="1066800" cy="971550"/>
    <xdr:pic>
      <xdr:nvPicPr>
        <xdr:cNvPr id="3" name="Picture 12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57150</xdr:colOff>
      <xdr:row>55</xdr:row>
      <xdr:rowOff>28575</xdr:rowOff>
    </xdr:from>
    <xdr:ext cx="3438525" cy="1752600"/>
    <xdr:pic>
      <xdr:nvPicPr>
        <xdr:cNvPr id="4" name="Picture 2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180975</xdr:colOff>
      <xdr:row>104</xdr:row>
      <xdr:rowOff>95250</xdr:rowOff>
    </xdr:from>
    <xdr:ext cx="1847850" cy="790575"/>
    <xdr:pic>
      <xdr:nvPicPr>
        <xdr:cNvPr id="5" name="Picture 8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103</xdr:row>
      <xdr:rowOff>171450</xdr:rowOff>
    </xdr:from>
    <xdr:ext cx="1219200" cy="942975"/>
    <xdr:pic>
      <xdr:nvPicPr>
        <xdr:cNvPr id="6" name="Picture 10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103</xdr:row>
      <xdr:rowOff>180975</xdr:rowOff>
    </xdr:from>
    <xdr:ext cx="1047750" cy="971550"/>
    <xdr:pic>
      <xdr:nvPicPr>
        <xdr:cNvPr id="7" name="Picture 12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66675</xdr:colOff>
      <xdr:row>110</xdr:row>
      <xdr:rowOff>28575</xdr:rowOff>
    </xdr:from>
    <xdr:ext cx="3438525" cy="1752600"/>
    <xdr:pic>
      <xdr:nvPicPr>
        <xdr:cNvPr id="8" name="Afbeelding 11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276225</xdr:colOff>
      <xdr:row>49</xdr:row>
      <xdr:rowOff>66675</xdr:rowOff>
    </xdr:from>
    <xdr:ext cx="828675" cy="838200"/>
    <xdr:pic>
      <xdr:nvPicPr>
        <xdr:cNvPr id="9" name="Afbeelding 12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257175</xdr:colOff>
      <xdr:row>49</xdr:row>
      <xdr:rowOff>19050</xdr:rowOff>
    </xdr:from>
    <xdr:ext cx="1733550" cy="904875"/>
    <xdr:pic>
      <xdr:nvPicPr>
        <xdr:cNvPr id="10" name="Afbeelding 14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295275</xdr:colOff>
      <xdr:row>103</xdr:row>
      <xdr:rowOff>171450</xdr:rowOff>
    </xdr:from>
    <xdr:ext cx="1219200" cy="942975"/>
    <xdr:pic>
      <xdr:nvPicPr>
        <xdr:cNvPr id="11" name="Picture 10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581025</xdr:colOff>
      <xdr:row>103</xdr:row>
      <xdr:rowOff>180975</xdr:rowOff>
    </xdr:from>
    <xdr:ext cx="1047750" cy="971550"/>
    <xdr:pic>
      <xdr:nvPicPr>
        <xdr:cNvPr id="12" name="Picture 12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276225</xdr:colOff>
      <xdr:row>104</xdr:row>
      <xdr:rowOff>66675</xdr:rowOff>
    </xdr:from>
    <xdr:ext cx="838200" cy="838200"/>
    <xdr:pic>
      <xdr:nvPicPr>
        <xdr:cNvPr id="13" name="Afbeelding 17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257175</xdr:colOff>
      <xdr:row>104</xdr:row>
      <xdr:rowOff>19050</xdr:rowOff>
    </xdr:from>
    <xdr:ext cx="1762125" cy="904875"/>
    <xdr:pic>
      <xdr:nvPicPr>
        <xdr:cNvPr id="14" name="Afbeelding 18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Relationship Id="rId_hyperlink_1" Type="http://schemas.openxmlformats.org/officeDocument/2006/relationships/hyperlink" Target="https://ikinvesteerslim.nl/" TargetMode="External"/><Relationship Id="rId_hyperlink_2" Type="http://schemas.openxmlformats.org/officeDocument/2006/relationships/hyperlink" Target="https://ikinvesteerslim.nl/nieuws/08-06-2015-energiebespaarlening-nu-ook-beschikbaar-voor-vve" TargetMode="External"/><Relationship Id="rId_hyperlink_3" Type="http://schemas.openxmlformats.org/officeDocument/2006/relationships/hyperlink" Target="http://www.rijksoverheid.nl/onderwerpen/energiebeleid/energiebesparing" TargetMode="External"/><Relationship Id="rId_hyperlink_4" Type="http://schemas.openxmlformats.org/officeDocument/2006/relationships/hyperlink" Target="http://pro.ibrochure-instant.com/8290harinck/ib/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Relationship Id="rId_hyperlink_1" Type="http://schemas.openxmlformats.org/officeDocument/2006/relationships/hyperlink" Target="https://ikinvesteerslim.nl/" TargetMode="External"/><Relationship Id="rId_hyperlink_2" Type="http://schemas.openxmlformats.org/officeDocument/2006/relationships/hyperlink" Target="https://ikinvesteerslim.nl/nieuws/08-06-2015-energiebespaarlening-nu-ook-beschikbaar-voor-vve" TargetMode="External"/><Relationship Id="rId_hyperlink_3" Type="http://schemas.openxmlformats.org/officeDocument/2006/relationships/hyperlink" Target="http://www.rijksoverheid.nl/onderwerpen/energiebeleid/energiebesparing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Relationship Id="rId_hyperlink_1" Type="http://schemas.openxmlformats.org/officeDocument/2006/relationships/hyperlink" Target="https://ikinvesteerslim.nl/" TargetMode="External"/><Relationship Id="rId_hyperlink_2" Type="http://schemas.openxmlformats.org/officeDocument/2006/relationships/hyperlink" Target="https://ikinvesteerslim.nl/nieuws/08-06-2015-energiebespaarlening-nu-ook-beschikbaar-voor-vve" TargetMode="External"/><Relationship Id="rId_hyperlink_3" Type="http://schemas.openxmlformats.org/officeDocument/2006/relationships/hyperlink" Target="http://www.rijksoverheid.nl/onderwerpen/energiebeleid/energiebesparing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Relationship Id="rId_hyperlink_1" Type="http://schemas.openxmlformats.org/officeDocument/2006/relationships/hyperlink" Target="mailto:info@beneluxkozijnen.nl" TargetMode="External"/><Relationship Id="rId_hyperlink_2" Type="http://schemas.openxmlformats.org/officeDocument/2006/relationships/hyperlink" Target="http://www.beneluxkozijn.nl/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Relationship Id="rId_hyperlink_1" Type="http://schemas.openxmlformats.org/officeDocument/2006/relationships/hyperlink" Target="mailto:info@beneluxkozijnen.nl" TargetMode="External"/><Relationship Id="rId_hyperlink_2" Type="http://schemas.openxmlformats.org/officeDocument/2006/relationships/hyperlink" Target="http://www.beneluxkozijn.nl/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Relationship Id="rId_hyperlink_1" Type="http://schemas.openxmlformats.org/officeDocument/2006/relationships/hyperlink" Target="mailto:info@beneluxkozijnen.nl" TargetMode="External"/><Relationship Id="rId_hyperlink_2" Type="http://schemas.openxmlformats.org/officeDocument/2006/relationships/hyperlink" Target="http://www.beneluxkozijn.n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MK52"/>
  <sheetViews>
    <sheetView tabSelected="1" workbookViewId="0" showGridLines="true" showRowColHeaders="1">
      <selection activeCell="F34" sqref="F34"/>
    </sheetView>
  </sheetViews>
  <sheetFormatPr defaultRowHeight="14.4" outlineLevelRow="0" outlineLevelCol="0"/>
  <cols>
    <col min="1" max="1" width="32.85546875" customWidth="true" style="0"/>
    <col min="2" max="2" width="30" customWidth="true" style="0"/>
    <col min="3" max="3" width="20" customWidth="true" style="0"/>
    <col min="4" max="4" width="40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8.7109375" customWidth="true" style="0"/>
    <col min="9" max="9" width="8.7109375" customWidth="true" style="0"/>
    <col min="10" max="10" width="8.7109375" customWidth="true" style="0"/>
    <col min="11" max="11" width="12.140625" customWidth="true" style="0"/>
    <col min="12" max="12" width="12.42578125" customWidth="true" style="0"/>
    <col min="13" max="13" width="16.5703125" customWidth="true" style="0"/>
    <col min="14" max="14" width="14.42578125" customWidth="true" style="0"/>
    <col min="15" max="15" width="21.570312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 s="1" customFormat="1">
      <c r="A1" s="1" t="s">
        <v>0</v>
      </c>
    </row>
    <row r="2" spans="1:1025">
      <c r="A2" s="2"/>
      <c r="B2" s="2"/>
      <c r="C2" s="2"/>
      <c r="D2" s="2"/>
      <c r="E2" s="2"/>
      <c r="F2" s="2"/>
    </row>
    <row r="3" spans="1:1025">
      <c r="A3" s="2"/>
      <c r="B3" s="2"/>
      <c r="C3" s="2"/>
      <c r="D3" s="2"/>
      <c r="E3" s="2"/>
      <c r="F3" s="2"/>
      <c r="I3" s="3" t="s">
        <v>1</v>
      </c>
    </row>
    <row r="4" spans="1:1025">
      <c r="A4" s="2"/>
      <c r="B4" s="2"/>
      <c r="C4" s="2"/>
      <c r="D4" s="2"/>
      <c r="E4" s="2"/>
      <c r="F4" s="2"/>
      <c r="I4" s="4" t="s">
        <v>2</v>
      </c>
      <c r="J4" s="4" t="s">
        <v>3</v>
      </c>
      <c r="K4" s="4" t="s">
        <v>4</v>
      </c>
      <c r="L4" s="4" t="s">
        <v>5</v>
      </c>
      <c r="M4" s="4" t="s">
        <v>6</v>
      </c>
      <c r="N4" s="4" t="s">
        <v>7</v>
      </c>
      <c r="O4" s="4" t="s">
        <v>8</v>
      </c>
    </row>
    <row r="5" spans="1:1025">
      <c r="A5" s="2"/>
      <c r="B5" s="2"/>
      <c r="C5" s="2"/>
      <c r="D5" s="2"/>
      <c r="E5" s="2"/>
      <c r="F5" s="2"/>
      <c r="I5" s="5"/>
      <c r="J5" s="5"/>
      <c r="K5" s="5"/>
      <c r="L5" s="5"/>
      <c r="M5" s="6" t="str">
        <f>(K5-K5*L5/100)*J5</f>
        <v>0</v>
      </c>
      <c r="N5" s="6" t="str">
        <f>M5+M5*21/100</f>
        <v>0</v>
      </c>
      <c r="O5" s="6" t="str">
        <f>K5*L5/100</f>
        <v>0</v>
      </c>
    </row>
    <row r="6" spans="1:1025">
      <c r="A6" s="2"/>
      <c r="B6" s="2"/>
      <c r="C6" s="2"/>
      <c r="D6" s="2"/>
      <c r="E6" s="2"/>
      <c r="F6" s="2"/>
      <c r="I6" s="5"/>
      <c r="J6" s="5"/>
      <c r="K6" s="5"/>
      <c r="L6" s="5"/>
      <c r="M6" s="6" t="str">
        <f>(K6-K6*L6/100)*J6</f>
        <v>0</v>
      </c>
      <c r="N6" s="6" t="str">
        <f>M6+M6*21/100</f>
        <v>0</v>
      </c>
      <c r="O6" s="6" t="str">
        <f>K6*L6/100</f>
        <v>0</v>
      </c>
    </row>
    <row r="7" spans="1:1025">
      <c r="A7" s="2"/>
      <c r="B7" s="2"/>
      <c r="C7" s="2"/>
      <c r="D7" s="2"/>
      <c r="E7" s="2"/>
      <c r="F7" s="2"/>
      <c r="I7" s="5"/>
      <c r="J7" s="5"/>
      <c r="K7" s="5"/>
      <c r="L7" s="5"/>
      <c r="M7" s="6" t="str">
        <f>(K7-K7*L7/100)*J7</f>
        <v>0</v>
      </c>
      <c r="N7" s="6" t="str">
        <f>M7+M7*21/100</f>
        <v>0</v>
      </c>
      <c r="O7" s="6" t="str">
        <f>K7*L7/100</f>
        <v>0</v>
      </c>
    </row>
    <row r="8" spans="1:1025">
      <c r="A8" s="2"/>
      <c r="B8" s="2"/>
      <c r="C8" s="2"/>
      <c r="D8" s="2"/>
      <c r="E8" s="2"/>
      <c r="F8" s="2"/>
      <c r="I8" s="5"/>
      <c r="J8" s="5"/>
      <c r="K8" s="5"/>
      <c r="L8" s="5"/>
      <c r="M8" s="6" t="str">
        <f>(K8-K8*L8/100)*J8</f>
        <v>0</v>
      </c>
      <c r="N8" s="6" t="str">
        <f>M8+M8*21/100</f>
        <v>0</v>
      </c>
      <c r="O8" s="6" t="str">
        <f>K8*L8/100</f>
        <v>0</v>
      </c>
    </row>
    <row r="9" spans="1:1025">
      <c r="A9" s="2"/>
      <c r="B9" s="2"/>
      <c r="C9" s="2"/>
      <c r="D9" s="2"/>
      <c r="E9" s="2"/>
      <c r="F9" s="2"/>
      <c r="I9" s="5"/>
      <c r="J9" s="5"/>
      <c r="K9" s="5"/>
      <c r="L9" s="5"/>
      <c r="M9" s="6" t="str">
        <f>(K9-K9*L9/100)*J9</f>
        <v>0</v>
      </c>
      <c r="N9" s="6" t="str">
        <f>M9+M9*21/100</f>
        <v>0</v>
      </c>
      <c r="O9" s="6" t="str">
        <f>K9*L9/100</f>
        <v>0</v>
      </c>
    </row>
    <row r="10" spans="1:1025">
      <c r="A10" s="2"/>
      <c r="B10" s="2"/>
      <c r="C10" s="2"/>
      <c r="D10" s="2"/>
      <c r="E10" s="2"/>
      <c r="F10" s="2"/>
      <c r="I10" s="5"/>
      <c r="J10" s="5"/>
      <c r="K10" s="5"/>
      <c r="L10" s="5"/>
      <c r="M10" s="6" t="str">
        <f>(K10-K10*L10/100)*J10</f>
        <v>0</v>
      </c>
      <c r="N10" s="6" t="str">
        <f>M10+M10*21/100</f>
        <v>0</v>
      </c>
      <c r="O10" s="6" t="str">
        <f>K10*L10/100</f>
        <v>0</v>
      </c>
    </row>
    <row r="11" spans="1:1025">
      <c r="A11" s="2"/>
      <c r="B11" s="2"/>
      <c r="C11" s="2"/>
      <c r="D11" s="2"/>
      <c r="E11" s="2"/>
      <c r="F11" s="2"/>
      <c r="I11" s="5"/>
      <c r="J11" s="5"/>
      <c r="K11" s="5"/>
      <c r="L11" s="5"/>
      <c r="M11" s="6" t="str">
        <f>(K11-K11*L11/100)*J11</f>
        <v>0</v>
      </c>
      <c r="N11" s="6" t="str">
        <f>M11+M11*21/100</f>
        <v>0</v>
      </c>
      <c r="O11" s="6" t="str">
        <f>K11*L11/100</f>
        <v>0</v>
      </c>
    </row>
    <row r="12" spans="1:1025">
      <c r="A12" s="2"/>
      <c r="B12" s="2"/>
      <c r="C12" s="2"/>
      <c r="D12" s="2"/>
      <c r="E12" s="2"/>
      <c r="F12" s="2"/>
      <c r="I12" s="5"/>
      <c r="J12" s="5"/>
      <c r="K12" s="5"/>
      <c r="L12" s="5"/>
      <c r="M12" s="6" t="str">
        <f>(K12-K12*L12/100)*J12</f>
        <v>0</v>
      </c>
      <c r="N12" s="6" t="str">
        <f>M12+M12*21/100</f>
        <v>0</v>
      </c>
      <c r="O12" s="6" t="str">
        <f>K12*L12/100</f>
        <v>0</v>
      </c>
    </row>
    <row r="13" spans="1:1025">
      <c r="A13" s="2" t="s">
        <v>9</v>
      </c>
      <c r="B13" s="7" t="s">
        <v>10</v>
      </c>
      <c r="C13" s="2" t="s">
        <v>11</v>
      </c>
      <c r="D13" s="7" t="s">
        <v>12</v>
      </c>
      <c r="E13" s="2"/>
      <c r="F13" s="2"/>
      <c r="I13" s="5"/>
      <c r="J13" s="5"/>
      <c r="K13" s="5"/>
      <c r="L13" s="5"/>
      <c r="M13" s="6" t="str">
        <f>(K13-K13*L13/100)*J13</f>
        <v>0</v>
      </c>
      <c r="N13" s="6" t="str">
        <f>M13+M13*21/100</f>
        <v>0</v>
      </c>
      <c r="O13" s="6" t="str">
        <f>K13*L13/100</f>
        <v>0</v>
      </c>
    </row>
    <row r="14" spans="1:1025">
      <c r="A14" s="2"/>
      <c r="B14" s="2"/>
      <c r="C14" s="2"/>
      <c r="D14" s="2"/>
      <c r="E14" s="2"/>
      <c r="F14" s="2"/>
      <c r="I14" s="5"/>
      <c r="J14" s="5"/>
      <c r="K14" s="5"/>
      <c r="L14" s="5"/>
      <c r="M14" s="6" t="str">
        <f>(K14-K14*L14/100)*J14</f>
        <v>0</v>
      </c>
      <c r="N14" s="6" t="str">
        <f>M14+M14*21/100</f>
        <v>0</v>
      </c>
      <c r="O14" s="6" t="str">
        <f>K14*L14/100</f>
        <v>0</v>
      </c>
    </row>
    <row r="15" spans="1:1025">
      <c r="A15" s="2" t="s">
        <v>13</v>
      </c>
      <c r="B15" s="7" t="s">
        <v>14</v>
      </c>
      <c r="C15" s="2" t="s">
        <v>15</v>
      </c>
      <c r="D15" s="7" t="s">
        <v>16</v>
      </c>
      <c r="E15" s="2"/>
      <c r="F15" s="2"/>
      <c r="I15" s="5"/>
      <c r="J15" s="5"/>
      <c r="K15" s="5"/>
      <c r="L15" s="5"/>
      <c r="M15" s="6" t="str">
        <f>(K15-K15*L15/100)*J15</f>
        <v>0</v>
      </c>
      <c r="N15" s="6" t="str">
        <f>M15+M15*21/100</f>
        <v>0</v>
      </c>
      <c r="O15" s="6" t="str">
        <f>K15*L15/100</f>
        <v>0</v>
      </c>
    </row>
    <row r="16" spans="1:1025">
      <c r="A16" s="2"/>
      <c r="B16" s="2"/>
      <c r="C16" s="2"/>
      <c r="D16" s="2"/>
      <c r="E16" s="2"/>
      <c r="F16" s="2"/>
      <c r="I16" s="5"/>
      <c r="J16" s="5"/>
      <c r="K16" s="5"/>
      <c r="L16" s="5"/>
      <c r="M16" s="6" t="str">
        <f>(K16-K16*L16/100)*J16</f>
        <v>0</v>
      </c>
      <c r="N16" s="6" t="str">
        <f>M16+M16*21/100</f>
        <v>0</v>
      </c>
      <c r="O16" s="6" t="str">
        <f>K16*L16/100</f>
        <v>0</v>
      </c>
    </row>
    <row r="17" spans="1:1025">
      <c r="A17" s="2" t="s">
        <v>17</v>
      </c>
      <c r="B17" s="7">
        <v>12345</v>
      </c>
      <c r="C17" s="2" t="s">
        <v>18</v>
      </c>
      <c r="D17" s="8" t="s">
        <v>19</v>
      </c>
      <c r="E17" s="2"/>
      <c r="F17" s="2"/>
      <c r="I17" s="5"/>
      <c r="J17" s="5"/>
      <c r="K17" s="5"/>
      <c r="L17" s="5"/>
      <c r="M17" s="6" t="str">
        <f>(K17-K17*L17/100)*J17</f>
        <v>0</v>
      </c>
      <c r="N17" s="6" t="str">
        <f>M17+M17*21/100</f>
        <v>0</v>
      </c>
      <c r="O17" s="6" t="str">
        <f>K17*L17/100</f>
        <v>0</v>
      </c>
    </row>
    <row r="18" spans="1:1025">
      <c r="A18" s="2"/>
      <c r="B18" s="2"/>
      <c r="C18" s="2"/>
      <c r="D18" s="2"/>
      <c r="E18" s="2"/>
      <c r="F18" s="2"/>
      <c r="I18" s="5"/>
      <c r="J18" s="5"/>
      <c r="K18" s="5"/>
      <c r="L18" s="5"/>
      <c r="M18" s="6" t="str">
        <f>(K18-K18*L18/100)*J18</f>
        <v>0</v>
      </c>
      <c r="N18" s="6" t="str">
        <f>M18+M18*21/100</f>
        <v>0</v>
      </c>
      <c r="O18" s="6" t="str">
        <f>K18*L18/100</f>
        <v>0</v>
      </c>
    </row>
    <row r="19" spans="1:1025">
      <c r="A19" s="2" t="s">
        <v>20</v>
      </c>
      <c r="B19" s="7" t="s">
        <v>21</v>
      </c>
      <c r="C19" s="2" t="s">
        <v>22</v>
      </c>
      <c r="D19" s="7" t="s">
        <v>23</v>
      </c>
      <c r="E19" s="2"/>
      <c r="F19" s="2"/>
      <c r="I19" s="5"/>
      <c r="J19" s="5"/>
      <c r="K19" s="5"/>
      <c r="L19" s="5"/>
      <c r="M19" s="6" t="str">
        <f>(K19-K19*L19/100)*J19</f>
        <v>0</v>
      </c>
      <c r="N19" s="6" t="str">
        <f>M19+M19*21/100</f>
        <v>0</v>
      </c>
      <c r="O19" s="6" t="str">
        <f>K19*L19/100</f>
        <v>0</v>
      </c>
    </row>
    <row r="20" spans="1:1025">
      <c r="A20" s="2"/>
      <c r="B20" s="2"/>
      <c r="C20" s="2"/>
      <c r="D20" s="2"/>
      <c r="E20" s="2"/>
      <c r="F20" s="2"/>
      <c r="I20" s="5"/>
      <c r="J20" s="5"/>
      <c r="K20" s="5"/>
      <c r="L20" s="5"/>
      <c r="M20" s="6" t="str">
        <f>(K20-K20*L20/100)*J20</f>
        <v>0</v>
      </c>
      <c r="N20" s="6" t="str">
        <f>M20+M20*21/100</f>
        <v>0</v>
      </c>
      <c r="O20" s="6" t="str">
        <f>K20*L20/100</f>
        <v>0</v>
      </c>
    </row>
    <row r="21" spans="1:1025">
      <c r="A21" s="2" t="s">
        <v>24</v>
      </c>
      <c r="B21" s="7" t="s">
        <v>25</v>
      </c>
      <c r="C21" s="2" t="s">
        <v>26</v>
      </c>
      <c r="D21" s="7" t="s">
        <v>27</v>
      </c>
      <c r="E21" s="2"/>
      <c r="F21" s="2"/>
      <c r="I21" s="5"/>
      <c r="J21" s="5"/>
      <c r="K21" s="5"/>
      <c r="L21" s="5"/>
      <c r="M21" s="6" t="str">
        <f>(K21-K21*L21/100)*J21</f>
        <v>0</v>
      </c>
      <c r="N21" s="6" t="str">
        <f>M21+M21*21/100</f>
        <v>0</v>
      </c>
      <c r="O21" s="6" t="str">
        <f>K21*L21/100</f>
        <v>0</v>
      </c>
    </row>
    <row r="22" spans="1:1025">
      <c r="A22" s="2"/>
      <c r="B22" s="2"/>
      <c r="C22" s="2"/>
      <c r="D22" s="2"/>
      <c r="E22" s="2"/>
      <c r="F22" s="2"/>
      <c r="I22" s="5"/>
      <c r="J22" s="5"/>
      <c r="K22" s="5"/>
      <c r="L22" s="5"/>
      <c r="M22" s="6" t="str">
        <f>(K22-K22*L22/100)*J22</f>
        <v>0</v>
      </c>
      <c r="N22" s="6" t="str">
        <f>M22+M22*21/100</f>
        <v>0</v>
      </c>
      <c r="O22" s="6" t="str">
        <f>K22*L22/100</f>
        <v>0</v>
      </c>
    </row>
    <row r="23" spans="1:1025">
      <c r="A23" s="2" t="s">
        <v>28</v>
      </c>
      <c r="B23" s="7" t="s">
        <v>29</v>
      </c>
      <c r="C23" s="2" t="s">
        <v>30</v>
      </c>
      <c r="D23" s="7" t="s">
        <v>31</v>
      </c>
      <c r="E23" s="2"/>
      <c r="F23" s="2"/>
      <c r="I23" s="5"/>
      <c r="J23" s="5"/>
      <c r="K23" s="5"/>
      <c r="L23" s="5"/>
      <c r="M23" s="6" t="str">
        <f>(K23-K23*L23/100)*J23</f>
        <v>0</v>
      </c>
      <c r="N23" s="6" t="str">
        <f>M23+M23*21/100</f>
        <v>0</v>
      </c>
      <c r="O23" s="6" t="str">
        <f>K23*L23/100</f>
        <v>0</v>
      </c>
    </row>
    <row r="24" spans="1:1025">
      <c r="A24" s="2"/>
      <c r="B24" s="2"/>
      <c r="C24" s="2"/>
      <c r="D24" s="2"/>
      <c r="E24" s="2"/>
      <c r="F24" s="2"/>
      <c r="I24" s="5"/>
      <c r="J24" s="5"/>
      <c r="K24" s="5"/>
      <c r="L24" s="5"/>
      <c r="M24" s="6" t="str">
        <f>(K24-K24*L24/100)*J24</f>
        <v>0</v>
      </c>
      <c r="N24" s="6" t="str">
        <f>M24+M24*21/100</f>
        <v>0</v>
      </c>
      <c r="O24" s="6" t="str">
        <f>K24*L24/100</f>
        <v>0</v>
      </c>
    </row>
    <row r="25" spans="1:1025">
      <c r="A25" s="2" t="s">
        <v>32</v>
      </c>
      <c r="B25" s="8" t="s">
        <v>33</v>
      </c>
      <c r="C25" s="2" t="s">
        <v>34</v>
      </c>
      <c r="D25" s="9" t="s">
        <v>35</v>
      </c>
      <c r="E25" s="2"/>
      <c r="F25" s="2"/>
      <c r="I25" s="5"/>
      <c r="J25" s="5"/>
      <c r="K25" s="5"/>
      <c r="L25" s="5"/>
      <c r="M25" s="6" t="str">
        <f>(K25-K25*L25/100)*J25</f>
        <v>0</v>
      </c>
      <c r="N25" s="6" t="str">
        <f>M25+M25*21/100</f>
        <v>0</v>
      </c>
      <c r="O25" s="6" t="str">
        <f>K25*L25/100</f>
        <v>0</v>
      </c>
    </row>
    <row r="26" spans="1:1025">
      <c r="A26" s="2"/>
      <c r="B26" s="2"/>
      <c r="C26" s="2"/>
      <c r="D26" s="2"/>
      <c r="E26" s="2"/>
      <c r="F26" s="2"/>
      <c r="I26" s="5"/>
      <c r="J26" s="5"/>
      <c r="K26" s="5"/>
      <c r="L26" s="5"/>
      <c r="M26" s="6" t="str">
        <f>(K26-K26*L26/100)*J26</f>
        <v>0</v>
      </c>
      <c r="N26" s="6" t="str">
        <f>M26+M26*21/100</f>
        <v>0</v>
      </c>
      <c r="O26" s="6" t="str">
        <f>K26*L26/100</f>
        <v>0</v>
      </c>
    </row>
    <row r="27" spans="1:1025">
      <c r="A27" s="2" t="s">
        <v>36</v>
      </c>
      <c r="B27" s="7" t="s">
        <v>37</v>
      </c>
      <c r="C27" s="2"/>
      <c r="D27" s="2"/>
      <c r="E27" s="2"/>
      <c r="F27" s="2"/>
      <c r="I27" s="5"/>
      <c r="J27" s="5"/>
      <c r="K27" s="5"/>
      <c r="L27" s="5"/>
      <c r="M27" s="6" t="str">
        <f>(K27-K27*L27/100)*J27</f>
        <v>0</v>
      </c>
      <c r="N27" s="6" t="str">
        <f>M27+M27*21/100</f>
        <v>0</v>
      </c>
      <c r="O27" s="6" t="str">
        <f>K27*L27/100</f>
        <v>0</v>
      </c>
    </row>
    <row r="28" spans="1:1025">
      <c r="A28" s="2"/>
      <c r="B28" s="2"/>
      <c r="C28" s="2"/>
      <c r="D28" s="2"/>
      <c r="E28" s="2"/>
      <c r="F28" s="2"/>
      <c r="I28" s="5"/>
      <c r="J28" s="5"/>
      <c r="K28" s="5"/>
      <c r="L28" s="5"/>
      <c r="M28" s="6" t="str">
        <f>(K28-K28*L28/100)*J28</f>
        <v>0</v>
      </c>
      <c r="N28" s="6" t="str">
        <f>M28+M28*21/100</f>
        <v>0</v>
      </c>
      <c r="O28" s="6" t="str">
        <f>K28*L28/100</f>
        <v>0</v>
      </c>
    </row>
    <row r="29" spans="1:1025">
      <c r="A29" s="2" t="s">
        <v>38</v>
      </c>
      <c r="B29" s="7" t="s">
        <v>39</v>
      </c>
      <c r="C29" s="2" t="s">
        <v>40</v>
      </c>
      <c r="D29" s="7" t="s">
        <v>41</v>
      </c>
      <c r="E29" s="2"/>
      <c r="F29" s="2"/>
      <c r="I29" s="5"/>
      <c r="J29" s="5"/>
      <c r="K29" s="5"/>
      <c r="L29" s="5"/>
      <c r="M29" s="6" t="str">
        <f>(K29-K29*L29/100)*J29</f>
        <v>0</v>
      </c>
      <c r="N29" s="6" t="str">
        <f>M29+M29*21/100</f>
        <v>0</v>
      </c>
      <c r="O29" s="6" t="str">
        <f>K29*L29/100</f>
        <v>0</v>
      </c>
    </row>
    <row r="30" spans="1:1025">
      <c r="A30" s="2" t="s">
        <v>42</v>
      </c>
      <c r="B30" s="7" t="s">
        <v>39</v>
      </c>
      <c r="C30" s="2" t="s">
        <v>40</v>
      </c>
      <c r="D30" s="7" t="s">
        <v>41</v>
      </c>
      <c r="E30" s="2"/>
      <c r="F30" s="2"/>
      <c r="K30" t="str">
        <f>SUM(K5:K29)</f>
        <v>0</v>
      </c>
      <c r="M30" t="str">
        <f>SUM(M5:M29)</f>
        <v>0</v>
      </c>
      <c r="N30" t="str">
        <f>SUM(N5:N29)</f>
        <v>0</v>
      </c>
    </row>
    <row r="31" spans="1:1025">
      <c r="A31" s="2" t="s">
        <v>43</v>
      </c>
      <c r="B31" s="7" t="s">
        <v>39</v>
      </c>
      <c r="C31" s="2" t="s">
        <v>40</v>
      </c>
      <c r="D31" s="7" t="s">
        <v>41</v>
      </c>
      <c r="E31" s="2"/>
      <c r="F31" s="2"/>
      <c r="M31" t="str">
        <f>K30-M30</f>
        <v>0</v>
      </c>
    </row>
    <row r="32" spans="1:1025">
      <c r="A32" s="2" t="s">
        <v>44</v>
      </c>
      <c r="B32" s="7" t="s">
        <v>39</v>
      </c>
      <c r="C32" s="2" t="s">
        <v>40</v>
      </c>
      <c r="D32" s="7" t="s">
        <v>41</v>
      </c>
      <c r="E32" s="2"/>
      <c r="F32" s="2"/>
      <c r="I32" s="3" t="s">
        <v>45</v>
      </c>
    </row>
    <row r="33" spans="1:1025">
      <c r="A33" s="2"/>
      <c r="B33" s="7"/>
      <c r="C33" s="2"/>
      <c r="D33" s="7"/>
      <c r="E33" s="2"/>
      <c r="F33" s="2"/>
      <c r="I33" s="4" t="s">
        <v>2</v>
      </c>
      <c r="J33" s="4" t="s">
        <v>3</v>
      </c>
      <c r="K33" s="4" t="s">
        <v>4</v>
      </c>
      <c r="L33" s="4" t="s">
        <v>5</v>
      </c>
      <c r="M33" s="4" t="s">
        <v>6</v>
      </c>
      <c r="N33" s="4" t="s">
        <v>7</v>
      </c>
      <c r="O33" s="4" t="s">
        <v>8</v>
      </c>
    </row>
    <row r="34" spans="1:1025">
      <c r="I34" s="5"/>
      <c r="J34" s="5"/>
      <c r="K34" s="5"/>
      <c r="L34" s="5"/>
      <c r="M34" s="6" t="str">
        <f>(K34-K34*L34/100)*J34</f>
        <v>0</v>
      </c>
      <c r="N34" s="6" t="str">
        <f>M34+M34*21/100</f>
        <v>0</v>
      </c>
      <c r="O34" s="6" t="str">
        <f>K34*L34/100</f>
        <v>0</v>
      </c>
    </row>
    <row r="35" spans="1:1025">
      <c r="I35" s="5"/>
      <c r="J35" s="5"/>
      <c r="K35" s="5"/>
      <c r="L35" s="5"/>
      <c r="M35" s="6" t="str">
        <f>(K35-K35*L35/100)*J35</f>
        <v>0</v>
      </c>
      <c r="N35" s="6" t="str">
        <f>M35+M35*21/100</f>
        <v>0</v>
      </c>
      <c r="O35" s="6" t="str">
        <f>K35*L35/100</f>
        <v>0</v>
      </c>
    </row>
    <row r="36" spans="1:1025">
      <c r="A36" s="10" t="s">
        <v>46</v>
      </c>
      <c r="I36" s="5"/>
      <c r="J36" s="5"/>
      <c r="K36" s="5"/>
      <c r="L36" s="5"/>
      <c r="M36" s="6" t="str">
        <f>(K36-K36*L36/100)*J36</f>
        <v>0</v>
      </c>
      <c r="N36" s="6" t="str">
        <f>M36+M36*21/100</f>
        <v>0</v>
      </c>
      <c r="O36" s="6" t="str">
        <f>K36*L36/100</f>
        <v>0</v>
      </c>
    </row>
    <row r="37" spans="1:1025">
      <c r="A37" s="11" t="s">
        <v>47</v>
      </c>
      <c r="B37" s="12"/>
      <c r="I37" s="5"/>
      <c r="J37" s="5"/>
      <c r="K37" s="5"/>
      <c r="L37" s="5"/>
      <c r="M37" s="6" t="str">
        <f>(K37-K37*L37/100)*J37</f>
        <v>0</v>
      </c>
      <c r="N37" s="6" t="str">
        <f>M37+M37*21/100</f>
        <v>0</v>
      </c>
      <c r="O37" s="6" t="str">
        <f>K37*L37/100</f>
        <v>0</v>
      </c>
    </row>
    <row r="38" spans="1:1025">
      <c r="A38" s="11" t="s">
        <v>47</v>
      </c>
      <c r="B38" s="12"/>
      <c r="I38" s="5"/>
      <c r="J38" s="5"/>
      <c r="K38" s="5"/>
      <c r="L38" s="5"/>
      <c r="M38" s="6" t="str">
        <f>(K38-K38*L38/100)*J38</f>
        <v>0</v>
      </c>
      <c r="N38" s="6" t="str">
        <f>M38+M38*21/100</f>
        <v>0</v>
      </c>
      <c r="O38" s="6" t="str">
        <f>K38*L38/100</f>
        <v>0</v>
      </c>
    </row>
    <row r="39" spans="1:1025">
      <c r="A39" s="11" t="s">
        <v>47</v>
      </c>
      <c r="B39" s="12"/>
      <c r="I39" s="5"/>
      <c r="J39" s="5"/>
      <c r="K39" s="5"/>
      <c r="L39" s="5"/>
      <c r="M39" s="6" t="str">
        <f>(K39-K39*L39/100)*J39</f>
        <v>0</v>
      </c>
      <c r="N39" s="6" t="str">
        <f>M39+M39*21/100</f>
        <v>0</v>
      </c>
      <c r="O39" s="6" t="str">
        <f>K39*L39/100</f>
        <v>0</v>
      </c>
    </row>
    <row r="40" spans="1:1025">
      <c r="A40" s="11" t="s">
        <v>47</v>
      </c>
      <c r="B40" s="12"/>
      <c r="I40" s="5"/>
      <c r="J40" s="5"/>
      <c r="K40" s="5"/>
      <c r="L40" s="5"/>
      <c r="M40" s="6" t="str">
        <f>(K40-K40*L40/100)*J40</f>
        <v>0</v>
      </c>
      <c r="N40" s="6" t="str">
        <f>M40+M40*21/100</f>
        <v>0</v>
      </c>
      <c r="O40" s="6" t="str">
        <f>K40*L40/100</f>
        <v>0</v>
      </c>
    </row>
    <row r="41" spans="1:1025">
      <c r="A41" s="13"/>
      <c r="I41" s="5"/>
      <c r="J41" s="5"/>
      <c r="K41" s="5"/>
      <c r="L41" s="5"/>
      <c r="M41" s="6" t="str">
        <f>(K41-K41*L41/100)*J41</f>
        <v>0</v>
      </c>
      <c r="N41" s="6" t="str">
        <f>M41+M41*21/100</f>
        <v>0</v>
      </c>
      <c r="O41" s="6" t="str">
        <f>K41*L41/100</f>
        <v>0</v>
      </c>
    </row>
    <row r="42" spans="1:1025">
      <c r="I42" s="5"/>
      <c r="J42" s="5"/>
      <c r="K42" s="5"/>
      <c r="L42" s="5"/>
      <c r="M42" s="6" t="str">
        <f>(K42-K42*L42/100)*J42</f>
        <v>0</v>
      </c>
      <c r="N42" s="6" t="str">
        <f>M42+M42*21/100</f>
        <v>0</v>
      </c>
      <c r="O42" s="6" t="str">
        <f>K42*L42/100</f>
        <v>0</v>
      </c>
    </row>
    <row r="43" spans="1:1025">
      <c r="A43" s="10" t="s">
        <v>48</v>
      </c>
      <c r="I43" s="5"/>
      <c r="J43" s="5"/>
      <c r="K43" s="5"/>
      <c r="L43" s="5"/>
      <c r="M43" s="6" t="str">
        <f>(K43-K43*L43/100)*J43</f>
        <v>0</v>
      </c>
      <c r="N43" s="6" t="str">
        <f>M43+M43*21/100</f>
        <v>0</v>
      </c>
      <c r="O43" s="6" t="str">
        <f>K43*L43/100</f>
        <v>0</v>
      </c>
    </row>
    <row r="44" spans="1:1025">
      <c r="A44" s="11" t="s">
        <v>47</v>
      </c>
      <c r="B44" s="12"/>
      <c r="I44" s="5"/>
      <c r="J44" s="5"/>
      <c r="K44" s="5"/>
      <c r="L44" s="5"/>
      <c r="M44" s="6" t="str">
        <f>(K44-K44*L44/100)*J44</f>
        <v>0</v>
      </c>
      <c r="N44" s="6" t="str">
        <f>M44+M44*21/100</f>
        <v>0</v>
      </c>
      <c r="O44" s="6" t="str">
        <f>K44*L44/100</f>
        <v>0</v>
      </c>
    </row>
    <row r="45" spans="1:1025">
      <c r="A45" s="11" t="s">
        <v>47</v>
      </c>
      <c r="B45" s="12"/>
      <c r="I45" s="5"/>
      <c r="J45" s="5"/>
      <c r="K45" s="5"/>
      <c r="L45" s="5"/>
      <c r="M45" s="6" t="str">
        <f>(K45-K45*L45/100)*J45</f>
        <v>0</v>
      </c>
      <c r="N45" s="6" t="str">
        <f>M45+M45*21/100</f>
        <v>0</v>
      </c>
      <c r="O45" s="6" t="str">
        <f>K45*L45/100</f>
        <v>0</v>
      </c>
    </row>
    <row r="46" spans="1:1025">
      <c r="A46" s="11" t="s">
        <v>47</v>
      </c>
      <c r="B46" s="12"/>
      <c r="I46" s="5"/>
      <c r="J46" s="5"/>
      <c r="K46" s="5"/>
      <c r="L46" s="5"/>
      <c r="M46" s="6" t="str">
        <f>(K46-K46*L46/100)*J46</f>
        <v>0</v>
      </c>
      <c r="N46" s="6" t="str">
        <f>M46+M46*21/100</f>
        <v>0</v>
      </c>
      <c r="O46" s="6" t="str">
        <f>K46*L46/100</f>
        <v>0</v>
      </c>
    </row>
    <row r="47" spans="1:1025">
      <c r="A47" s="11" t="s">
        <v>47</v>
      </c>
      <c r="B47" s="12"/>
      <c r="I47" s="5"/>
      <c r="J47" s="5"/>
      <c r="K47" s="5"/>
      <c r="L47" s="5"/>
      <c r="M47" s="6" t="str">
        <f>(K47-K47*L47/100)*J47</f>
        <v>0</v>
      </c>
      <c r="N47" s="6" t="str">
        <f>M47+M47*21/100</f>
        <v>0</v>
      </c>
      <c r="O47" s="6" t="str">
        <f>K47*L47/100</f>
        <v>0</v>
      </c>
    </row>
    <row r="48" spans="1:1025">
      <c r="A48" s="11" t="s">
        <v>47</v>
      </c>
      <c r="B48" s="12"/>
      <c r="I48" s="5"/>
      <c r="J48" s="5"/>
      <c r="K48" s="5"/>
      <c r="L48" s="5"/>
      <c r="M48" s="6" t="str">
        <f>(K48-K48*L48/100)*J48</f>
        <v>0</v>
      </c>
      <c r="N48" s="6" t="str">
        <f>M48+M48*21/100</f>
        <v>0</v>
      </c>
      <c r="O48" s="6" t="str">
        <f>K48*L48/100</f>
        <v>0</v>
      </c>
    </row>
    <row r="49" spans="1:1025">
      <c r="I49" s="5"/>
      <c r="J49" s="5"/>
      <c r="K49" s="5"/>
      <c r="L49" s="5"/>
      <c r="M49" s="6" t="str">
        <f>(K49-K49*L49/100)*J49</f>
        <v>0</v>
      </c>
      <c r="N49" s="6" t="str">
        <f>M49+M49*21/100</f>
        <v>0</v>
      </c>
      <c r="O49" s="6" t="str">
        <f>K49*L49/100</f>
        <v>0</v>
      </c>
    </row>
    <row r="50" spans="1:1025">
      <c r="I50" s="5"/>
      <c r="J50" s="5"/>
      <c r="K50" s="5"/>
      <c r="L50" s="5"/>
      <c r="M50" s="6" t="str">
        <f>(K50-K50*L50/100)*J50</f>
        <v>0</v>
      </c>
      <c r="N50" s="6" t="str">
        <f>M50+M50*21/100</f>
        <v>0</v>
      </c>
      <c r="O50" s="6" t="str">
        <f>K50*L50/100</f>
        <v>0</v>
      </c>
    </row>
    <row r="51" spans="1:1025">
      <c r="I51" s="5"/>
      <c r="J51" s="5"/>
      <c r="K51" s="5"/>
      <c r="L51" s="5"/>
      <c r="M51" s="6" t="str">
        <f>(K51-K51*L51/100)*J51</f>
        <v>0</v>
      </c>
      <c r="N51" s="6" t="str">
        <f>M51+M51*21/100</f>
        <v>0</v>
      </c>
      <c r="O51" s="6" t="str">
        <f>K51*L51/100</f>
        <v>0</v>
      </c>
    </row>
    <row r="52" spans="1:1025">
      <c r="I52" s="5"/>
      <c r="J52" s="5"/>
      <c r="K52" s="5"/>
      <c r="L52" s="5"/>
      <c r="M52" s="6" t="str">
        <f>(K52-K52*L52/100)*J52</f>
        <v>0</v>
      </c>
      <c r="N52" s="6" t="str">
        <f>M52+M52*21/100</f>
        <v>0</v>
      </c>
      <c r="O52" s="6" t="str">
        <f>K52*L52/100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tabColor rgb="FF948A54"/>
    <outlinePr summaryBelow="1" summaryRight="1"/>
  </sheetPr>
  <dimension ref="A1:AMK649"/>
  <sheetViews>
    <sheetView tabSelected="0" workbookViewId="0" showGridLines="true" showRowColHeaders="1">
      <selection activeCell="N45" sqref="N45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9.85546875" customWidth="true" style="0"/>
    <col min="6" max="6" width="12.5703125" customWidth="true" style="0"/>
    <col min="7" max="7" width="8.7109375" customWidth="true" style="0"/>
    <col min="8" max="8" width="11.710937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9" spans="1:1025">
      <c r="A9" s="14" t="s">
        <v>49</v>
      </c>
      <c r="B9" s="15" t="str">
        <f>Worksheet!D13</f>
        <v>0</v>
      </c>
    </row>
    <row r="11" spans="1:1025">
      <c r="A11"/>
    </row>
    <row r="26" spans="1:1025">
      <c r="A26" t="s">
        <v>50</v>
      </c>
      <c r="E26" s="16"/>
    </row>
    <row r="27" spans="1:1025">
      <c r="B27" s="16" t="s">
        <v>51</v>
      </c>
      <c r="E27" s="16"/>
    </row>
    <row r="28" spans="1:1025">
      <c r="A28" t="s">
        <v>52</v>
      </c>
      <c r="D28" s="17"/>
    </row>
    <row r="29" spans="1:1025">
      <c r="B29" s="16" t="s">
        <v>53</v>
      </c>
      <c r="D29" s="17"/>
    </row>
    <row r="30" spans="1:1025">
      <c r="A30" t="s">
        <v>54</v>
      </c>
    </row>
    <row r="31" spans="1:1025">
      <c r="A31" s="18"/>
      <c r="B31" s="16" t="s">
        <v>55</v>
      </c>
    </row>
    <row r="33" spans="1:1025">
      <c r="A33" s="19" t="s">
        <v>56</v>
      </c>
      <c r="G33" s="10"/>
    </row>
    <row r="34" spans="1:1025">
      <c r="F34" s="10" t="str">
        <f>Worksheet!D15</f>
        <v>0</v>
      </c>
    </row>
    <row r="35" spans="1:1025">
      <c r="F35" s="10"/>
    </row>
    <row r="36" spans="1:1025">
      <c r="A36" s="19" t="s">
        <v>57</v>
      </c>
    </row>
    <row r="38" spans="1:1025">
      <c r="A38"/>
    </row>
    <row r="43" spans="1:1025">
      <c r="A43"/>
    </row>
    <row r="51" spans="1:1025">
      <c r="A51"/>
    </row>
    <row r="56" spans="1:1025">
      <c r="A56"/>
    </row>
    <row r="63" spans="1:1025">
      <c r="A63" s="20" t="s">
        <v>58</v>
      </c>
      <c r="B63" s="20"/>
      <c r="C63" s="20"/>
      <c r="D63" s="20"/>
      <c r="E63" s="21"/>
      <c r="F63" s="20"/>
      <c r="G63" s="20"/>
      <c r="H63" s="22" t="str">
        <f>Worksheet!D25</f>
        <v>0</v>
      </c>
      <c r="I63" s="20"/>
      <c r="J63" s="20"/>
    </row>
    <row r="64" spans="1:1025">
      <c r="A64" s="20" t="s">
        <v>59</v>
      </c>
      <c r="B64" s="23"/>
      <c r="C64" s="23" t="str">
        <f>Worksheet!B27</f>
        <v>0</v>
      </c>
      <c r="D64" s="24"/>
      <c r="E64" s="25"/>
      <c r="F64" s="26"/>
      <c r="G64" s="26"/>
      <c r="H64" s="27"/>
      <c r="I64" s="26"/>
      <c r="J64" s="26"/>
    </row>
    <row r="65" spans="1:1025">
      <c r="A65" s="20" t="s">
        <v>60</v>
      </c>
      <c r="B65" s="10"/>
      <c r="C65" s="28" t="str">
        <f>Worksheet!D19</f>
        <v>0</v>
      </c>
      <c r="D65" s="29" t="str">
        <f>Worksheet!D21</f>
        <v>0</v>
      </c>
      <c r="E65" s="30"/>
      <c r="F65" s="31" t="str">
        <f>Worksheet!B13</f>
        <v>0</v>
      </c>
      <c r="G65" s="32" t="str">
        <f>Worksheet!B15</f>
        <v>0</v>
      </c>
      <c r="H65" s="33"/>
      <c r="I65" s="34"/>
      <c r="J65" s="34"/>
    </row>
    <row r="66" spans="1:1025">
      <c r="A66" s="35" t="s">
        <v>61</v>
      </c>
      <c r="B66" s="35"/>
      <c r="C66" s="35"/>
      <c r="D66" s="35"/>
      <c r="E66" s="36"/>
      <c r="F66" s="37"/>
      <c r="G66" s="32" t="str">
        <f>Worksheet!B19</f>
        <v>0</v>
      </c>
      <c r="H66" s="33"/>
      <c r="I66" s="34"/>
      <c r="J66" s="34"/>
    </row>
    <row r="67" spans="1:1025">
      <c r="A67" s="20"/>
      <c r="B67" s="35" t="str">
        <f>Worksheet!D15</f>
        <v>0</v>
      </c>
      <c r="C67" s="10"/>
      <c r="D67" s="20"/>
      <c r="E67" s="26"/>
      <c r="F67" s="37"/>
      <c r="G67" s="38" t="str">
        <f>Worksheet!B17</f>
        <v>0</v>
      </c>
      <c r="H67" s="39" t="str">
        <f>Worksheet!B21</f>
        <v>0</v>
      </c>
      <c r="I67" s="34"/>
      <c r="J67" s="34"/>
    </row>
    <row r="68" spans="1:1025">
      <c r="A68" s="10"/>
      <c r="B68" s="10" t="str">
        <f>Worksheet!D17</f>
        <v>0</v>
      </c>
      <c r="C68" s="40"/>
      <c r="D68" s="20"/>
      <c r="E68" s="26"/>
      <c r="F68" s="30" t="s">
        <v>62</v>
      </c>
      <c r="G68" s="38" t="str">
        <f>Worksheet!B23</f>
        <v>0</v>
      </c>
      <c r="H68" s="26"/>
      <c r="I68" s="34"/>
      <c r="J68" s="34"/>
    </row>
    <row r="69" spans="1:1025">
      <c r="A69" s="20"/>
      <c r="B69" s="20"/>
      <c r="C69" s="41"/>
      <c r="D69" s="20"/>
      <c r="E69" s="26"/>
      <c r="F69" s="30" t="s">
        <v>63</v>
      </c>
      <c r="G69" s="42" t="str">
        <f>Worksheet!B25</f>
        <v>0</v>
      </c>
      <c r="H69" s="26"/>
      <c r="I69" s="34"/>
      <c r="J69" s="34"/>
    </row>
    <row r="70" spans="1:1025">
      <c r="A70" s="14" t="s">
        <v>49</v>
      </c>
      <c r="B70" s="15" t="str">
        <f>Worksheet!D13</f>
        <v>0</v>
      </c>
      <c r="C70" s="20"/>
      <c r="D70" s="20"/>
      <c r="E70" s="20"/>
      <c r="F70" s="20"/>
      <c r="G70" s="20"/>
      <c r="H70" s="43"/>
      <c r="I70" s="20"/>
      <c r="J70" s="20"/>
    </row>
    <row r="71" spans="1:1025">
      <c r="A71" s="20"/>
      <c r="B71" s="20"/>
      <c r="C71" s="20"/>
      <c r="D71" s="20"/>
      <c r="E71" s="20"/>
      <c r="F71" s="20"/>
      <c r="G71" s="20"/>
      <c r="H71" s="43"/>
      <c r="I71" s="20"/>
      <c r="J71" s="20"/>
    </row>
    <row r="72" spans="1:1025">
      <c r="A72" s="20" t="s">
        <v>64</v>
      </c>
      <c r="B72" s="20"/>
      <c r="C72" s="20"/>
      <c r="D72" s="20"/>
      <c r="E72" s="20"/>
      <c r="F72" s="20"/>
      <c r="G72" s="20"/>
      <c r="H72" s="43"/>
      <c r="I72" s="20"/>
      <c r="J72" s="20"/>
    </row>
    <row r="73" spans="1:1025">
      <c r="A73" s="40" t="s">
        <v>65</v>
      </c>
      <c r="B73" s="20"/>
      <c r="C73" s="20"/>
      <c r="D73" s="20"/>
      <c r="E73" s="20"/>
      <c r="F73" s="20"/>
      <c r="G73" s="20"/>
      <c r="H73" s="43"/>
      <c r="I73" s="20"/>
      <c r="J73" s="20"/>
    </row>
    <row r="74" spans="1:1025">
      <c r="A74" s="40" t="s">
        <v>66</v>
      </c>
      <c r="B74" s="20"/>
      <c r="C74" s="20"/>
      <c r="D74" s="20"/>
      <c r="E74" s="20"/>
      <c r="F74" s="20"/>
      <c r="G74" s="20"/>
      <c r="H74" s="43"/>
      <c r="I74" s="20"/>
      <c r="J74" s="20"/>
    </row>
    <row r="75" spans="1:1025">
      <c r="A75" s="40" t="s">
        <v>67</v>
      </c>
      <c r="B75" s="20"/>
      <c r="C75" s="20"/>
      <c r="D75" s="20"/>
      <c r="E75" s="20"/>
      <c r="F75" s="20"/>
      <c r="G75" s="20"/>
      <c r="H75" s="43"/>
      <c r="I75" s="20"/>
      <c r="J75" s="20"/>
    </row>
    <row r="76" spans="1:1025">
      <c r="A76" s="40" t="s">
        <v>68</v>
      </c>
      <c r="B76" s="20"/>
      <c r="C76" s="20"/>
      <c r="D76" s="20"/>
      <c r="E76" s="20"/>
      <c r="F76" s="20"/>
      <c r="G76" s="20"/>
      <c r="H76" s="43"/>
      <c r="I76" s="20"/>
      <c r="J76" s="20"/>
    </row>
    <row r="77" spans="1:1025">
      <c r="A77" s="20" t="s">
        <v>69</v>
      </c>
      <c r="B77" s="20"/>
      <c r="C77" s="40" t="str">
        <f>Worksheet!D23</f>
        <v>0</v>
      </c>
      <c r="D77" s="40" t="s">
        <v>70</v>
      </c>
      <c r="E77" s="34"/>
      <c r="F77" s="40"/>
      <c r="G77" s="40" t="str">
        <f>Worksheet!B29</f>
        <v>0</v>
      </c>
      <c r="H77" s="44" t="s">
        <v>71</v>
      </c>
      <c r="I77" s="14" t="str">
        <f>Worksheet!D29</f>
        <v>0</v>
      </c>
      <c r="J77" s="14"/>
    </row>
    <row r="78" spans="1:1025">
      <c r="A78" s="20"/>
      <c r="B78" s="20"/>
      <c r="C78" s="40"/>
      <c r="D78" s="40" t="s">
        <v>72</v>
      </c>
      <c r="E78" s="34"/>
      <c r="F78" s="40"/>
      <c r="G78" s="40" t="str">
        <f>Worksheet!B30</f>
        <v>0</v>
      </c>
      <c r="H78" s="44" t="s">
        <v>71</v>
      </c>
      <c r="I78" s="14" t="str">
        <f>Worksheet!D30</f>
        <v>0</v>
      </c>
      <c r="J78" s="14"/>
    </row>
    <row r="79" spans="1:1025">
      <c r="A79" s="20"/>
      <c r="B79" s="20"/>
      <c r="C79" s="45"/>
      <c r="D79" s="40" t="s">
        <v>73</v>
      </c>
      <c r="E79" s="34"/>
      <c r="F79" s="40"/>
      <c r="G79" s="40" t="str">
        <f>Worksheet!B31</f>
        <v>0</v>
      </c>
      <c r="H79" s="44" t="s">
        <v>71</v>
      </c>
      <c r="I79" s="14" t="str">
        <f>Worksheet!D31</f>
        <v>0</v>
      </c>
      <c r="J79" s="14"/>
    </row>
    <row r="80" spans="1:1025">
      <c r="A80" s="20"/>
      <c r="C80" s="40"/>
      <c r="D80" s="40" t="s">
        <v>74</v>
      </c>
      <c r="E80" s="40"/>
      <c r="F80" s="40"/>
      <c r="G80" s="40" t="str">
        <f>Worksheet!B32</f>
        <v>0</v>
      </c>
      <c r="H80" s="44" t="s">
        <v>71</v>
      </c>
      <c r="I80" s="14" t="str">
        <f>Worksheet!D32</f>
        <v>0</v>
      </c>
      <c r="J80" s="20"/>
    </row>
    <row r="81" spans="1:1025">
      <c r="A81" s="20"/>
      <c r="B81" s="45" t="s">
        <v>75</v>
      </c>
      <c r="C81" s="20"/>
      <c r="D81" s="20"/>
      <c r="E81" s="20"/>
      <c r="F81" s="20"/>
      <c r="G81" s="20"/>
      <c r="H81" s="20"/>
      <c r="I81" s="20"/>
      <c r="J81" s="20"/>
    </row>
    <row r="82" spans="1:1025">
      <c r="A82" s="40"/>
      <c r="B82" s="20"/>
      <c r="C82" s="20"/>
      <c r="D82" s="20"/>
      <c r="E82" s="46"/>
      <c r="F82" s="40"/>
      <c r="G82" s="47"/>
      <c r="H82" s="40"/>
      <c r="I82" s="20"/>
      <c r="J82" s="20"/>
    </row>
    <row r="83" spans="1:1025">
      <c r="A83" s="40" t="s">
        <v>76</v>
      </c>
      <c r="E83" s="20"/>
      <c r="F83" s="48" t="str">
        <f>H83*21/100+H83</f>
        <v>0</v>
      </c>
      <c r="G83" s="40" t="s">
        <v>77</v>
      </c>
      <c r="H83" s="49" t="str">
        <f>Worksheet!K30</f>
        <v>0</v>
      </c>
      <c r="I83" s="40" t="s">
        <v>78</v>
      </c>
      <c r="J83" s="20"/>
    </row>
    <row r="84" spans="1:1025">
      <c r="A84" s="50" t="s">
        <v>79</v>
      </c>
      <c r="B84" s="51" t="s">
        <v>80</v>
      </c>
      <c r="E84" s="20"/>
      <c r="G84" s="52"/>
      <c r="H84" s="53" t="str">
        <f>F83*15/100</f>
        <v>0</v>
      </c>
      <c r="I84" t="s">
        <v>81</v>
      </c>
      <c r="J84" s="20"/>
    </row>
    <row r="85" spans="1:1025">
      <c r="B85" s="51" t="s">
        <v>82</v>
      </c>
      <c r="E85" s="20"/>
      <c r="H85" s="53" t="str">
        <f>F83*75/100</f>
        <v>0</v>
      </c>
      <c r="I85" t="s">
        <v>81</v>
      </c>
      <c r="J85" s="20"/>
    </row>
    <row r="86" spans="1:1025">
      <c r="B86" s="51" t="s">
        <v>83</v>
      </c>
      <c r="E86" s="46"/>
      <c r="H86" s="53" t="str">
        <f>F83-H84-H85</f>
        <v>0</v>
      </c>
      <c r="I86" t="s">
        <v>81</v>
      </c>
      <c r="J86" s="20"/>
    </row>
    <row r="87" spans="1:1025">
      <c r="A87" s="35" t="s">
        <v>84</v>
      </c>
      <c r="E87" s="20"/>
      <c r="F87" s="48" t="str">
        <f>H87*21/100+H87</f>
        <v>0</v>
      </c>
      <c r="G87" s="40" t="s">
        <v>77</v>
      </c>
      <c r="H87" s="48" t="str">
        <f>Worksheet!M30</f>
        <v>0</v>
      </c>
      <c r="I87" s="40" t="s">
        <v>78</v>
      </c>
      <c r="J87" s="20"/>
    </row>
    <row r="88" spans="1:1025">
      <c r="A88" s="50" t="s">
        <v>79</v>
      </c>
      <c r="B88" s="51" t="s">
        <v>80</v>
      </c>
      <c r="E88" s="20"/>
      <c r="H88" s="53" t="str">
        <f>F87*15/100</f>
        <v>0</v>
      </c>
      <c r="I88" t="s">
        <v>81</v>
      </c>
      <c r="J88" s="20"/>
    </row>
    <row r="89" spans="1:1025">
      <c r="B89" s="51" t="s">
        <v>82</v>
      </c>
      <c r="E89" s="20"/>
      <c r="H89" s="53" t="str">
        <f>F87*75/100</f>
        <v>0</v>
      </c>
      <c r="I89" t="s">
        <v>81</v>
      </c>
      <c r="J89" s="20"/>
    </row>
    <row r="90" spans="1:1025">
      <c r="B90" s="51" t="s">
        <v>83</v>
      </c>
      <c r="E90" s="20"/>
      <c r="H90" s="53" t="str">
        <f>F87-H88-H89</f>
        <v>0</v>
      </c>
      <c r="I90" t="s">
        <v>81</v>
      </c>
      <c r="J90" s="20"/>
    </row>
    <row r="91" spans="1:1025">
      <c r="A91" t="s">
        <v>85</v>
      </c>
      <c r="F91" s="20"/>
      <c r="G91" s="20"/>
      <c r="H91" s="43"/>
      <c r="I91" s="20"/>
      <c r="J91" s="20"/>
    </row>
    <row r="92" spans="1:1025">
      <c r="B92" t="s">
        <v>86</v>
      </c>
      <c r="F92" t="s">
        <v>87</v>
      </c>
      <c r="G92" s="20"/>
      <c r="H92" s="43"/>
      <c r="I92" s="20"/>
      <c r="J92" s="20"/>
    </row>
    <row r="93" spans="1:1025">
      <c r="B93" t="s">
        <v>88</v>
      </c>
      <c r="F93" t="s">
        <v>89</v>
      </c>
      <c r="G93" s="20"/>
      <c r="H93" s="43"/>
      <c r="I93" s="20"/>
      <c r="J93" s="20"/>
    </row>
    <row r="94" spans="1:1025">
      <c r="B94" t="s">
        <v>90</v>
      </c>
      <c r="F94" s="20"/>
      <c r="G94" s="20"/>
      <c r="H94" s="43"/>
      <c r="I94" s="20"/>
      <c r="J94" s="20"/>
    </row>
    <row r="95" spans="1:1025">
      <c r="B95" t="s">
        <v>91</v>
      </c>
      <c r="F95" t="s">
        <v>92</v>
      </c>
      <c r="G95" s="20"/>
      <c r="H95" s="43"/>
      <c r="I95" s="20"/>
      <c r="J95" s="20"/>
    </row>
    <row r="96" spans="1:1025">
      <c r="A96" s="10" t="s">
        <v>46</v>
      </c>
      <c r="B96" s="10"/>
      <c r="C96" s="10"/>
      <c r="F96" s="20"/>
      <c r="G96" s="20"/>
      <c r="H96" s="43"/>
      <c r="I96" s="20"/>
      <c r="J96" s="20"/>
    </row>
    <row r="97" spans="1:1025">
      <c r="A97" s="10"/>
      <c r="B97" s="23" t="str">
        <f>Worksheet!A37</f>
        <v>0</v>
      </c>
      <c r="C97" s="10"/>
      <c r="F97" s="20"/>
      <c r="G97" s="20"/>
      <c r="H97" s="43"/>
      <c r="I97" s="20"/>
      <c r="J97" s="20"/>
    </row>
    <row r="98" spans="1:1025">
      <c r="A98" s="10"/>
      <c r="B98" s="23" t="str">
        <f>Worksheet!A38</f>
        <v>0</v>
      </c>
      <c r="C98" s="10"/>
      <c r="F98" s="20"/>
      <c r="G98" s="20"/>
      <c r="H98" s="43"/>
      <c r="I98" s="20"/>
      <c r="J98" s="20"/>
    </row>
    <row r="99" spans="1:1025">
      <c r="A99" s="10"/>
      <c r="B99" s="23" t="str">
        <f>Worksheet!A39</f>
        <v>0</v>
      </c>
      <c r="C99" s="10"/>
      <c r="D99" s="10"/>
      <c r="E99" s="10"/>
      <c r="F99" s="10"/>
      <c r="G99" s="10"/>
      <c r="H99" s="20"/>
      <c r="I99" s="20"/>
      <c r="J99" s="20"/>
    </row>
    <row r="100" spans="1:1025">
      <c r="A100" s="10"/>
      <c r="B100" s="23" t="str">
        <f>Worksheet!A40</f>
        <v>0</v>
      </c>
      <c r="C100" s="10"/>
      <c r="D100" s="10"/>
      <c r="E100" s="10"/>
      <c r="F100" s="10"/>
      <c r="G100" s="10"/>
      <c r="H100" s="20"/>
      <c r="I100" s="20"/>
      <c r="J100" s="20"/>
    </row>
    <row r="101" spans="1:1025">
      <c r="A101" s="10" t="s">
        <v>48</v>
      </c>
      <c r="B101" s="10"/>
      <c r="C101" s="10"/>
      <c r="D101" s="10"/>
      <c r="E101" s="10"/>
      <c r="F101" s="10"/>
      <c r="G101" s="10"/>
      <c r="H101" s="54"/>
    </row>
    <row r="102" spans="1:1025">
      <c r="A102" s="10"/>
      <c r="B102" s="23" t="str">
        <f>Worksheet!A44</f>
        <v>0</v>
      </c>
      <c r="C102" s="10"/>
      <c r="D102" s="10"/>
      <c r="E102" s="10"/>
      <c r="F102" s="10"/>
      <c r="G102" s="10"/>
      <c r="H102" s="54"/>
    </row>
    <row r="103" spans="1:1025">
      <c r="A103" s="10"/>
      <c r="B103" s="23" t="str">
        <f>Worksheet!A45</f>
        <v>0</v>
      </c>
      <c r="C103" s="10"/>
      <c r="D103" s="10"/>
      <c r="E103" s="10"/>
      <c r="F103" s="10"/>
      <c r="G103" s="10"/>
      <c r="H103" s="54"/>
    </row>
    <row r="104" spans="1:1025">
      <c r="A104" s="10"/>
      <c r="B104" s="23" t="str">
        <f>Worksheet!A46</f>
        <v>0</v>
      </c>
      <c r="C104" s="10"/>
      <c r="D104" s="10"/>
      <c r="E104" s="10"/>
      <c r="F104" s="10"/>
      <c r="G104" s="10"/>
      <c r="H104" s="54"/>
    </row>
    <row r="105" spans="1:1025">
      <c r="B105" s="23" t="str">
        <f>Worksheet!A47</f>
        <v>0</v>
      </c>
      <c r="D105" s="10"/>
      <c r="E105" s="10"/>
      <c r="F105" s="10"/>
      <c r="G105" s="10"/>
      <c r="H105" s="54"/>
    </row>
    <row r="106" spans="1:1025">
      <c r="B106" s="23" t="str">
        <f>Worksheet!A48</f>
        <v>0</v>
      </c>
      <c r="D106" s="10"/>
      <c r="E106" s="10"/>
      <c r="F106" s="10"/>
      <c r="G106" s="10"/>
      <c r="H106" s="54"/>
    </row>
    <row r="107" spans="1:1025">
      <c r="A107"/>
      <c r="D107" s="10"/>
      <c r="E107" s="10"/>
      <c r="F107" s="10"/>
      <c r="G107" s="10"/>
      <c r="H107" s="54"/>
    </row>
    <row r="108" spans="1:1025">
      <c r="A108" s="10"/>
      <c r="B108" s="23"/>
      <c r="C108" s="10"/>
      <c r="D108" s="10"/>
      <c r="E108" s="10"/>
      <c r="F108" s="10"/>
      <c r="G108" s="10"/>
      <c r="H108" s="54"/>
    </row>
    <row r="109" spans="1:1025">
      <c r="A109" s="10"/>
      <c r="B109" s="23"/>
      <c r="C109" s="10"/>
      <c r="D109" s="10"/>
      <c r="E109" s="10"/>
      <c r="F109" s="10"/>
      <c r="G109" s="10"/>
      <c r="H109" s="54"/>
    </row>
    <row r="110" spans="1:1025">
      <c r="A110" s="10"/>
      <c r="B110" s="23"/>
      <c r="C110" s="10"/>
      <c r="D110" s="10"/>
      <c r="E110" s="10"/>
      <c r="F110" s="10"/>
      <c r="G110" s="10"/>
      <c r="H110" s="54"/>
    </row>
    <row r="111" spans="1:1025">
      <c r="A111"/>
      <c r="H111" s="54"/>
    </row>
    <row r="112" spans="1:1025">
      <c r="H112" s="54"/>
    </row>
    <row r="113" spans="1:1025">
      <c r="H113" s="54"/>
    </row>
    <row r="118" spans="1:1025">
      <c r="A118" s="20" t="s">
        <v>93</v>
      </c>
    </row>
    <row r="119" spans="1:1025">
      <c r="A119" s="20" t="s">
        <v>94</v>
      </c>
    </row>
    <row r="120" spans="1:1025">
      <c r="A120" s="20" t="s">
        <v>95</v>
      </c>
    </row>
    <row r="122" spans="1:1025">
      <c r="A122" s="10" t="s">
        <v>96</v>
      </c>
    </row>
    <row r="123" spans="1:1025">
      <c r="A123" s="20" t="s">
        <v>97</v>
      </c>
      <c r="B123" s="20"/>
      <c r="C123" s="20"/>
      <c r="D123" s="20"/>
      <c r="E123" s="20"/>
      <c r="F123" s="20"/>
      <c r="G123" s="20"/>
      <c r="H123" s="20"/>
    </row>
    <row r="124" spans="1:1025">
      <c r="A124" s="20" t="s">
        <v>98</v>
      </c>
      <c r="B124" s="20"/>
      <c r="C124" s="20"/>
      <c r="D124" s="20"/>
      <c r="E124" s="20"/>
      <c r="F124" s="20"/>
      <c r="G124" s="20"/>
      <c r="H124" s="20"/>
    </row>
    <row r="125" spans="1:1025">
      <c r="A125" s="20"/>
      <c r="B125" s="20" t="s">
        <v>99</v>
      </c>
      <c r="C125" s="20"/>
      <c r="D125" s="20"/>
      <c r="E125" s="20"/>
      <c r="F125" s="20"/>
      <c r="G125" s="20"/>
      <c r="I125" s="20" t="s">
        <v>100</v>
      </c>
    </row>
    <row r="126" spans="1:1025">
      <c r="A126" s="20"/>
      <c r="B126" s="20" t="s">
        <v>101</v>
      </c>
      <c r="C126" s="20"/>
      <c r="D126" s="20"/>
      <c r="E126" s="20"/>
      <c r="G126" s="20"/>
      <c r="I126" s="20" t="s">
        <v>100</v>
      </c>
    </row>
    <row r="127" spans="1:1025">
      <c r="A127" s="20"/>
      <c r="B127" s="20" t="s">
        <v>102</v>
      </c>
      <c r="C127" s="20"/>
      <c r="D127" s="20"/>
      <c r="E127" s="20"/>
      <c r="G127" s="20"/>
      <c r="I127" s="20" t="s">
        <v>100</v>
      </c>
    </row>
    <row r="128" spans="1:1025">
      <c r="A128" s="20"/>
      <c r="B128" s="20" t="s">
        <v>103</v>
      </c>
      <c r="C128" s="20"/>
      <c r="D128" s="20"/>
      <c r="E128" s="20"/>
      <c r="G128" s="20"/>
      <c r="I128" s="20" t="s">
        <v>100</v>
      </c>
    </row>
    <row r="129" spans="1:1025">
      <c r="A129" s="20"/>
      <c r="B129" s="20" t="s">
        <v>104</v>
      </c>
      <c r="C129" s="20"/>
      <c r="D129" s="20"/>
      <c r="E129" s="20"/>
      <c r="G129" s="20"/>
      <c r="I129" s="20" t="s">
        <v>100</v>
      </c>
    </row>
    <row r="130" spans="1:1025">
      <c r="A130" s="20"/>
      <c r="B130" s="20" t="s">
        <v>105</v>
      </c>
      <c r="C130" s="20"/>
      <c r="D130" s="20"/>
      <c r="E130" s="20"/>
      <c r="G130" s="20"/>
      <c r="I130" s="20" t="s">
        <v>100</v>
      </c>
    </row>
    <row r="131" spans="1:1025">
      <c r="A131" s="20" t="s">
        <v>106</v>
      </c>
      <c r="C131" s="20"/>
      <c r="D131" s="20"/>
      <c r="E131" s="20"/>
      <c r="G131" s="20"/>
    </row>
    <row r="132" spans="1:1025">
      <c r="A132" s="40" t="s">
        <v>107</v>
      </c>
      <c r="B132" s="20"/>
      <c r="C132" s="20"/>
      <c r="D132" s="20"/>
      <c r="E132" s="20"/>
      <c r="F132" s="20"/>
      <c r="G132" s="20"/>
      <c r="H132" s="20"/>
    </row>
    <row r="133" spans="1:1025">
      <c r="B133" s="20"/>
      <c r="C133" s="20"/>
      <c r="D133" s="20"/>
      <c r="E133" s="20"/>
      <c r="F133" s="20"/>
      <c r="G133" s="20"/>
      <c r="H133" s="20"/>
    </row>
    <row r="134" spans="1:1025">
      <c r="A134" s="10" t="s">
        <v>108</v>
      </c>
    </row>
    <row r="135" spans="1:1025">
      <c r="A135" s="20" t="s">
        <v>109</v>
      </c>
    </row>
    <row r="136" spans="1:1025">
      <c r="A136" s="20" t="s">
        <v>110</v>
      </c>
    </row>
    <row r="138" spans="1:1025">
      <c r="A138" s="10" t="s">
        <v>111</v>
      </c>
    </row>
    <row r="139" spans="1:1025">
      <c r="A139" s="20" t="s">
        <v>112</v>
      </c>
    </row>
    <row r="140" spans="1:1025">
      <c r="A140" s="20" t="s">
        <v>113</v>
      </c>
    </row>
    <row r="141" spans="1:1025">
      <c r="A141" s="20" t="s">
        <v>114</v>
      </c>
    </row>
    <row r="142" spans="1:1025">
      <c r="A142" s="20" t="s">
        <v>115</v>
      </c>
    </row>
    <row r="144" spans="1:1025">
      <c r="A144" s="20" t="s">
        <v>116</v>
      </c>
      <c r="G144" s="20" t="s">
        <v>117</v>
      </c>
    </row>
    <row r="145" spans="1:1025">
      <c r="A145" s="55"/>
      <c r="B145" s="56"/>
      <c r="C145" s="56"/>
      <c r="D145" s="56"/>
      <c r="E145" s="57"/>
      <c r="G145" s="55"/>
      <c r="H145" s="56"/>
      <c r="I145" s="56"/>
      <c r="J145" s="57"/>
    </row>
    <row r="146" spans="1:1025">
      <c r="A146" s="58"/>
      <c r="B146" s="59"/>
      <c r="C146" s="59"/>
      <c r="D146" s="59"/>
      <c r="E146" s="60"/>
      <c r="G146" s="58"/>
      <c r="H146" s="59"/>
      <c r="I146" s="59"/>
      <c r="J146" s="60"/>
    </row>
    <row r="147" spans="1:1025">
      <c r="A147" s="58"/>
      <c r="B147" s="59"/>
      <c r="C147" s="59"/>
      <c r="D147" s="59"/>
      <c r="E147" s="60"/>
      <c r="G147" s="58"/>
      <c r="H147" s="59"/>
      <c r="I147" s="59"/>
      <c r="J147" s="60"/>
    </row>
    <row r="148" spans="1:1025">
      <c r="A148" s="58"/>
      <c r="B148" s="59"/>
      <c r="C148" s="59"/>
      <c r="D148" s="59"/>
      <c r="E148" s="60"/>
      <c r="G148" s="61"/>
      <c r="H148" s="62"/>
      <c r="I148" s="62"/>
      <c r="J148" s="63"/>
    </row>
    <row r="149" spans="1:1025">
      <c r="A149" s="58"/>
      <c r="B149" s="59"/>
      <c r="C149" s="59"/>
      <c r="D149" s="59"/>
      <c r="E149" s="60"/>
    </row>
    <row r="150" spans="1:1025">
      <c r="A150" s="61"/>
      <c r="B150" s="62"/>
      <c r="C150" s="62"/>
      <c r="D150" s="62"/>
      <c r="E150" s="63"/>
      <c r="H150" s="54"/>
    </row>
    <row r="151" spans="1:1025">
      <c r="A151" s="64" t="s">
        <v>118</v>
      </c>
      <c r="B151" s="59"/>
      <c r="C151" s="59"/>
      <c r="D151" s="59"/>
      <c r="E151" s="59"/>
      <c r="H151" s="54"/>
    </row>
    <row r="152" spans="1:1025">
      <c r="B152" s="19" t="s">
        <v>119</v>
      </c>
      <c r="C152" s="59"/>
      <c r="D152" s="59"/>
      <c r="E152" s="59"/>
      <c r="H152" s="54"/>
    </row>
    <row r="153" spans="1:1025">
      <c r="A153" s="59"/>
      <c r="B153" s="19" t="s">
        <v>120</v>
      </c>
      <c r="H153" s="54"/>
    </row>
    <row r="154" spans="1:1025">
      <c r="B154" s="19" t="s">
        <v>121</v>
      </c>
      <c r="H154" s="54"/>
    </row>
    <row r="155" spans="1:1025">
      <c r="B155" s="19" t="s">
        <v>122</v>
      </c>
    </row>
    <row r="157" spans="1:1025">
      <c r="A157" s="20" t="s">
        <v>123</v>
      </c>
    </row>
    <row r="158" spans="1:1025">
      <c r="A158" s="40" t="s">
        <v>124</v>
      </c>
    </row>
    <row r="159" spans="1:1025">
      <c r="A159" s="40" t="s">
        <v>125</v>
      </c>
    </row>
    <row r="160" spans="1:1025">
      <c r="A160" s="40" t="s">
        <v>126</v>
      </c>
    </row>
    <row r="163" spans="1:1025">
      <c r="A163"/>
    </row>
    <row r="166" spans="1:1025">
      <c r="A166"/>
    </row>
    <row r="174" spans="1:1025" customHeight="1" ht="20.25">
      <c r="A174" s="65" t="s">
        <v>127</v>
      </c>
      <c r="H174" s="54"/>
    </row>
    <row r="175" spans="1:1025" customHeight="1" ht="16.5">
      <c r="A175" s="66"/>
      <c r="H175" s="54"/>
    </row>
    <row r="176" spans="1:1025">
      <c r="A176" s="67" t="s">
        <v>128</v>
      </c>
      <c r="B176" s="68"/>
      <c r="C176" s="68" t="s">
        <v>129</v>
      </c>
      <c r="F176" s="10" t="s">
        <v>130</v>
      </c>
      <c r="G176" s="10"/>
      <c r="H176" s="54"/>
      <c r="I176" s="10" t="s">
        <v>131</v>
      </c>
    </row>
    <row r="177" spans="1:1025">
      <c r="A177" s="51" t="e">
        <v>#VALUE!</v>
      </c>
      <c r="B177" s="40" t="s">
        <v>132</v>
      </c>
      <c r="G177" s="51">
        <v>73</v>
      </c>
      <c r="H177" s="54"/>
      <c r="I177" s="51" t="str">
        <f>A177*G177</f>
        <v>0</v>
      </c>
    </row>
    <row r="178" spans="1:1025">
      <c r="A178" s="51" t="e">
        <v>#VALUE!</v>
      </c>
      <c r="B178" s="40" t="s">
        <v>133</v>
      </c>
      <c r="G178" s="51">
        <v>128</v>
      </c>
      <c r="H178" s="54"/>
      <c r="I178" s="51" t="str">
        <f>A178*G178</f>
        <v>0</v>
      </c>
    </row>
    <row r="179" spans="1:1025">
      <c r="A179" s="51" t="e">
        <v>#VALUE!</v>
      </c>
      <c r="B179" s="40" t="s">
        <v>134</v>
      </c>
      <c r="G179" s="51">
        <v>152</v>
      </c>
      <c r="H179" s="54"/>
      <c r="I179" s="51" t="str">
        <f>A179*G179</f>
        <v>0</v>
      </c>
    </row>
    <row r="180" spans="1:1025">
      <c r="A180" s="51">
        <v>0</v>
      </c>
      <c r="B180" s="40" t="s">
        <v>135</v>
      </c>
      <c r="G180" s="51">
        <v>176</v>
      </c>
      <c r="H180" s="54"/>
      <c r="I180" s="51" t="str">
        <f>A180*G180</f>
        <v>0</v>
      </c>
    </row>
    <row r="181" spans="1:1025">
      <c r="A181" s="51" t="e">
        <v>#VALUE!</v>
      </c>
      <c r="B181" s="40" t="s">
        <v>136</v>
      </c>
      <c r="G181" s="51">
        <v>67</v>
      </c>
      <c r="H181" s="54"/>
      <c r="I181" s="51" t="str">
        <f>A181*G181</f>
        <v>0</v>
      </c>
    </row>
    <row r="182" spans="1:1025">
      <c r="A182" s="51" t="e">
        <v>#VALUE!</v>
      </c>
      <c r="B182" s="33" t="s">
        <v>137</v>
      </c>
      <c r="D182" s="59"/>
      <c r="G182" s="69">
        <v>19</v>
      </c>
      <c r="H182" s="54"/>
      <c r="I182" s="69" t="str">
        <f>A182*G182</f>
        <v>0</v>
      </c>
    </row>
    <row r="183" spans="1:1025">
      <c r="A183" s="51" t="e">
        <v>#VALUE!</v>
      </c>
      <c r="B183" s="34" t="s">
        <v>138</v>
      </c>
      <c r="D183" s="59"/>
      <c r="G183" s="69">
        <v>388</v>
      </c>
      <c r="H183" s="54"/>
      <c r="I183" s="69" t="str">
        <f>A183*G183</f>
        <v>0</v>
      </c>
    </row>
    <row r="184" spans="1:1025">
      <c r="A184" s="51" t="e">
        <v>#VALUE!</v>
      </c>
      <c r="B184" s="34" t="s">
        <v>139</v>
      </c>
      <c r="D184" s="64"/>
      <c r="G184" s="69">
        <v>739</v>
      </c>
      <c r="H184" s="54"/>
      <c r="I184" s="70" t="str">
        <f>A184*G184</f>
        <v>0</v>
      </c>
    </row>
    <row r="185" spans="1:1025">
      <c r="A185" s="51">
        <v>0</v>
      </c>
      <c r="B185" s="34" t="s">
        <v>140</v>
      </c>
      <c r="D185" s="64"/>
      <c r="G185" s="69">
        <v>339</v>
      </c>
      <c r="H185" s="54"/>
      <c r="I185" s="70" t="str">
        <f>A185*G185</f>
        <v>0</v>
      </c>
    </row>
    <row r="186" spans="1:1025">
      <c r="A186" s="51" t="e">
        <v>#VALUE!</v>
      </c>
      <c r="B186" s="34" t="s">
        <v>141</v>
      </c>
      <c r="D186" s="64"/>
      <c r="G186" s="69">
        <v>182</v>
      </c>
      <c r="H186" s="54"/>
      <c r="I186" s="70" t="str">
        <f>A186*G186</f>
        <v>0</v>
      </c>
    </row>
    <row r="187" spans="1:1025">
      <c r="A187" s="51" t="e">
        <v>#VALUE!</v>
      </c>
      <c r="B187" s="34" t="s">
        <v>142</v>
      </c>
      <c r="D187" s="64"/>
      <c r="G187" s="69">
        <v>91</v>
      </c>
      <c r="H187" s="54"/>
      <c r="I187" s="70" t="str">
        <f>A187*G187</f>
        <v>0</v>
      </c>
    </row>
    <row r="188" spans="1:1025">
      <c r="A188" s="51">
        <v>0</v>
      </c>
      <c r="B188" s="34" t="s">
        <v>143</v>
      </c>
      <c r="D188" s="64"/>
      <c r="G188" s="69">
        <v>255</v>
      </c>
      <c r="H188" s="54"/>
      <c r="I188" s="71" t="str">
        <f>A188*G188</f>
        <v>0</v>
      </c>
    </row>
    <row r="189" spans="1:1025">
      <c r="A189" s="51" t="e">
        <v>#VALUE!</v>
      </c>
      <c r="B189" s="34" t="s">
        <v>144</v>
      </c>
      <c r="D189" s="64"/>
      <c r="G189" s="69">
        <v>152</v>
      </c>
      <c r="H189" s="54"/>
      <c r="I189" s="71" t="str">
        <f>A189*G189</f>
        <v>0</v>
      </c>
    </row>
    <row r="190" spans="1:1025">
      <c r="A190" s="51" t="e">
        <v>#VALUE!</v>
      </c>
      <c r="B190" s="34" t="s">
        <v>145</v>
      </c>
      <c r="D190" s="64"/>
      <c r="G190" s="69">
        <v>61</v>
      </c>
      <c r="H190" s="54"/>
      <c r="I190" s="71" t="str">
        <f>A190*G190</f>
        <v>0</v>
      </c>
    </row>
    <row r="191" spans="1:1025">
      <c r="A191" s="51">
        <v>0</v>
      </c>
      <c r="B191" s="34" t="s">
        <v>146</v>
      </c>
      <c r="D191" s="64"/>
      <c r="G191" s="69">
        <v>61</v>
      </c>
      <c r="H191" s="54"/>
      <c r="I191" s="71" t="str">
        <f>A191*G191</f>
        <v>0</v>
      </c>
    </row>
    <row r="192" spans="1:1025">
      <c r="A192" s="51" t="e">
        <v>#VALUE!</v>
      </c>
      <c r="B192" s="34" t="s">
        <v>147</v>
      </c>
      <c r="G192" s="69">
        <v>61</v>
      </c>
      <c r="H192" s="54"/>
      <c r="I192" s="71" t="str">
        <f>A192*G192</f>
        <v>0</v>
      </c>
    </row>
    <row r="193" spans="1:1025">
      <c r="A193" s="51" t="e">
        <v>#VALUE!</v>
      </c>
      <c r="B193" s="34" t="s">
        <v>148</v>
      </c>
      <c r="D193" s="64"/>
      <c r="G193" s="69">
        <v>218</v>
      </c>
      <c r="H193" s="54"/>
      <c r="I193" s="70" t="str">
        <f>A193*G193</f>
        <v>0</v>
      </c>
    </row>
    <row r="194" spans="1:1025">
      <c r="A194" s="51" t="e">
        <v>#VALUE!</v>
      </c>
      <c r="B194" s="51" t="s">
        <v>149</v>
      </c>
      <c r="D194" s="64"/>
      <c r="G194" s="69">
        <v>460</v>
      </c>
      <c r="H194" s="54"/>
      <c r="I194" s="70" t="str">
        <f>A194*G194</f>
        <v>0</v>
      </c>
    </row>
    <row r="195" spans="1:1025">
      <c r="A195" s="51" t="e">
        <v>#VALUE!</v>
      </c>
      <c r="B195" s="34" t="s">
        <v>150</v>
      </c>
      <c r="D195" s="64"/>
      <c r="G195" s="69">
        <v>109</v>
      </c>
      <c r="H195" s="54"/>
      <c r="I195" s="70" t="str">
        <f>A195*G195</f>
        <v>0</v>
      </c>
    </row>
    <row r="196" spans="1:1025">
      <c r="A196" s="51">
        <v>0</v>
      </c>
      <c r="B196" s="34" t="s">
        <v>151</v>
      </c>
      <c r="D196" s="64"/>
      <c r="G196" s="69">
        <v>61</v>
      </c>
      <c r="H196" s="54"/>
      <c r="I196" s="70" t="str">
        <f>A196*G196</f>
        <v>0</v>
      </c>
    </row>
    <row r="197" spans="1:1025">
      <c r="A197" s="51" t="e">
        <v>#VALUE!</v>
      </c>
      <c r="B197" s="69" t="s">
        <v>152</v>
      </c>
      <c r="D197" s="64"/>
      <c r="G197" s="69">
        <v>55</v>
      </c>
      <c r="H197" s="54"/>
      <c r="I197" s="70" t="str">
        <f>A197*G197</f>
        <v>0</v>
      </c>
    </row>
    <row r="198" spans="1:1025">
      <c r="A198" s="51" t="e">
        <v>#VALUE!</v>
      </c>
      <c r="B198" s="40" t="s">
        <v>153</v>
      </c>
      <c r="D198" s="64"/>
      <c r="G198" s="69">
        <v>333</v>
      </c>
      <c r="H198" s="54"/>
      <c r="I198" s="70" t="str">
        <f>A198*G198</f>
        <v>0</v>
      </c>
    </row>
    <row r="199" spans="1:1025">
      <c r="A199" s="51" t="e">
        <v>#VALUE!</v>
      </c>
      <c r="B199" s="34" t="s">
        <v>154</v>
      </c>
      <c r="D199" s="64"/>
      <c r="G199" s="69">
        <v>454</v>
      </c>
      <c r="H199" s="54"/>
      <c r="I199" s="70" t="str">
        <f>A199*G199</f>
        <v>0</v>
      </c>
    </row>
    <row r="200" spans="1:1025">
      <c r="A200" s="51" t="e">
        <v>#VALUE!</v>
      </c>
      <c r="B200" s="34" t="s">
        <v>155</v>
      </c>
      <c r="D200" s="64"/>
      <c r="G200" s="69">
        <v>575</v>
      </c>
      <c r="H200" s="54"/>
      <c r="I200" s="70" t="str">
        <f>A200*G200</f>
        <v>0</v>
      </c>
    </row>
    <row r="201" spans="1:1025">
      <c r="A201" s="51" t="e">
        <v>#VALUE!</v>
      </c>
      <c r="B201" s="34" t="s">
        <v>156</v>
      </c>
      <c r="G201" s="69">
        <v>37</v>
      </c>
      <c r="H201" s="54"/>
      <c r="I201" s="70" t="str">
        <f>A201*G201</f>
        <v>0</v>
      </c>
    </row>
    <row r="202" spans="1:1025">
      <c r="A202" s="69" t="e">
        <v>#VALUE!</v>
      </c>
      <c r="B202" s="34" t="s">
        <v>157</v>
      </c>
      <c r="G202" s="69">
        <v>424</v>
      </c>
      <c r="H202" s="54"/>
      <c r="I202" s="70" t="str">
        <f>A202*G202</f>
        <v>0</v>
      </c>
    </row>
    <row r="203" spans="1:1025">
      <c r="A203" s="69" t="e">
        <v>#VALUE!</v>
      </c>
      <c r="B203" s="34" t="s">
        <v>158</v>
      </c>
      <c r="G203" s="69">
        <v>787</v>
      </c>
      <c r="H203" s="54"/>
      <c r="I203" s="70" t="str">
        <f>A203*G203</f>
        <v>0</v>
      </c>
    </row>
    <row r="204" spans="1:1025">
      <c r="A204" s="69" t="e">
        <v>#VALUE!</v>
      </c>
      <c r="B204" s="34" t="s">
        <v>159</v>
      </c>
      <c r="C204" s="40"/>
      <c r="G204" s="69">
        <v>908</v>
      </c>
      <c r="H204" s="54"/>
      <c r="I204" s="70" t="str">
        <f>A204*G204</f>
        <v>0</v>
      </c>
    </row>
    <row r="205" spans="1:1025">
      <c r="A205" s="69" t="e">
        <v>#VALUE!</v>
      </c>
      <c r="B205" s="34" t="s">
        <v>160</v>
      </c>
      <c r="G205" s="69">
        <v>61</v>
      </c>
      <c r="H205" s="54"/>
      <c r="I205" s="70" t="str">
        <f>A205*G205</f>
        <v>0</v>
      </c>
    </row>
    <row r="206" spans="1:1025">
      <c r="A206" s="69" t="e">
        <v>#VALUE!</v>
      </c>
      <c r="B206" s="34" t="s">
        <v>161</v>
      </c>
      <c r="G206" s="69">
        <v>0</v>
      </c>
      <c r="H206" s="54"/>
      <c r="I206" s="70" t="str">
        <f>A206*G206</f>
        <v>0</v>
      </c>
    </row>
    <row r="211" spans="1:1025">
      <c r="C211" s="10"/>
      <c r="D211" s="10"/>
    </row>
    <row r="212" spans="1:1025">
      <c r="B212" s="10" t="s">
        <v>162</v>
      </c>
      <c r="C212" s="10"/>
      <c r="D212" s="10"/>
    </row>
    <row r="214" spans="1:1025">
      <c r="B214" s="59"/>
      <c r="C214" s="59"/>
      <c r="D214" s="59"/>
      <c r="E214" s="59"/>
    </row>
    <row r="217" spans="1:1025">
      <c r="B217"/>
      <c r="G217"/>
    </row>
    <row r="220" spans="1:1025">
      <c r="A220"/>
    </row>
    <row r="229" spans="1:1025" customHeight="1" ht="45">
      <c r="A229" s="72" t="s">
        <v>163</v>
      </c>
    </row>
    <row r="231" spans="1:1025">
      <c r="A231"/>
      <c r="F231"/>
    </row>
    <row r="242" spans="1:1025">
      <c r="A242" s="10" t="s">
        <v>164</v>
      </c>
    </row>
    <row r="243" spans="1:1025">
      <c r="A243" s="10" t="s">
        <v>165</v>
      </c>
    </row>
    <row r="244" spans="1:1025">
      <c r="A244" s="10" t="s">
        <v>166</v>
      </c>
    </row>
    <row r="245" spans="1:1025">
      <c r="A245" s="10" t="s">
        <v>167</v>
      </c>
    </row>
    <row r="247" spans="1:1025">
      <c r="A247" s="10" t="s">
        <v>168</v>
      </c>
    </row>
    <row r="248" spans="1:1025">
      <c r="A248" s="10" t="s">
        <v>169</v>
      </c>
    </row>
    <row r="249" spans="1:1025">
      <c r="A249" s="10" t="s">
        <v>170</v>
      </c>
    </row>
    <row r="250" spans="1:1025">
      <c r="F250"/>
    </row>
    <row r="251" spans="1:1025">
      <c r="A251"/>
    </row>
    <row r="261" spans="1:1025">
      <c r="A261" s="73" t="s">
        <v>171</v>
      </c>
    </row>
    <row r="262" spans="1:1025">
      <c r="A262" s="73" t="s">
        <v>172</v>
      </c>
    </row>
    <row r="270" spans="1:1025">
      <c r="B270"/>
      <c r="H270"/>
    </row>
    <row r="273" spans="1:1025">
      <c r="A273"/>
    </row>
    <row r="282" spans="1:1025" customHeight="1" ht="45">
      <c r="A282" s="72" t="s">
        <v>173</v>
      </c>
    </row>
    <row r="283" spans="1:1025">
      <c r="A283"/>
      <c r="F283"/>
    </row>
    <row r="295" spans="1:1025">
      <c r="A295" s="10" t="s">
        <v>174</v>
      </c>
    </row>
    <row r="297" spans="1:1025">
      <c r="A297" s="10" t="s">
        <v>175</v>
      </c>
    </row>
    <row r="298" spans="1:1025">
      <c r="A298" s="10" t="s">
        <v>176</v>
      </c>
    </row>
    <row r="299" spans="1:1025">
      <c r="A299" s="10" t="s">
        <v>177</v>
      </c>
    </row>
    <row r="300" spans="1:1025">
      <c r="A300" s="10" t="s">
        <v>178</v>
      </c>
    </row>
    <row r="301" spans="1:1025">
      <c r="A301" s="10" t="s">
        <v>179</v>
      </c>
    </row>
    <row r="302" spans="1:1025">
      <c r="A302"/>
    </row>
    <row r="312" spans="1:1025">
      <c r="A312"/>
    </row>
    <row r="323" spans="1:1025">
      <c r="B323"/>
      <c r="H323"/>
    </row>
    <row r="326" spans="1:1025">
      <c r="A326"/>
    </row>
    <row r="361" spans="1:1025">
      <c r="B361"/>
    </row>
    <row r="378" spans="1:1025">
      <c r="B378"/>
      <c r="H378"/>
    </row>
    <row r="381" spans="1:1025">
      <c r="A381"/>
    </row>
    <row r="391" spans="1:1025">
      <c r="A391" s="16" t="s">
        <v>180</v>
      </c>
    </row>
    <row r="393" spans="1:1025">
      <c r="A393" s="10" t="s">
        <v>181</v>
      </c>
      <c r="C393" t="s">
        <v>182</v>
      </c>
      <c r="E393" t="s">
        <v>183</v>
      </c>
    </row>
    <row r="394" spans="1:1025">
      <c r="A394" s="10"/>
      <c r="C394"/>
      <c r="E394"/>
      <c r="H394" s="54"/>
    </row>
    <row r="395" spans="1:1025">
      <c r="H395" s="54"/>
    </row>
    <row r="396" spans="1:1025">
      <c r="H396" s="54"/>
    </row>
    <row r="397" spans="1:1025">
      <c r="H397" s="54"/>
    </row>
    <row r="398" spans="1:1025">
      <c r="H398" s="54"/>
    </row>
    <row r="399" spans="1:1025">
      <c r="H399" s="54"/>
    </row>
    <row r="400" spans="1:1025">
      <c r="C400"/>
      <c r="E400"/>
      <c r="G400"/>
      <c r="H400" s="54"/>
    </row>
    <row r="401" spans="1:1025">
      <c r="B401" s="44"/>
      <c r="C401" t="s">
        <v>184</v>
      </c>
      <c r="D401" s="50"/>
      <c r="E401" s="116" t="s">
        <v>185</v>
      </c>
      <c r="G401" t="s">
        <v>186</v>
      </c>
      <c r="H401" s="54"/>
    </row>
    <row r="402" spans="1:1025">
      <c r="H402" s="54"/>
    </row>
    <row r="403" spans="1:1025">
      <c r="H403" s="54"/>
    </row>
    <row r="404" spans="1:1025">
      <c r="H404" s="54"/>
    </row>
    <row r="405" spans="1:1025">
      <c r="A405" s="40"/>
      <c r="H405" s="54"/>
    </row>
    <row r="406" spans="1:1025">
      <c r="A406" s="10" t="s">
        <v>187</v>
      </c>
      <c r="C406" t="s">
        <v>188</v>
      </c>
      <c r="H406" s="54"/>
    </row>
    <row r="407" spans="1:1025">
      <c r="C407"/>
      <c r="F407"/>
      <c r="H407" s="54"/>
    </row>
    <row r="409" spans="1:1025">
      <c r="H409" s="54"/>
    </row>
    <row r="410" spans="1:1025">
      <c r="A410" s="10"/>
      <c r="H410" s="54"/>
    </row>
    <row r="411" spans="1:1025">
      <c r="H411" s="54"/>
    </row>
    <row r="412" spans="1:1025">
      <c r="C412"/>
      <c r="E412"/>
      <c r="G412"/>
      <c r="H412" s="54"/>
    </row>
    <row r="413" spans="1:1025">
      <c r="A413" s="10"/>
      <c r="C413" t="s">
        <v>184</v>
      </c>
      <c r="E413" t="s">
        <v>186</v>
      </c>
      <c r="G413" t="s">
        <v>189</v>
      </c>
      <c r="H413" s="54"/>
    </row>
    <row r="414" spans="1:1025">
      <c r="E414" s="50"/>
      <c r="H414" s="54"/>
    </row>
    <row r="415" spans="1:1025">
      <c r="A415" s="59"/>
      <c r="H415" s="54"/>
    </row>
    <row r="416" spans="1:1025">
      <c r="A416" s="59"/>
      <c r="B416" s="44"/>
      <c r="D416" s="50"/>
      <c r="H416" s="54"/>
    </row>
    <row r="417" spans="1:1025">
      <c r="A417" s="59"/>
      <c r="H417" s="54"/>
    </row>
    <row r="418" spans="1:1025">
      <c r="A418" s="59"/>
      <c r="H418" s="54"/>
    </row>
    <row r="419" spans="1:1025">
      <c r="A419" s="64" t="s">
        <v>190</v>
      </c>
      <c r="B419" s="59"/>
      <c r="C419" s="59" t="s">
        <v>191</v>
      </c>
      <c r="D419" s="59"/>
      <c r="E419" s="59"/>
      <c r="F419" s="59"/>
      <c r="G419" s="59"/>
      <c r="H419" s="74"/>
    </row>
    <row r="420" spans="1:1025">
      <c r="A420" s="59"/>
      <c r="C420"/>
      <c r="F420"/>
      <c r="H420" s="54"/>
    </row>
    <row r="421" spans="1:1025">
      <c r="A421" s="59"/>
      <c r="H421" s="54"/>
    </row>
    <row r="422" spans="1:1025">
      <c r="A422" s="59"/>
      <c r="H422" s="54"/>
    </row>
    <row r="423" spans="1:1025">
      <c r="A423" s="59"/>
      <c r="H423" s="54"/>
    </row>
    <row r="424" spans="1:1025">
      <c r="I424" s="59"/>
    </row>
    <row r="425" spans="1:1025">
      <c r="A425" s="59"/>
      <c r="C425"/>
      <c r="E425"/>
      <c r="G425"/>
      <c r="H425" s="54"/>
    </row>
    <row r="426" spans="1:1025">
      <c r="A426" s="59"/>
      <c r="C426" t="s">
        <v>184</v>
      </c>
      <c r="E426" t="s">
        <v>186</v>
      </c>
      <c r="G426" t="s">
        <v>189</v>
      </c>
      <c r="H426" s="54"/>
    </row>
    <row r="427" spans="1:1025">
      <c r="A427" s="59"/>
      <c r="E427" s="50"/>
      <c r="H427" s="54"/>
    </row>
    <row r="428" spans="1:1025">
      <c r="A428" s="64"/>
      <c r="H428" s="54"/>
    </row>
    <row r="429" spans="1:1025">
      <c r="A429" s="59"/>
      <c r="H429" s="54"/>
    </row>
    <row r="430" spans="1:1025">
      <c r="A430" s="59"/>
      <c r="H430" s="54"/>
    </row>
    <row r="431" spans="1:1025">
      <c r="A431" s="59"/>
      <c r="H431" s="54"/>
    </row>
    <row r="432" spans="1:1025">
      <c r="A432" s="59"/>
      <c r="B432" s="44"/>
      <c r="D432" s="50"/>
      <c r="H432" s="54"/>
    </row>
    <row r="433" spans="1:1025">
      <c r="A433" s="59"/>
      <c r="B433"/>
      <c r="G433"/>
      <c r="H433" s="54"/>
    </row>
    <row r="434" spans="1:1025">
      <c r="A434" s="59"/>
      <c r="H434" s="54"/>
    </row>
    <row r="435" spans="1:1025">
      <c r="A435" s="59"/>
      <c r="H435" s="54"/>
    </row>
    <row r="436" spans="1:1025">
      <c r="A436" s="59"/>
      <c r="H436" s="54"/>
    </row>
    <row r="437" spans="1:1025">
      <c r="A437" s="59"/>
      <c r="H437" s="54"/>
    </row>
    <row r="438" spans="1:1025">
      <c r="A438" s="59"/>
      <c r="H438" s="54"/>
    </row>
    <row r="439" spans="1:1025">
      <c r="A439" s="59"/>
      <c r="H439" s="54"/>
    </row>
    <row r="444" spans="1:1025" customHeight="1" ht="20.25">
      <c r="A444" s="65" t="s">
        <v>192</v>
      </c>
    </row>
    <row r="445" spans="1:1025">
      <c r="A445" s="52" t="s">
        <v>47</v>
      </c>
      <c r="B445" s="75" t="s">
        <v>193</v>
      </c>
      <c r="D445" s="40"/>
      <c r="F445" s="40"/>
    </row>
    <row r="446" spans="1:1025">
      <c r="A446" s="52" t="s">
        <v>47</v>
      </c>
      <c r="B446" s="75" t="s">
        <v>194</v>
      </c>
      <c r="D446" s="40"/>
      <c r="F446" s="40"/>
    </row>
    <row r="447" spans="1:1025">
      <c r="A447" s="52" t="s">
        <v>47</v>
      </c>
      <c r="B447" s="75" t="s">
        <v>195</v>
      </c>
      <c r="D447" s="40"/>
      <c r="F447" s="40"/>
    </row>
    <row r="448" spans="1:1025">
      <c r="A448" s="52" t="s">
        <v>47</v>
      </c>
      <c r="B448" s="75" t="s">
        <v>196</v>
      </c>
      <c r="D448" s="40"/>
      <c r="F448" s="40"/>
    </row>
    <row r="449" spans="1:1025">
      <c r="A449" s="52" t="s">
        <v>47</v>
      </c>
      <c r="B449" s="75" t="s">
        <v>197</v>
      </c>
      <c r="D449" s="40"/>
      <c r="F449" s="40"/>
    </row>
    <row r="450" spans="1:1025">
      <c r="A450" s="52" t="s">
        <v>47</v>
      </c>
      <c r="B450" s="75" t="s">
        <v>198</v>
      </c>
      <c r="D450" s="40"/>
      <c r="F450" s="40"/>
    </row>
    <row r="451" spans="1:1025">
      <c r="A451" s="52" t="s">
        <v>47</v>
      </c>
      <c r="B451" s="75" t="s">
        <v>199</v>
      </c>
      <c r="D451" s="40"/>
      <c r="F451" s="40"/>
    </row>
    <row r="452" spans="1:1025">
      <c r="A452" s="52" t="s">
        <v>47</v>
      </c>
      <c r="B452" s="75" t="s">
        <v>200</v>
      </c>
      <c r="D452" s="40"/>
      <c r="F452" s="40"/>
    </row>
    <row r="453" spans="1:1025">
      <c r="A453" s="52" t="s">
        <v>47</v>
      </c>
      <c r="B453" s="75" t="s">
        <v>201</v>
      </c>
      <c r="D453" s="40"/>
      <c r="F453" s="40"/>
    </row>
    <row r="454" spans="1:1025">
      <c r="A454" s="52" t="s">
        <v>47</v>
      </c>
      <c r="B454" s="75" t="s">
        <v>202</v>
      </c>
      <c r="D454" s="40"/>
      <c r="F454" s="40"/>
    </row>
    <row r="455" spans="1:1025">
      <c r="A455" s="52" t="s">
        <v>47</v>
      </c>
      <c r="B455" s="75" t="s">
        <v>203</v>
      </c>
      <c r="D455" s="40"/>
      <c r="F455" s="40"/>
    </row>
    <row r="456" spans="1:1025">
      <c r="A456" s="52" t="s">
        <v>47</v>
      </c>
      <c r="B456" s="75" t="s">
        <v>204</v>
      </c>
      <c r="D456" s="40"/>
      <c r="F456" s="40"/>
    </row>
    <row r="457" spans="1:1025">
      <c r="A457" s="52" t="s">
        <v>47</v>
      </c>
      <c r="B457" s="75" t="s">
        <v>205</v>
      </c>
      <c r="D457" s="40"/>
      <c r="F457" s="40"/>
    </row>
    <row r="458" spans="1:1025">
      <c r="A458" s="52" t="s">
        <v>47</v>
      </c>
      <c r="B458" s="75" t="s">
        <v>206</v>
      </c>
      <c r="D458" s="40"/>
      <c r="F458" s="40"/>
    </row>
    <row r="459" spans="1:1025">
      <c r="A459" s="52" t="s">
        <v>47</v>
      </c>
      <c r="B459" s="75" t="s">
        <v>207</v>
      </c>
      <c r="D459" s="40"/>
      <c r="F459" s="40"/>
    </row>
    <row r="460" spans="1:1025">
      <c r="A460" s="52" t="s">
        <v>47</v>
      </c>
      <c r="B460" s="75" t="s">
        <v>208</v>
      </c>
      <c r="D460" s="40"/>
      <c r="F460" s="40"/>
    </row>
    <row r="461" spans="1:1025">
      <c r="A461" s="52" t="s">
        <v>47</v>
      </c>
      <c r="B461" s="75" t="s">
        <v>209</v>
      </c>
      <c r="D461" s="40"/>
      <c r="F461" s="40"/>
    </row>
    <row r="462" spans="1:1025">
      <c r="A462" s="52" t="s">
        <v>47</v>
      </c>
      <c r="B462" s="75" t="s">
        <v>210</v>
      </c>
      <c r="D462" s="40"/>
      <c r="E462" s="40"/>
      <c r="F462" s="40"/>
    </row>
    <row r="463" spans="1:1025">
      <c r="A463" s="52" t="s">
        <v>47</v>
      </c>
      <c r="B463" s="75" t="s">
        <v>211</v>
      </c>
      <c r="D463" s="40"/>
      <c r="F463" s="40"/>
    </row>
    <row r="464" spans="1:1025">
      <c r="A464" s="52" t="s">
        <v>47</v>
      </c>
      <c r="B464" s="75" t="s">
        <v>212</v>
      </c>
      <c r="D464" s="40"/>
      <c r="F464" s="40"/>
    </row>
    <row r="465" spans="1:1025">
      <c r="A465" s="52" t="s">
        <v>47</v>
      </c>
      <c r="B465" s="75" t="s">
        <v>213</v>
      </c>
      <c r="D465" s="40"/>
      <c r="F465" s="40"/>
    </row>
    <row r="466" spans="1:1025">
      <c r="A466" s="52" t="s">
        <v>47</v>
      </c>
      <c r="B466" s="75" t="s">
        <v>214</v>
      </c>
      <c r="D466" s="40"/>
      <c r="F466" s="40"/>
    </row>
    <row r="467" spans="1:1025">
      <c r="A467" s="52" t="s">
        <v>47</v>
      </c>
      <c r="B467" s="75" t="s">
        <v>215</v>
      </c>
      <c r="D467" s="40"/>
      <c r="F467" s="40"/>
    </row>
    <row r="468" spans="1:1025">
      <c r="A468" s="52" t="s">
        <v>47</v>
      </c>
      <c r="B468" s="75" t="s">
        <v>216</v>
      </c>
      <c r="D468" s="40"/>
      <c r="F468" s="40"/>
    </row>
    <row r="469" spans="1:1025">
      <c r="A469" s="52" t="s">
        <v>47</v>
      </c>
      <c r="B469" s="75" t="s">
        <v>217</v>
      </c>
      <c r="D469" s="40"/>
      <c r="F469" s="40"/>
    </row>
    <row r="470" spans="1:1025">
      <c r="A470" s="52" t="s">
        <v>47</v>
      </c>
      <c r="B470" s="75" t="s">
        <v>218</v>
      </c>
      <c r="D470" s="40"/>
      <c r="F470" s="40"/>
    </row>
    <row r="471" spans="1:1025">
      <c r="A471" s="52" t="s">
        <v>47</v>
      </c>
      <c r="B471" s="75" t="s">
        <v>219</v>
      </c>
      <c r="D471" s="40"/>
      <c r="F471" s="40"/>
    </row>
    <row r="472" spans="1:1025">
      <c r="A472" s="52" t="s">
        <v>47</v>
      </c>
      <c r="B472" s="75" t="s">
        <v>220</v>
      </c>
      <c r="D472" s="40"/>
      <c r="F472" s="40"/>
    </row>
    <row r="473" spans="1:1025">
      <c r="A473" s="52" t="s">
        <v>47</v>
      </c>
      <c r="B473" s="75" t="s">
        <v>221</v>
      </c>
      <c r="D473" s="40"/>
      <c r="F473" s="40"/>
    </row>
    <row r="474" spans="1:1025">
      <c r="A474" s="52" t="s">
        <v>47</v>
      </c>
      <c r="B474" s="75" t="s">
        <v>222</v>
      </c>
      <c r="D474" s="40"/>
      <c r="F474" s="40"/>
    </row>
    <row r="475" spans="1:1025">
      <c r="A475" s="52" t="s">
        <v>47</v>
      </c>
      <c r="B475" s="75" t="s">
        <v>223</v>
      </c>
      <c r="D475" s="40"/>
      <c r="F475" s="40"/>
    </row>
    <row r="476" spans="1:1025">
      <c r="A476" s="52" t="s">
        <v>47</v>
      </c>
      <c r="B476" s="75" t="s">
        <v>224</v>
      </c>
      <c r="D476" s="40"/>
      <c r="F476" s="40"/>
    </row>
    <row r="477" spans="1:1025">
      <c r="A477" s="52" t="s">
        <v>47</v>
      </c>
      <c r="B477" s="75" t="s">
        <v>225</v>
      </c>
      <c r="D477" s="40"/>
      <c r="F477" s="40"/>
    </row>
    <row r="478" spans="1:1025">
      <c r="A478" s="52" t="s">
        <v>47</v>
      </c>
      <c r="B478" s="75" t="s">
        <v>226</v>
      </c>
      <c r="D478" s="40"/>
      <c r="F478" s="40"/>
    </row>
    <row r="479" spans="1:1025">
      <c r="A479" s="52" t="s">
        <v>47</v>
      </c>
      <c r="B479" s="75" t="s">
        <v>227</v>
      </c>
      <c r="D479" s="40"/>
      <c r="F479" s="40"/>
    </row>
    <row r="480" spans="1:1025">
      <c r="A480" s="52" t="s">
        <v>47</v>
      </c>
      <c r="B480" s="75" t="s">
        <v>228</v>
      </c>
      <c r="D480" s="40"/>
      <c r="F480" s="40"/>
    </row>
    <row r="481" spans="1:1025">
      <c r="A481" s="52" t="s">
        <v>47</v>
      </c>
      <c r="B481" s="75" t="s">
        <v>229</v>
      </c>
      <c r="D481" s="40"/>
      <c r="F481" s="40"/>
    </row>
    <row r="482" spans="1:1025">
      <c r="A482" s="52" t="s">
        <v>47</v>
      </c>
      <c r="B482" s="75" t="s">
        <v>230</v>
      </c>
      <c r="D482" s="40"/>
      <c r="F482" s="40"/>
    </row>
    <row r="483" spans="1:1025">
      <c r="A483" s="52" t="s">
        <v>47</v>
      </c>
      <c r="B483" s="75" t="s">
        <v>231</v>
      </c>
      <c r="D483" s="40"/>
      <c r="F483" s="40"/>
    </row>
    <row r="484" spans="1:1025">
      <c r="A484" s="52" t="s">
        <v>47</v>
      </c>
      <c r="B484" s="75" t="s">
        <v>232</v>
      </c>
      <c r="D484" s="40"/>
      <c r="F484" s="40"/>
    </row>
    <row r="485" spans="1:1025">
      <c r="A485" s="52" t="s">
        <v>47</v>
      </c>
      <c r="B485" s="75" t="s">
        <v>233</v>
      </c>
    </row>
    <row r="486" spans="1:1025">
      <c r="A486" s="52" t="s">
        <v>47</v>
      </c>
      <c r="B486" s="75" t="s">
        <v>234</v>
      </c>
    </row>
    <row r="487" spans="1:1025">
      <c r="B487"/>
      <c r="G487"/>
    </row>
    <row r="490" spans="1:1025">
      <c r="A490"/>
    </row>
    <row r="497" spans="1:1025" customHeight="1" ht="20.25">
      <c r="A497" s="65" t="s">
        <v>192</v>
      </c>
    </row>
    <row r="498" spans="1:1025">
      <c r="A498" s="52" t="s">
        <v>47</v>
      </c>
      <c r="B498" s="75" t="s">
        <v>235</v>
      </c>
    </row>
    <row r="499" spans="1:1025">
      <c r="A499" s="52" t="s">
        <v>47</v>
      </c>
      <c r="B499" s="75" t="s">
        <v>236</v>
      </c>
    </row>
    <row r="500" spans="1:1025">
      <c r="A500" s="52" t="s">
        <v>47</v>
      </c>
      <c r="B500" s="75" t="s">
        <v>237</v>
      </c>
    </row>
    <row r="501" spans="1:1025">
      <c r="A501" s="52" t="s">
        <v>47</v>
      </c>
      <c r="B501" s="75" t="s">
        <v>238</v>
      </c>
      <c r="C501" s="18"/>
    </row>
    <row r="502" spans="1:1025">
      <c r="A502" s="52" t="s">
        <v>47</v>
      </c>
      <c r="B502" s="75" t="s">
        <v>239</v>
      </c>
    </row>
    <row r="503" spans="1:1025">
      <c r="A503" s="52" t="s">
        <v>47</v>
      </c>
      <c r="B503" s="75" t="s">
        <v>240</v>
      </c>
      <c r="D503" s="76"/>
    </row>
    <row r="504" spans="1:1025">
      <c r="A504" s="52" t="s">
        <v>47</v>
      </c>
      <c r="B504" s="75" t="s">
        <v>241</v>
      </c>
      <c r="D504" s="76"/>
    </row>
    <row r="505" spans="1:1025">
      <c r="A505" s="52" t="s">
        <v>47</v>
      </c>
      <c r="B505" s="75" t="s">
        <v>242</v>
      </c>
      <c r="D505" s="76"/>
    </row>
    <row r="506" spans="1:1025">
      <c r="A506" s="52" t="s">
        <v>47</v>
      </c>
      <c r="B506" s="75" t="s">
        <v>243</v>
      </c>
      <c r="D506" s="77"/>
    </row>
    <row r="507" spans="1:1025">
      <c r="A507" s="52" t="s">
        <v>47</v>
      </c>
      <c r="B507" s="75" t="s">
        <v>244</v>
      </c>
      <c r="D507" s="76"/>
    </row>
    <row r="508" spans="1:1025">
      <c r="A508" s="52" t="s">
        <v>47</v>
      </c>
      <c r="B508" s="75" t="s">
        <v>245</v>
      </c>
      <c r="D508" s="76"/>
    </row>
    <row r="509" spans="1:1025">
      <c r="A509" s="52" t="s">
        <v>47</v>
      </c>
      <c r="B509" s="75" t="s">
        <v>246</v>
      </c>
      <c r="D509" s="76"/>
    </row>
    <row r="510" spans="1:1025">
      <c r="A510" s="52" t="s">
        <v>47</v>
      </c>
      <c r="B510" s="75" t="s">
        <v>247</v>
      </c>
      <c r="D510" s="76"/>
    </row>
    <row r="511" spans="1:1025">
      <c r="A511" s="52" t="s">
        <v>47</v>
      </c>
      <c r="B511" s="75" t="s">
        <v>248</v>
      </c>
      <c r="D511" s="40"/>
    </row>
    <row r="512" spans="1:1025">
      <c r="A512" s="52" t="s">
        <v>47</v>
      </c>
      <c r="B512" s="75" t="s">
        <v>249</v>
      </c>
      <c r="D512" s="76"/>
    </row>
    <row r="513" spans="1:1025">
      <c r="A513" s="52" t="s">
        <v>47</v>
      </c>
      <c r="B513" s="75" t="s">
        <v>250</v>
      </c>
      <c r="D513" s="76"/>
    </row>
    <row r="514" spans="1:1025">
      <c r="A514" s="52" t="s">
        <v>47</v>
      </c>
      <c r="B514" s="75" t="s">
        <v>251</v>
      </c>
      <c r="D514" s="76"/>
    </row>
    <row r="515" spans="1:1025">
      <c r="A515" s="52" t="s">
        <v>47</v>
      </c>
      <c r="B515" s="75" t="s">
        <v>252</v>
      </c>
      <c r="D515" s="76"/>
    </row>
    <row r="516" spans="1:1025">
      <c r="A516" s="52" t="s">
        <v>47</v>
      </c>
      <c r="B516" s="75" t="s">
        <v>253</v>
      </c>
      <c r="D516" s="76"/>
    </row>
    <row r="517" spans="1:1025">
      <c r="A517" s="52" t="s">
        <v>47</v>
      </c>
      <c r="B517" s="75" t="s">
        <v>254</v>
      </c>
      <c r="D517" s="76"/>
    </row>
    <row r="518" spans="1:1025">
      <c r="A518" s="52" t="s">
        <v>47</v>
      </c>
      <c r="B518" s="75" t="s">
        <v>255</v>
      </c>
      <c r="D518" s="40"/>
    </row>
    <row r="519" spans="1:1025">
      <c r="A519" s="52" t="s">
        <v>47</v>
      </c>
      <c r="B519" s="75" t="s">
        <v>256</v>
      </c>
      <c r="D519" s="76"/>
    </row>
    <row r="520" spans="1:1025">
      <c r="A520" s="52" t="s">
        <v>47</v>
      </c>
      <c r="B520" s="75" t="s">
        <v>257</v>
      </c>
      <c r="D520" s="76"/>
    </row>
    <row r="521" spans="1:1025">
      <c r="A521" s="52" t="s">
        <v>47</v>
      </c>
      <c r="B521" s="75" t="s">
        <v>258</v>
      </c>
      <c r="C521" s="18"/>
      <c r="D521" s="76"/>
    </row>
    <row r="522" spans="1:1025">
      <c r="A522" s="52" t="s">
        <v>47</v>
      </c>
      <c r="B522" s="75" t="s">
        <v>259</v>
      </c>
      <c r="D522" s="76"/>
    </row>
    <row r="523" spans="1:1025">
      <c r="A523" s="52" t="s">
        <v>47</v>
      </c>
      <c r="B523" s="75" t="s">
        <v>260</v>
      </c>
      <c r="D523" s="76"/>
    </row>
    <row r="524" spans="1:1025">
      <c r="A524" s="52" t="s">
        <v>47</v>
      </c>
      <c r="B524" s="75" t="s">
        <v>261</v>
      </c>
      <c r="D524" s="76"/>
    </row>
    <row r="525" spans="1:1025">
      <c r="A525" s="52" t="s">
        <v>47</v>
      </c>
      <c r="B525" s="75" t="s">
        <v>262</v>
      </c>
      <c r="D525" s="76"/>
    </row>
    <row r="526" spans="1:1025">
      <c r="A526" s="52" t="s">
        <v>47</v>
      </c>
      <c r="B526" s="75" t="s">
        <v>263</v>
      </c>
      <c r="D526" s="76"/>
    </row>
    <row r="527" spans="1:1025">
      <c r="A527" s="52" t="s">
        <v>47</v>
      </c>
      <c r="B527" s="75" t="s">
        <v>264</v>
      </c>
      <c r="D527" s="76"/>
    </row>
    <row r="528" spans="1:1025">
      <c r="A528" s="52" t="s">
        <v>47</v>
      </c>
      <c r="B528" s="75" t="s">
        <v>265</v>
      </c>
      <c r="D528" s="40"/>
    </row>
    <row r="529" spans="1:1025">
      <c r="A529" s="52" t="s">
        <v>47</v>
      </c>
      <c r="B529" s="75" t="s">
        <v>266</v>
      </c>
      <c r="D529" s="76"/>
    </row>
    <row r="530" spans="1:1025">
      <c r="A530" s="52" t="s">
        <v>47</v>
      </c>
      <c r="B530" s="75" t="s">
        <v>267</v>
      </c>
      <c r="D530" s="76"/>
    </row>
    <row r="531" spans="1:1025">
      <c r="A531" s="52" t="s">
        <v>47</v>
      </c>
      <c r="B531" s="75" t="s">
        <v>268</v>
      </c>
      <c r="D531" s="76"/>
    </row>
    <row r="532" spans="1:1025">
      <c r="A532" s="52" t="s">
        <v>47</v>
      </c>
      <c r="B532" s="75" t="s">
        <v>269</v>
      </c>
      <c r="D532" s="76"/>
    </row>
    <row r="533" spans="1:1025">
      <c r="A533" s="52" t="s">
        <v>47</v>
      </c>
      <c r="B533" s="75" t="s">
        <v>270</v>
      </c>
      <c r="D533" s="76"/>
    </row>
    <row r="534" spans="1:1025">
      <c r="A534" s="52" t="s">
        <v>47</v>
      </c>
      <c r="B534" s="75" t="s">
        <v>271</v>
      </c>
      <c r="D534" s="40"/>
    </row>
    <row r="535" spans="1:1025">
      <c r="A535" s="52" t="s">
        <v>47</v>
      </c>
      <c r="B535" s="75" t="s">
        <v>272</v>
      </c>
      <c r="D535" s="76"/>
    </row>
    <row r="541" spans="1:1025">
      <c r="B541"/>
      <c r="G541"/>
    </row>
    <row r="544" spans="1:1025">
      <c r="A544"/>
    </row>
    <row r="553" spans="1:1025" customHeight="1" ht="20.25">
      <c r="A553" s="78" t="s">
        <v>273</v>
      </c>
    </row>
    <row r="556" spans="1:1025">
      <c r="A556" s="79"/>
    </row>
    <row r="557" spans="1:1025">
      <c r="A557" s="80" t="s">
        <v>274</v>
      </c>
    </row>
    <row r="558" spans="1:1025">
      <c r="A558" s="51"/>
    </row>
    <row r="559" spans="1:1025">
      <c r="A559" s="80" t="s">
        <v>275</v>
      </c>
    </row>
    <row r="560" spans="1:1025">
      <c r="A560" s="80"/>
    </row>
    <row r="561" spans="1:1025">
      <c r="A561" s="80" t="s">
        <v>276</v>
      </c>
    </row>
    <row r="562" spans="1:1025">
      <c r="A562" s="80"/>
    </row>
    <row r="563" spans="1:1025">
      <c r="A563" s="80" t="s">
        <v>277</v>
      </c>
    </row>
    <row r="564" spans="1:1025">
      <c r="A564" s="80"/>
    </row>
    <row r="565" spans="1:1025">
      <c r="A565" s="80" t="s">
        <v>278</v>
      </c>
    </row>
    <row r="566" spans="1:1025">
      <c r="A566" s="80"/>
    </row>
    <row r="567" spans="1:1025">
      <c r="A567" s="80" t="s">
        <v>279</v>
      </c>
    </row>
    <row r="568" spans="1:1025">
      <c r="A568" s="80"/>
    </row>
    <row r="569" spans="1:1025">
      <c r="A569" s="80" t="s">
        <v>280</v>
      </c>
    </row>
    <row r="570" spans="1:1025">
      <c r="A570" s="80"/>
    </row>
    <row r="571" spans="1:1025">
      <c r="A571" s="80" t="s">
        <v>281</v>
      </c>
    </row>
    <row r="572" spans="1:1025">
      <c r="A572" s="80"/>
    </row>
    <row r="573" spans="1:1025">
      <c r="A573" s="80" t="s">
        <v>282</v>
      </c>
    </row>
    <row r="574" spans="1:1025">
      <c r="A574" s="51"/>
    </row>
    <row r="575" spans="1:1025">
      <c r="A575" s="80" t="s">
        <v>283</v>
      </c>
    </row>
    <row r="595" spans="1:1025">
      <c r="B595"/>
      <c r="H595"/>
    </row>
    <row r="598" spans="1:1025">
      <c r="A598"/>
    </row>
    <row r="606" spans="1:1025" customHeight="1" ht="20.25">
      <c r="A606" s="65" t="s">
        <v>284</v>
      </c>
    </row>
    <row r="608" spans="1:1025">
      <c r="B608" s="81" t="s">
        <v>285</v>
      </c>
      <c r="C608" s="81" t="s">
        <v>128</v>
      </c>
      <c r="D608" s="81" t="s">
        <v>286</v>
      </c>
      <c r="E608" s="81" t="s">
        <v>287</v>
      </c>
      <c r="F608" s="81" t="s">
        <v>288</v>
      </c>
      <c r="G608" s="68" t="s">
        <v>289</v>
      </c>
      <c r="I608" s="81" t="s">
        <v>290</v>
      </c>
      <c r="J608" s="82"/>
    </row>
    <row r="609" spans="1:1025">
      <c r="B609" s="83" t="str">
        <f>Worksheet!I5</f>
        <v>0</v>
      </c>
      <c r="C609" s="84" t="str">
        <f>Worksheet!J5</f>
        <v>0</v>
      </c>
      <c r="D609" s="84" t="str">
        <f>Worksheet!K5</f>
        <v>0</v>
      </c>
      <c r="E609" s="84" t="str">
        <f>C609*D609</f>
        <v>0</v>
      </c>
      <c r="F609" s="84" t="str">
        <f>Worksheet!O5</f>
        <v>0</v>
      </c>
      <c r="G609" s="84"/>
      <c r="H609" s="85" t="str">
        <f>Worksheet!M5</f>
        <v>0</v>
      </c>
      <c r="I609" s="84" t="str">
        <f>Worksheet!N5</f>
        <v>0</v>
      </c>
      <c r="J609" s="84"/>
    </row>
    <row r="610" spans="1:1025">
      <c r="B610" s="83" t="str">
        <f>Worksheet!I6</f>
        <v>0</v>
      </c>
      <c r="C610" s="84" t="str">
        <f>Worksheet!J6</f>
        <v>0</v>
      </c>
      <c r="D610" s="84" t="str">
        <f>Worksheet!K6</f>
        <v>0</v>
      </c>
      <c r="E610" s="84" t="str">
        <f>C610*D610</f>
        <v>0</v>
      </c>
      <c r="F610" s="84" t="str">
        <f>Worksheet!O6</f>
        <v>0</v>
      </c>
      <c r="G610" s="86"/>
      <c r="H610" s="85" t="str">
        <f>Worksheet!M6</f>
        <v>0</v>
      </c>
      <c r="I610" s="84" t="str">
        <f>Worksheet!N6</f>
        <v>0</v>
      </c>
      <c r="J610" s="84"/>
    </row>
    <row r="611" spans="1:1025">
      <c r="B611" s="83" t="str">
        <f>Worksheet!I7</f>
        <v>0</v>
      </c>
      <c r="C611" s="84" t="str">
        <f>Worksheet!J7</f>
        <v>0</v>
      </c>
      <c r="D611" s="84" t="str">
        <f>Worksheet!K7</f>
        <v>0</v>
      </c>
      <c r="E611" s="84" t="str">
        <f>C611*D611</f>
        <v>0</v>
      </c>
      <c r="F611" s="84" t="str">
        <f>Worksheet!O7</f>
        <v>0</v>
      </c>
      <c r="G611" s="86"/>
      <c r="H611" s="85" t="str">
        <f>Worksheet!M7</f>
        <v>0</v>
      </c>
      <c r="I611" s="84" t="str">
        <f>Worksheet!N7</f>
        <v>0</v>
      </c>
      <c r="J611" s="84"/>
    </row>
    <row r="612" spans="1:1025">
      <c r="B612" s="83" t="str">
        <f>Worksheet!I8</f>
        <v>0</v>
      </c>
      <c r="C612" s="84" t="str">
        <f>Worksheet!J8</f>
        <v>0</v>
      </c>
      <c r="D612" s="84" t="str">
        <f>Worksheet!K8</f>
        <v>0</v>
      </c>
      <c r="E612" s="84" t="str">
        <f>C612*D612</f>
        <v>0</v>
      </c>
      <c r="F612" s="84" t="str">
        <f>Worksheet!O8</f>
        <v>0</v>
      </c>
      <c r="G612" s="86"/>
      <c r="H612" s="85" t="str">
        <f>Worksheet!M8</f>
        <v>0</v>
      </c>
      <c r="I612" s="84" t="str">
        <f>Worksheet!N8</f>
        <v>0</v>
      </c>
      <c r="J612" s="84"/>
    </row>
    <row r="613" spans="1:1025">
      <c r="B613" s="83" t="str">
        <f>Worksheet!I9</f>
        <v>0</v>
      </c>
      <c r="C613" s="84" t="str">
        <f>Worksheet!J9</f>
        <v>0</v>
      </c>
      <c r="D613" s="84" t="str">
        <f>Worksheet!K9</f>
        <v>0</v>
      </c>
      <c r="E613" s="84" t="str">
        <f>C613*D613</f>
        <v>0</v>
      </c>
      <c r="F613" s="84" t="str">
        <f>Worksheet!O9</f>
        <v>0</v>
      </c>
      <c r="G613" s="86"/>
      <c r="H613" s="85" t="str">
        <f>Worksheet!M9</f>
        <v>0</v>
      </c>
      <c r="I613" s="84" t="str">
        <f>Worksheet!N9</f>
        <v>0</v>
      </c>
      <c r="J613" s="84"/>
    </row>
    <row r="614" spans="1:1025">
      <c r="B614" s="83" t="str">
        <f>Worksheet!I10</f>
        <v>0</v>
      </c>
      <c r="C614" s="84" t="str">
        <f>Worksheet!J10</f>
        <v>0</v>
      </c>
      <c r="D614" s="84" t="str">
        <f>Worksheet!K10</f>
        <v>0</v>
      </c>
      <c r="E614" s="84" t="str">
        <f>C614*D614</f>
        <v>0</v>
      </c>
      <c r="F614" s="84" t="str">
        <f>Worksheet!O10</f>
        <v>0</v>
      </c>
      <c r="G614" s="86"/>
      <c r="H614" s="85" t="str">
        <f>Worksheet!M10</f>
        <v>0</v>
      </c>
      <c r="I614" s="84" t="str">
        <f>Worksheet!N10</f>
        <v>0</v>
      </c>
      <c r="J614" s="84"/>
    </row>
    <row r="615" spans="1:1025">
      <c r="B615" s="83" t="str">
        <f>Worksheet!I11</f>
        <v>0</v>
      </c>
      <c r="C615" s="84" t="str">
        <f>Worksheet!J11</f>
        <v>0</v>
      </c>
      <c r="D615" s="84" t="str">
        <f>Worksheet!K11</f>
        <v>0</v>
      </c>
      <c r="E615" s="84" t="str">
        <f>C615*D615</f>
        <v>0</v>
      </c>
      <c r="F615" s="84" t="str">
        <f>Worksheet!O11</f>
        <v>0</v>
      </c>
      <c r="G615" s="86"/>
      <c r="H615" s="85" t="str">
        <f>Worksheet!M11</f>
        <v>0</v>
      </c>
      <c r="I615" s="84" t="str">
        <f>Worksheet!N11</f>
        <v>0</v>
      </c>
      <c r="J615" s="84"/>
    </row>
    <row r="616" spans="1:1025">
      <c r="B616" s="83" t="str">
        <f>Worksheet!I12</f>
        <v>0</v>
      </c>
      <c r="C616" s="84" t="str">
        <f>Worksheet!J12</f>
        <v>0</v>
      </c>
      <c r="D616" s="84" t="str">
        <f>Worksheet!K12</f>
        <v>0</v>
      </c>
      <c r="E616" s="84" t="str">
        <f>C616*D616</f>
        <v>0</v>
      </c>
      <c r="F616" s="84" t="str">
        <f>Worksheet!O12</f>
        <v>0</v>
      </c>
      <c r="G616" s="86"/>
      <c r="H616" s="85" t="str">
        <f>Worksheet!M12</f>
        <v>0</v>
      </c>
      <c r="I616" s="84" t="str">
        <f>Worksheet!N12</f>
        <v>0</v>
      </c>
      <c r="J616" s="84"/>
    </row>
    <row r="617" spans="1:1025">
      <c r="B617" s="83" t="str">
        <f>Worksheet!I13</f>
        <v>0</v>
      </c>
      <c r="C617" s="84" t="str">
        <f>Worksheet!J13</f>
        <v>0</v>
      </c>
      <c r="D617" s="84" t="str">
        <f>Worksheet!K13</f>
        <v>0</v>
      </c>
      <c r="E617" s="84" t="str">
        <f>C617*D617</f>
        <v>0</v>
      </c>
      <c r="F617" s="84" t="str">
        <f>Worksheet!O13</f>
        <v>0</v>
      </c>
      <c r="G617" s="86"/>
      <c r="H617" s="85" t="str">
        <f>Worksheet!M13</f>
        <v>0</v>
      </c>
      <c r="I617" s="84" t="str">
        <f>Worksheet!N13</f>
        <v>0</v>
      </c>
      <c r="J617" s="84"/>
    </row>
    <row r="618" spans="1:1025">
      <c r="B618" s="83" t="str">
        <f>Worksheet!I14</f>
        <v>0</v>
      </c>
      <c r="C618" s="84" t="str">
        <f>Worksheet!J14</f>
        <v>0</v>
      </c>
      <c r="D618" s="84" t="str">
        <f>Worksheet!K14</f>
        <v>0</v>
      </c>
      <c r="E618" s="84" t="str">
        <f>C618*D618</f>
        <v>0</v>
      </c>
      <c r="F618" s="84" t="str">
        <f>Worksheet!O14</f>
        <v>0</v>
      </c>
      <c r="G618" s="86"/>
      <c r="H618" s="85" t="str">
        <f>Worksheet!M14</f>
        <v>0</v>
      </c>
      <c r="I618" s="84" t="str">
        <f>Worksheet!N14</f>
        <v>0</v>
      </c>
      <c r="J618" s="84"/>
    </row>
    <row r="619" spans="1:1025">
      <c r="B619" s="83" t="str">
        <f>Worksheet!I15</f>
        <v>0</v>
      </c>
      <c r="C619" s="84" t="str">
        <f>Worksheet!J15</f>
        <v>0</v>
      </c>
      <c r="D619" s="84" t="str">
        <f>Worksheet!K15</f>
        <v>0</v>
      </c>
      <c r="E619" s="84" t="str">
        <f>C619*D619</f>
        <v>0</v>
      </c>
      <c r="F619" s="84" t="str">
        <f>Worksheet!O15</f>
        <v>0</v>
      </c>
      <c r="G619" s="86"/>
      <c r="H619" s="85" t="str">
        <f>Worksheet!M15</f>
        <v>0</v>
      </c>
      <c r="I619" s="84" t="str">
        <f>Worksheet!N15</f>
        <v>0</v>
      </c>
      <c r="J619" s="84"/>
    </row>
    <row r="620" spans="1:1025">
      <c r="B620" s="83" t="str">
        <f>Worksheet!I16</f>
        <v>0</v>
      </c>
      <c r="C620" s="84" t="str">
        <f>Worksheet!J16</f>
        <v>0</v>
      </c>
      <c r="D620" s="84" t="str">
        <f>Worksheet!K16</f>
        <v>0</v>
      </c>
      <c r="E620" s="84" t="str">
        <f>C620*D620</f>
        <v>0</v>
      </c>
      <c r="F620" s="84" t="str">
        <f>Worksheet!O16</f>
        <v>0</v>
      </c>
      <c r="G620" s="86"/>
      <c r="H620" s="85" t="str">
        <f>Worksheet!M16</f>
        <v>0</v>
      </c>
      <c r="I620" s="84" t="str">
        <f>Worksheet!N16</f>
        <v>0</v>
      </c>
      <c r="J620" s="84"/>
    </row>
    <row r="621" spans="1:1025">
      <c r="B621" s="83" t="str">
        <f>Worksheet!I17</f>
        <v>0</v>
      </c>
      <c r="C621" s="84" t="str">
        <f>Worksheet!J17</f>
        <v>0</v>
      </c>
      <c r="D621" s="84" t="str">
        <f>Worksheet!K17</f>
        <v>0</v>
      </c>
      <c r="E621" s="84" t="str">
        <f>C621*D621</f>
        <v>0</v>
      </c>
      <c r="F621" s="84" t="str">
        <f>Worksheet!O17</f>
        <v>0</v>
      </c>
      <c r="G621" s="86"/>
      <c r="H621" s="85" t="str">
        <f>Worksheet!M17</f>
        <v>0</v>
      </c>
      <c r="I621" s="84" t="str">
        <f>Worksheet!N17</f>
        <v>0</v>
      </c>
      <c r="J621" s="84"/>
    </row>
    <row r="622" spans="1:1025">
      <c r="B622" s="83" t="str">
        <f>Worksheet!I18</f>
        <v>0</v>
      </c>
      <c r="C622" s="84" t="str">
        <f>Worksheet!J18</f>
        <v>0</v>
      </c>
      <c r="D622" s="84" t="str">
        <f>Worksheet!K18</f>
        <v>0</v>
      </c>
      <c r="E622" s="84" t="str">
        <f>C622*D622</f>
        <v>0</v>
      </c>
      <c r="F622" s="84" t="str">
        <f>Worksheet!O18</f>
        <v>0</v>
      </c>
      <c r="G622" s="86"/>
      <c r="H622" s="85" t="str">
        <f>Worksheet!M18</f>
        <v>0</v>
      </c>
      <c r="I622" s="84" t="str">
        <f>Worksheet!N18</f>
        <v>0</v>
      </c>
      <c r="J622" s="84"/>
    </row>
    <row r="623" spans="1:1025">
      <c r="B623" s="83" t="str">
        <f>Worksheet!I19</f>
        <v>0</v>
      </c>
      <c r="C623" s="84" t="str">
        <f>Worksheet!J19</f>
        <v>0</v>
      </c>
      <c r="D623" s="84" t="str">
        <f>Worksheet!K19</f>
        <v>0</v>
      </c>
      <c r="E623" s="84" t="str">
        <f>C623*D623</f>
        <v>0</v>
      </c>
      <c r="F623" s="84" t="str">
        <f>Worksheet!O19</f>
        <v>0</v>
      </c>
      <c r="G623" s="86"/>
      <c r="H623" s="85" t="str">
        <f>Worksheet!M19</f>
        <v>0</v>
      </c>
      <c r="I623" s="84" t="str">
        <f>Worksheet!N19</f>
        <v>0</v>
      </c>
      <c r="J623" s="84"/>
    </row>
    <row r="624" spans="1:1025">
      <c r="B624" s="83" t="str">
        <f>Worksheet!I20</f>
        <v>0</v>
      </c>
      <c r="C624" s="84" t="str">
        <f>Worksheet!J20</f>
        <v>0</v>
      </c>
      <c r="D624" s="84" t="str">
        <f>Worksheet!K20</f>
        <v>0</v>
      </c>
      <c r="E624" s="84" t="str">
        <f>C624*D624</f>
        <v>0</v>
      </c>
      <c r="F624" s="84" t="str">
        <f>Worksheet!O20</f>
        <v>0</v>
      </c>
      <c r="G624" s="86"/>
      <c r="H624" s="85" t="str">
        <f>Worksheet!M20</f>
        <v>0</v>
      </c>
      <c r="I624" s="84" t="str">
        <f>Worksheet!N20</f>
        <v>0</v>
      </c>
      <c r="J624" s="84"/>
    </row>
    <row r="625" spans="1:1025">
      <c r="B625" s="83" t="str">
        <f>Worksheet!I21</f>
        <v>0</v>
      </c>
      <c r="C625" s="84" t="str">
        <f>Worksheet!J21</f>
        <v>0</v>
      </c>
      <c r="D625" s="84" t="str">
        <f>Worksheet!K21</f>
        <v>0</v>
      </c>
      <c r="E625" s="84" t="str">
        <f>C625*D625</f>
        <v>0</v>
      </c>
      <c r="F625" s="84" t="str">
        <f>Worksheet!O21</f>
        <v>0</v>
      </c>
      <c r="G625" s="86"/>
      <c r="H625" s="85" t="str">
        <f>Worksheet!M21</f>
        <v>0</v>
      </c>
      <c r="I625" s="84" t="str">
        <f>Worksheet!N21</f>
        <v>0</v>
      </c>
      <c r="J625" s="84"/>
    </row>
    <row r="626" spans="1:1025">
      <c r="B626" s="83" t="str">
        <f>Worksheet!I22</f>
        <v>0</v>
      </c>
      <c r="C626" s="84" t="str">
        <f>Worksheet!J22</f>
        <v>0</v>
      </c>
      <c r="D626" s="84" t="str">
        <f>Worksheet!K22</f>
        <v>0</v>
      </c>
      <c r="E626" s="84" t="str">
        <f>C626*D626</f>
        <v>0</v>
      </c>
      <c r="F626" s="84" t="str">
        <f>Worksheet!O22</f>
        <v>0</v>
      </c>
      <c r="G626" s="86"/>
      <c r="H626" s="85" t="str">
        <f>Worksheet!M22</f>
        <v>0</v>
      </c>
      <c r="I626" s="84" t="str">
        <f>Worksheet!N22</f>
        <v>0</v>
      </c>
      <c r="J626" s="84"/>
    </row>
    <row r="627" spans="1:1025">
      <c r="B627" s="83" t="str">
        <f>Worksheet!I23</f>
        <v>0</v>
      </c>
      <c r="C627" s="84" t="str">
        <f>Worksheet!J23</f>
        <v>0</v>
      </c>
      <c r="D627" s="84" t="str">
        <f>Worksheet!K23</f>
        <v>0</v>
      </c>
      <c r="E627" s="84" t="str">
        <f>C627*D627</f>
        <v>0</v>
      </c>
      <c r="F627" s="84" t="str">
        <f>Worksheet!O23</f>
        <v>0</v>
      </c>
      <c r="G627" s="86"/>
      <c r="H627" s="85" t="str">
        <f>Worksheet!M23</f>
        <v>0</v>
      </c>
      <c r="I627" s="84" t="str">
        <f>Worksheet!N23</f>
        <v>0</v>
      </c>
      <c r="J627" s="84"/>
    </row>
    <row r="628" spans="1:1025">
      <c r="B628" s="83" t="str">
        <f>Worksheet!I24</f>
        <v>0</v>
      </c>
      <c r="C628" s="84" t="str">
        <f>Worksheet!J24</f>
        <v>0</v>
      </c>
      <c r="D628" s="84" t="str">
        <f>Worksheet!K24</f>
        <v>0</v>
      </c>
      <c r="E628" s="84" t="str">
        <f>C628*D628</f>
        <v>0</v>
      </c>
      <c r="F628" s="84" t="str">
        <f>Worksheet!O24</f>
        <v>0</v>
      </c>
      <c r="G628" s="86"/>
      <c r="H628" s="85" t="str">
        <f>Worksheet!M24</f>
        <v>0</v>
      </c>
      <c r="I628" s="84" t="str">
        <f>Worksheet!N24</f>
        <v>0</v>
      </c>
      <c r="J628" s="84"/>
    </row>
    <row r="629" spans="1:1025">
      <c r="B629" s="83" t="str">
        <f>Worksheet!I25</f>
        <v>0</v>
      </c>
      <c r="C629" s="84" t="str">
        <f>Worksheet!J25</f>
        <v>0</v>
      </c>
      <c r="D629" s="84" t="str">
        <f>Worksheet!K25</f>
        <v>0</v>
      </c>
      <c r="E629" s="84" t="str">
        <f>C629*D629</f>
        <v>0</v>
      </c>
      <c r="F629" s="84" t="str">
        <f>Worksheet!O25</f>
        <v>0</v>
      </c>
      <c r="G629" s="86"/>
      <c r="H629" s="85" t="str">
        <f>Worksheet!M25</f>
        <v>0</v>
      </c>
      <c r="I629" s="84" t="str">
        <f>Worksheet!N25</f>
        <v>0</v>
      </c>
      <c r="J629" s="84"/>
    </row>
    <row r="630" spans="1:1025">
      <c r="B630" s="83" t="str">
        <f>Worksheet!I26</f>
        <v>0</v>
      </c>
      <c r="C630" s="84" t="str">
        <f>Worksheet!J26</f>
        <v>0</v>
      </c>
      <c r="D630" s="84" t="str">
        <f>Worksheet!K26</f>
        <v>0</v>
      </c>
      <c r="E630" s="84" t="str">
        <f>C630*D630</f>
        <v>0</v>
      </c>
      <c r="F630" s="84" t="str">
        <f>Worksheet!O26</f>
        <v>0</v>
      </c>
      <c r="G630" s="84"/>
      <c r="H630" s="85" t="str">
        <f>Worksheet!M26</f>
        <v>0</v>
      </c>
      <c r="I630" s="84" t="str">
        <f>Worksheet!N26</f>
        <v>0</v>
      </c>
      <c r="J630" s="84"/>
    </row>
    <row r="631" spans="1:1025">
      <c r="D631" s="52"/>
      <c r="E631" s="87"/>
    </row>
    <row r="632" spans="1:1025" customHeight="1" ht="20.25">
      <c r="A632" s="65" t="s">
        <v>291</v>
      </c>
    </row>
    <row r="634" spans="1:1025">
      <c r="B634" s="81" t="s">
        <v>285</v>
      </c>
      <c r="C634" s="81" t="s">
        <v>128</v>
      </c>
      <c r="D634" s="81" t="s">
        <v>286</v>
      </c>
      <c r="E634" s="81" t="s">
        <v>287</v>
      </c>
      <c r="F634" s="81" t="s">
        <v>288</v>
      </c>
      <c r="G634" s="68" t="s">
        <v>289</v>
      </c>
      <c r="I634" s="81" t="s">
        <v>290</v>
      </c>
      <c r="J634" s="82"/>
    </row>
    <row r="636" spans="1:1025">
      <c r="B636" s="83" t="str">
        <f>Worksheet!I34</f>
        <v>0</v>
      </c>
      <c r="C636" s="88" t="str">
        <f>Worksheet!J34</f>
        <v>0</v>
      </c>
      <c r="D636" s="89" t="str">
        <f>Worksheet!K34</f>
        <v>0</v>
      </c>
      <c r="E636" s="84" t="str">
        <f>C636*D636</f>
        <v>0</v>
      </c>
      <c r="F636" s="89" t="str">
        <f>Worksheet!O34</f>
        <v>0</v>
      </c>
      <c r="G636" s="86"/>
      <c r="H636" s="85" t="str">
        <f>Worksheet!M34</f>
        <v>0</v>
      </c>
      <c r="I636" s="84" t="str">
        <f>Worksheet!N34</f>
        <v>0</v>
      </c>
      <c r="J636" s="84"/>
    </row>
    <row r="637" spans="1:1025">
      <c r="B637" s="83" t="str">
        <f>Worksheet!I35</f>
        <v>0</v>
      </c>
      <c r="C637" s="88" t="str">
        <f>Worksheet!J35</f>
        <v>0</v>
      </c>
      <c r="D637" s="89" t="str">
        <f>Worksheet!K35</f>
        <v>0</v>
      </c>
      <c r="E637" s="84" t="str">
        <f>C637*D637</f>
        <v>0</v>
      </c>
      <c r="F637" s="89" t="str">
        <f>Worksheet!O35</f>
        <v>0</v>
      </c>
      <c r="G637" s="86"/>
      <c r="H637" s="85" t="str">
        <f>Worksheet!M35</f>
        <v>0</v>
      </c>
      <c r="I637" s="84" t="str">
        <f>Worksheet!N35</f>
        <v>0</v>
      </c>
      <c r="J637" s="84"/>
    </row>
    <row r="638" spans="1:1025">
      <c r="B638" s="83" t="str">
        <f>Worksheet!I36</f>
        <v>0</v>
      </c>
      <c r="C638" s="88" t="str">
        <f>Worksheet!J36</f>
        <v>0</v>
      </c>
      <c r="D638" s="89" t="str">
        <f>Worksheet!K36</f>
        <v>0</v>
      </c>
      <c r="E638" s="84" t="str">
        <f>C638*D638</f>
        <v>0</v>
      </c>
      <c r="F638" s="89" t="str">
        <f>Worksheet!O36</f>
        <v>0</v>
      </c>
      <c r="G638" s="86"/>
      <c r="H638" s="85" t="str">
        <f>Worksheet!M36</f>
        <v>0</v>
      </c>
      <c r="I638" s="84" t="str">
        <f>Worksheet!N36</f>
        <v>0</v>
      </c>
      <c r="J638" s="84"/>
    </row>
    <row r="639" spans="1:1025">
      <c r="B639" s="83" t="str">
        <f>Worksheet!I37</f>
        <v>0</v>
      </c>
      <c r="C639" s="88" t="str">
        <f>Worksheet!J37</f>
        <v>0</v>
      </c>
      <c r="D639" s="89" t="str">
        <f>Worksheet!K37</f>
        <v>0</v>
      </c>
      <c r="E639" s="84" t="str">
        <f>C639*D639</f>
        <v>0</v>
      </c>
      <c r="F639" s="89" t="str">
        <f>Worksheet!O37</f>
        <v>0</v>
      </c>
      <c r="G639" s="86"/>
      <c r="H639" s="85" t="str">
        <f>Worksheet!M37</f>
        <v>0</v>
      </c>
      <c r="I639" s="84" t="str">
        <f>Worksheet!N37</f>
        <v>0</v>
      </c>
      <c r="J639" s="84"/>
    </row>
    <row r="640" spans="1:1025">
      <c r="B640" s="83" t="str">
        <f>Worksheet!I38</f>
        <v>0</v>
      </c>
      <c r="C640" s="88" t="str">
        <f>Worksheet!J38</f>
        <v>0</v>
      </c>
      <c r="D640" s="89" t="str">
        <f>Worksheet!K38</f>
        <v>0</v>
      </c>
      <c r="E640" s="84" t="str">
        <f>C640*D640</f>
        <v>0</v>
      </c>
      <c r="F640" s="89" t="str">
        <f>Worksheet!O38</f>
        <v>0</v>
      </c>
      <c r="G640" s="86"/>
      <c r="H640" s="85" t="str">
        <f>Worksheet!M38</f>
        <v>0</v>
      </c>
      <c r="I640" s="84" t="str">
        <f>Worksheet!N38</f>
        <v>0</v>
      </c>
      <c r="J640" s="84"/>
    </row>
    <row r="641" spans="1:1025">
      <c r="B641" s="83" t="str">
        <f>Worksheet!I39</f>
        <v>0</v>
      </c>
      <c r="C641" s="88" t="str">
        <f>Worksheet!J39</f>
        <v>0</v>
      </c>
      <c r="D641" s="89" t="str">
        <f>Worksheet!K39</f>
        <v>0</v>
      </c>
      <c r="E641" s="84" t="str">
        <f>C641*D641</f>
        <v>0</v>
      </c>
      <c r="F641" s="89" t="str">
        <f>Worksheet!O39</f>
        <v>0</v>
      </c>
      <c r="G641" s="86"/>
      <c r="H641" s="85" t="str">
        <f>Worksheet!M39</f>
        <v>0</v>
      </c>
      <c r="I641" s="84" t="str">
        <f>Worksheet!N39</f>
        <v>0</v>
      </c>
      <c r="J641" s="84"/>
    </row>
    <row r="642" spans="1:1025">
      <c r="B642" s="83" t="str">
        <f>Worksheet!I40</f>
        <v>0</v>
      </c>
      <c r="C642" s="88" t="str">
        <f>Worksheet!J40</f>
        <v>0</v>
      </c>
      <c r="D642" s="89" t="str">
        <f>Worksheet!K40</f>
        <v>0</v>
      </c>
      <c r="E642" s="84" t="str">
        <f>C642*D642</f>
        <v>0</v>
      </c>
      <c r="F642" s="89" t="str">
        <f>Worksheet!O40</f>
        <v>0</v>
      </c>
      <c r="G642" s="86"/>
      <c r="H642" s="85" t="str">
        <f>Worksheet!M40</f>
        <v>0</v>
      </c>
      <c r="I642" s="84" t="str">
        <f>Worksheet!N40</f>
        <v>0</v>
      </c>
      <c r="J642" s="84"/>
    </row>
    <row r="643" spans="1:1025">
      <c r="B643" s="83" t="str">
        <f>Worksheet!I41</f>
        <v>0</v>
      </c>
      <c r="C643" s="88" t="str">
        <f>Worksheet!J41</f>
        <v>0</v>
      </c>
      <c r="D643" s="89" t="str">
        <f>Worksheet!K41</f>
        <v>0</v>
      </c>
      <c r="E643" s="84" t="str">
        <f>C643*D643</f>
        <v>0</v>
      </c>
      <c r="F643" s="89" t="str">
        <f>Worksheet!O41</f>
        <v>0</v>
      </c>
      <c r="G643" s="86"/>
      <c r="H643" s="85" t="str">
        <f>Worksheet!M41</f>
        <v>0</v>
      </c>
      <c r="I643" s="84" t="str">
        <f>Worksheet!N41</f>
        <v>0</v>
      </c>
      <c r="J643" s="84"/>
    </row>
    <row r="644" spans="1:1025">
      <c r="B644" s="83" t="str">
        <f>Worksheet!I42</f>
        <v>0</v>
      </c>
      <c r="C644" s="88" t="str">
        <f>Worksheet!J42</f>
        <v>0</v>
      </c>
      <c r="D644" s="89" t="str">
        <f>Worksheet!K42</f>
        <v>0</v>
      </c>
      <c r="E644" s="84" t="str">
        <f>C644*D644</f>
        <v>0</v>
      </c>
      <c r="F644" s="89" t="str">
        <f>Worksheet!O42</f>
        <v>0</v>
      </c>
      <c r="G644" s="86"/>
      <c r="H644" s="85" t="str">
        <f>Worksheet!M42</f>
        <v>0</v>
      </c>
      <c r="I644" s="84" t="str">
        <f>Worksheet!N42</f>
        <v>0</v>
      </c>
      <c r="J644" s="84"/>
    </row>
    <row r="645" spans="1:1025">
      <c r="B645" s="83" t="str">
        <f>Worksheet!I43</f>
        <v>0</v>
      </c>
      <c r="C645" s="88" t="str">
        <f>Worksheet!J43</f>
        <v>0</v>
      </c>
      <c r="D645" s="89" t="str">
        <f>Worksheet!K43</f>
        <v>0</v>
      </c>
      <c r="E645" s="84" t="str">
        <f>C645*D645</f>
        <v>0</v>
      </c>
      <c r="F645" s="89" t="str">
        <f>Worksheet!O43</f>
        <v>0</v>
      </c>
      <c r="G645" s="86"/>
      <c r="H645" s="85" t="str">
        <f>Worksheet!M43</f>
        <v>0</v>
      </c>
      <c r="I645" s="84" t="str">
        <f>Worksheet!N43</f>
        <v>0</v>
      </c>
      <c r="J645" s="84"/>
    </row>
    <row r="649" spans="1:1025">
      <c r="B649"/>
      <c r="H64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B27" r:id="rId_hyperlink_1"/>
    <hyperlink ref="B29" r:id="rId_hyperlink_2"/>
    <hyperlink ref="B31" r:id="rId_hyperlink_3"/>
    <hyperlink ref="A391" r:id="rId_hyperlink_4"/>
  </hyperlinks>
  <printOptions gridLines="false" gridLinesSet="true"/>
  <pageMargins left="0.31527777777778" right="0.31527777777778" top="0.35416666666667" bottom="0" header="0.51180555555555" footer="0.51180555555555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tabColor rgb="FF558ED5"/>
    <outlinePr summaryBelow="1" summaryRight="1"/>
  </sheetPr>
  <dimension ref="A1:AMK594"/>
  <sheetViews>
    <sheetView tabSelected="0" workbookViewId="0" showGridLines="true" showRowColHeaders="1">
      <selection activeCell="K50" sqref="K50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12.5703125" customWidth="true" style="0"/>
    <col min="7" max="7" width="8.7109375" customWidth="true" style="0"/>
    <col min="8" max="8" width="11.710937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9" spans="1:1025">
      <c r="A9" s="14" t="s">
        <v>49</v>
      </c>
      <c r="B9" s="15" t="str">
        <f>Worksheet!D13</f>
        <v>0</v>
      </c>
    </row>
    <row r="11" spans="1:1025">
      <c r="A11"/>
    </row>
    <row r="28" spans="1:1025">
      <c r="A28" t="s">
        <v>50</v>
      </c>
      <c r="E28" s="16"/>
    </row>
    <row r="29" spans="1:1025">
      <c r="B29" s="16" t="s">
        <v>51</v>
      </c>
      <c r="E29" s="16"/>
    </row>
    <row r="30" spans="1:1025">
      <c r="A30" t="s">
        <v>52</v>
      </c>
      <c r="D30" s="17"/>
    </row>
    <row r="31" spans="1:1025">
      <c r="B31" s="16" t="s">
        <v>53</v>
      </c>
      <c r="D31" s="17"/>
    </row>
    <row r="32" spans="1:1025">
      <c r="A32" t="s">
        <v>54</v>
      </c>
    </row>
    <row r="33" spans="1:1025">
      <c r="A33" s="18"/>
      <c r="B33" s="16" t="s">
        <v>55</v>
      </c>
    </row>
    <row r="35" spans="1:1025">
      <c r="A35" s="19" t="s">
        <v>56</v>
      </c>
      <c r="G35" s="10"/>
    </row>
    <row r="36" spans="1:1025">
      <c r="F36" s="10" t="str">
        <f>Worksheet!D15</f>
        <v>0</v>
      </c>
    </row>
    <row r="37" spans="1:1025">
      <c r="F37" s="10"/>
    </row>
    <row r="38" spans="1:1025">
      <c r="A38" s="19" t="s">
        <v>57</v>
      </c>
    </row>
    <row r="40" spans="1:1025">
      <c r="A40"/>
    </row>
    <row r="44" spans="1:1025">
      <c r="A44"/>
    </row>
    <row r="52" spans="1:1025">
      <c r="A52"/>
    </row>
    <row r="56" spans="1:1025">
      <c r="A56"/>
    </row>
    <row r="63" spans="1:1025">
      <c r="A63" s="20" t="s">
        <v>58</v>
      </c>
      <c r="B63" s="20"/>
      <c r="C63" s="20"/>
      <c r="D63" s="20"/>
      <c r="E63" s="21"/>
      <c r="F63" s="20"/>
      <c r="G63" s="20"/>
      <c r="H63" s="22" t="str">
        <f>Worksheet!D25</f>
        <v>0</v>
      </c>
      <c r="I63" s="20"/>
      <c r="J63" s="20"/>
    </row>
    <row r="64" spans="1:1025">
      <c r="A64" s="20" t="s">
        <v>59</v>
      </c>
      <c r="B64" s="23"/>
      <c r="C64" s="23" t="str">
        <f>Worksheet!B27</f>
        <v>0</v>
      </c>
      <c r="D64" s="24"/>
      <c r="E64" s="25"/>
      <c r="F64" s="26"/>
      <c r="G64" s="26"/>
      <c r="H64" s="27"/>
      <c r="I64" s="26"/>
      <c r="J64" s="26"/>
    </row>
    <row r="65" spans="1:1025">
      <c r="A65" s="20" t="s">
        <v>60</v>
      </c>
      <c r="B65" s="10"/>
      <c r="C65" s="28" t="str">
        <f>Worksheet!D19</f>
        <v>0</v>
      </c>
      <c r="D65" s="29"/>
      <c r="E65" s="30"/>
      <c r="F65" s="31" t="str">
        <f>Worksheet!B13</f>
        <v>0</v>
      </c>
      <c r="G65" s="32" t="str">
        <f>Worksheet!B15</f>
        <v>0</v>
      </c>
      <c r="H65" s="33"/>
      <c r="I65" s="34"/>
      <c r="J65" s="34"/>
    </row>
    <row r="66" spans="1:1025">
      <c r="A66" s="35" t="s">
        <v>61</v>
      </c>
      <c r="B66" s="35"/>
      <c r="C66" s="35"/>
      <c r="D66" s="35"/>
      <c r="E66" s="36"/>
      <c r="F66" s="37"/>
      <c r="G66" s="32" t="str">
        <f>Worksheet!B19</f>
        <v>0</v>
      </c>
      <c r="H66" s="33"/>
      <c r="I66" s="34"/>
      <c r="J66" s="34"/>
    </row>
    <row r="67" spans="1:1025">
      <c r="A67" s="20"/>
      <c r="B67" s="35" t="str">
        <f>Worksheet!D15</f>
        <v>0</v>
      </c>
      <c r="C67" s="10"/>
      <c r="D67" s="20"/>
      <c r="E67" s="26"/>
      <c r="F67" s="37"/>
      <c r="G67" s="38" t="str">
        <f>Worksheet!B17</f>
        <v>0</v>
      </c>
      <c r="H67" s="39" t="str">
        <f>Worksheet!B21</f>
        <v>0</v>
      </c>
      <c r="I67" s="34"/>
      <c r="J67" s="34"/>
    </row>
    <row r="68" spans="1:1025">
      <c r="A68" s="10"/>
      <c r="B68" s="10" t="str">
        <f>Worksheet!D17</f>
        <v>0</v>
      </c>
      <c r="C68" s="40"/>
      <c r="D68" s="20"/>
      <c r="E68" s="26"/>
      <c r="F68" s="30" t="s">
        <v>62</v>
      </c>
      <c r="G68" s="38" t="str">
        <f>Worksheet!B23</f>
        <v>0</v>
      </c>
      <c r="H68" s="26"/>
      <c r="I68" s="34"/>
      <c r="J68" s="34"/>
    </row>
    <row r="69" spans="1:1025">
      <c r="A69" s="20"/>
      <c r="B69" s="20"/>
      <c r="C69" s="41"/>
      <c r="D69" s="20"/>
      <c r="E69" s="26"/>
      <c r="F69" s="30" t="s">
        <v>63</v>
      </c>
      <c r="G69" s="42" t="str">
        <f>Worksheet!B25</f>
        <v>0</v>
      </c>
      <c r="H69" s="26"/>
      <c r="I69" s="34"/>
      <c r="J69" s="34"/>
    </row>
    <row r="70" spans="1:1025">
      <c r="A70" s="14" t="s">
        <v>49</v>
      </c>
      <c r="B70" s="15" t="str">
        <f>Worksheet!D13</f>
        <v>0</v>
      </c>
      <c r="C70" s="20"/>
      <c r="D70" s="20"/>
      <c r="E70" s="20"/>
      <c r="F70" s="20"/>
      <c r="G70" s="20"/>
      <c r="H70" s="43"/>
      <c r="I70" s="20"/>
      <c r="J70" s="20"/>
    </row>
    <row r="71" spans="1:1025">
      <c r="A71" s="20"/>
      <c r="B71" s="20"/>
      <c r="C71" s="20"/>
      <c r="D71" s="20"/>
      <c r="E71" s="20"/>
      <c r="F71" s="20"/>
      <c r="G71" s="20"/>
      <c r="H71" s="43"/>
      <c r="I71" s="20"/>
      <c r="J71" s="20"/>
    </row>
    <row r="72" spans="1:1025">
      <c r="A72" s="20" t="s">
        <v>64</v>
      </c>
      <c r="B72" s="20"/>
      <c r="C72" s="20"/>
      <c r="D72" s="20"/>
      <c r="E72" s="20"/>
      <c r="F72" s="20"/>
      <c r="G72" s="20"/>
      <c r="H72" s="43"/>
      <c r="I72" s="20"/>
      <c r="J72" s="20"/>
    </row>
    <row r="73" spans="1:1025">
      <c r="A73" s="40" t="s">
        <v>292</v>
      </c>
      <c r="B73" s="20"/>
      <c r="C73" s="20"/>
      <c r="D73" s="20"/>
      <c r="E73" s="20"/>
      <c r="F73" s="20"/>
      <c r="G73" s="20"/>
      <c r="H73" s="43"/>
      <c r="I73" s="20"/>
      <c r="J73" s="20"/>
    </row>
    <row r="74" spans="1:1025">
      <c r="A74" s="40" t="s">
        <v>66</v>
      </c>
      <c r="B74" s="20"/>
      <c r="C74" s="20"/>
      <c r="D74" s="20"/>
      <c r="E74" s="20"/>
      <c r="F74" s="20"/>
      <c r="G74" s="20"/>
      <c r="H74" s="43"/>
      <c r="I74" s="20"/>
      <c r="J74" s="20"/>
    </row>
    <row r="75" spans="1:1025">
      <c r="A75" s="40" t="s">
        <v>293</v>
      </c>
      <c r="B75" s="20"/>
      <c r="C75" s="20"/>
      <c r="D75" s="20"/>
      <c r="E75" s="20"/>
      <c r="F75" s="20"/>
      <c r="G75" s="20"/>
      <c r="H75" s="43"/>
      <c r="I75" s="20"/>
      <c r="J75" s="20"/>
    </row>
    <row r="76" spans="1:1025">
      <c r="A76" s="40" t="s">
        <v>68</v>
      </c>
      <c r="B76" s="20"/>
      <c r="C76" s="20"/>
      <c r="D76" s="20"/>
      <c r="E76" s="20"/>
      <c r="F76" s="20"/>
      <c r="G76" s="20"/>
      <c r="H76" s="43"/>
      <c r="I76" s="20"/>
      <c r="J76" s="20"/>
    </row>
    <row r="77" spans="1:1025">
      <c r="A77" s="20" t="s">
        <v>69</v>
      </c>
      <c r="B77" s="20"/>
      <c r="C77" s="40" t="str">
        <f>Worksheet!D23</f>
        <v>0</v>
      </c>
      <c r="D77" s="40" t="s">
        <v>70</v>
      </c>
      <c r="E77" s="34"/>
      <c r="F77" s="40"/>
      <c r="G77" s="40" t="str">
        <f>Worksheet!B29</f>
        <v>0</v>
      </c>
      <c r="H77" s="44" t="s">
        <v>71</v>
      </c>
      <c r="I77" s="14" t="str">
        <f>Worksheet!D29</f>
        <v>0</v>
      </c>
      <c r="J77" s="14"/>
    </row>
    <row r="78" spans="1:1025">
      <c r="A78" s="20"/>
      <c r="B78" s="20"/>
      <c r="C78" s="40"/>
      <c r="D78" s="40" t="s">
        <v>72</v>
      </c>
      <c r="E78" s="34"/>
      <c r="F78" s="40"/>
      <c r="G78" s="40" t="str">
        <f>Worksheet!B30</f>
        <v>0</v>
      </c>
      <c r="H78" s="44" t="s">
        <v>71</v>
      </c>
      <c r="I78" s="14" t="str">
        <f>Worksheet!D30</f>
        <v>0</v>
      </c>
      <c r="J78" s="14"/>
    </row>
    <row r="79" spans="1:1025">
      <c r="A79" s="20"/>
      <c r="B79" s="20"/>
      <c r="C79" s="45"/>
      <c r="D79" s="40" t="s">
        <v>73</v>
      </c>
      <c r="E79" s="34"/>
      <c r="F79" s="40"/>
      <c r="G79" s="40" t="str">
        <f>Worksheet!B31</f>
        <v>0</v>
      </c>
      <c r="H79" s="44" t="s">
        <v>71</v>
      </c>
      <c r="I79" s="14" t="str">
        <f>Worksheet!D31</f>
        <v>0</v>
      </c>
      <c r="J79" s="14"/>
    </row>
    <row r="80" spans="1:1025">
      <c r="A80" s="20"/>
      <c r="C80" s="40"/>
      <c r="D80" s="40" t="s">
        <v>74</v>
      </c>
      <c r="E80" s="40"/>
      <c r="F80" s="40"/>
      <c r="G80" s="40" t="str">
        <f>Worksheet!B32</f>
        <v>0</v>
      </c>
      <c r="H80" s="44" t="s">
        <v>71</v>
      </c>
      <c r="I80" s="14" t="str">
        <f>Worksheet!D32</f>
        <v>0</v>
      </c>
      <c r="J80" s="20"/>
    </row>
    <row r="81" spans="1:1025">
      <c r="A81" s="20"/>
      <c r="B81" s="45" t="s">
        <v>75</v>
      </c>
      <c r="C81" s="20"/>
      <c r="D81" s="20"/>
      <c r="E81" s="20"/>
      <c r="F81" s="20"/>
      <c r="G81" s="20"/>
      <c r="H81" s="20"/>
      <c r="I81" s="20"/>
      <c r="J81" s="20"/>
    </row>
    <row r="82" spans="1:1025">
      <c r="A82" s="40"/>
      <c r="B82" s="20"/>
      <c r="C82" s="20"/>
      <c r="D82" s="20"/>
      <c r="E82" s="46"/>
      <c r="F82" s="40"/>
      <c r="G82" s="47"/>
      <c r="H82" s="40"/>
      <c r="I82" s="20"/>
      <c r="J82" s="20"/>
    </row>
    <row r="83" spans="1:1025">
      <c r="A83" s="40" t="s">
        <v>76</v>
      </c>
      <c r="E83" s="20"/>
      <c r="F83" s="48" t="str">
        <f>H83*21/100+H83</f>
        <v>0</v>
      </c>
      <c r="G83" s="40" t="s">
        <v>77</v>
      </c>
      <c r="H83" s="49" t="str">
        <f>Worksheet!K30</f>
        <v>0</v>
      </c>
      <c r="I83" s="40" t="s">
        <v>78</v>
      </c>
      <c r="J83" s="20"/>
    </row>
    <row r="84" spans="1:1025">
      <c r="A84" s="50" t="s">
        <v>79</v>
      </c>
      <c r="B84" s="51" t="s">
        <v>80</v>
      </c>
      <c r="E84" s="20"/>
      <c r="G84" s="52"/>
      <c r="H84" s="53" t="str">
        <f>F83*15/100</f>
        <v>0</v>
      </c>
      <c r="I84" t="s">
        <v>81</v>
      </c>
      <c r="J84" s="20"/>
    </row>
    <row r="85" spans="1:1025">
      <c r="B85" s="51" t="s">
        <v>82</v>
      </c>
      <c r="E85" s="20"/>
      <c r="H85" s="53" t="str">
        <f>F83*75/100</f>
        <v>0</v>
      </c>
      <c r="I85" t="s">
        <v>81</v>
      </c>
      <c r="J85" s="20"/>
    </row>
    <row r="86" spans="1:1025">
      <c r="B86" s="51" t="s">
        <v>83</v>
      </c>
      <c r="E86" s="46"/>
      <c r="H86" s="53" t="str">
        <f>F83-H84-H85</f>
        <v>0</v>
      </c>
      <c r="I86" t="s">
        <v>81</v>
      </c>
      <c r="J86" s="20"/>
    </row>
    <row r="87" spans="1:1025">
      <c r="A87" s="35"/>
      <c r="E87" s="20"/>
      <c r="F87" s="48"/>
      <c r="G87" s="40"/>
      <c r="H87" s="48"/>
      <c r="I87" s="40"/>
      <c r="J87" s="20"/>
    </row>
    <row r="88" spans="1:1025">
      <c r="A88" s="50"/>
      <c r="B88" s="51"/>
      <c r="E88" s="20"/>
      <c r="H88" s="53"/>
      <c r="J88" s="20"/>
    </row>
    <row r="89" spans="1:1025">
      <c r="B89" s="51"/>
      <c r="E89" s="20"/>
      <c r="H89" s="53"/>
      <c r="J89" s="20"/>
    </row>
    <row r="90" spans="1:1025">
      <c r="B90" s="51"/>
      <c r="E90" s="20"/>
      <c r="H90" s="53"/>
      <c r="J90" s="20"/>
    </row>
    <row r="91" spans="1:1025">
      <c r="A91" t="s">
        <v>85</v>
      </c>
      <c r="F91" s="20"/>
      <c r="G91" s="20"/>
      <c r="H91" s="43"/>
      <c r="I91" s="20"/>
      <c r="J91" s="20"/>
    </row>
    <row r="92" spans="1:1025">
      <c r="B92" t="s">
        <v>86</v>
      </c>
      <c r="F92" t="s">
        <v>87</v>
      </c>
      <c r="G92" s="20"/>
      <c r="H92" s="43"/>
      <c r="I92" s="20"/>
      <c r="J92" s="20"/>
    </row>
    <row r="93" spans="1:1025">
      <c r="B93" t="s">
        <v>294</v>
      </c>
      <c r="F93" t="s">
        <v>89</v>
      </c>
      <c r="G93" s="20"/>
      <c r="H93" s="43"/>
      <c r="I93" s="20"/>
      <c r="J93" s="20"/>
    </row>
    <row r="94" spans="1:1025">
      <c r="B94" t="s">
        <v>90</v>
      </c>
      <c r="F94" s="20"/>
      <c r="G94" s="20"/>
      <c r="H94" s="43"/>
      <c r="I94" s="20"/>
      <c r="J94" s="20"/>
    </row>
    <row r="95" spans="1:1025">
      <c r="B95" t="s">
        <v>91</v>
      </c>
      <c r="F95" t="s">
        <v>92</v>
      </c>
      <c r="G95" s="20"/>
      <c r="H95" s="43"/>
      <c r="I95" s="20"/>
      <c r="J95" s="20"/>
    </row>
    <row r="96" spans="1:1025">
      <c r="A96" s="10" t="s">
        <v>46</v>
      </c>
      <c r="B96" s="10"/>
      <c r="C96" s="10"/>
      <c r="F96" s="20"/>
      <c r="G96" s="20"/>
      <c r="H96" s="43"/>
      <c r="I96" s="20"/>
      <c r="J96" s="20"/>
    </row>
    <row r="97" spans="1:1025">
      <c r="A97" s="10"/>
      <c r="B97" s="23" t="str">
        <f>Worksheet!A37</f>
        <v>0</v>
      </c>
      <c r="C97" s="10"/>
      <c r="F97" s="20"/>
      <c r="G97" s="20"/>
      <c r="H97" s="43"/>
      <c r="I97" s="20"/>
      <c r="J97" s="20"/>
    </row>
    <row r="98" spans="1:1025">
      <c r="A98" s="10"/>
      <c r="B98" s="23" t="str">
        <f>Worksheet!A38</f>
        <v>0</v>
      </c>
      <c r="C98" s="10"/>
      <c r="F98" s="20"/>
      <c r="G98" s="20"/>
      <c r="H98" s="43"/>
      <c r="I98" s="20"/>
      <c r="J98" s="20"/>
    </row>
    <row r="99" spans="1:1025">
      <c r="A99" s="10"/>
      <c r="B99" s="23" t="str">
        <f>Worksheet!A39</f>
        <v>0</v>
      </c>
      <c r="C99" s="10"/>
      <c r="D99" s="10"/>
      <c r="E99" s="10"/>
      <c r="F99" s="10"/>
      <c r="G99" s="10"/>
      <c r="H99" s="20"/>
      <c r="I99" s="20"/>
      <c r="J99" s="20"/>
    </row>
    <row r="100" spans="1:1025">
      <c r="A100" s="10"/>
      <c r="B100" s="23" t="str">
        <f>Worksheet!A40</f>
        <v>0</v>
      </c>
      <c r="C100" s="10"/>
      <c r="D100" s="10"/>
      <c r="E100" s="10"/>
      <c r="F100" s="10"/>
      <c r="G100" s="10"/>
      <c r="H100" s="20"/>
      <c r="I100" s="20"/>
      <c r="J100" s="20"/>
    </row>
    <row r="101" spans="1:1025">
      <c r="A101" s="10" t="s">
        <v>48</v>
      </c>
      <c r="B101" s="10"/>
      <c r="C101" s="10"/>
      <c r="D101" s="10"/>
      <c r="E101" s="10"/>
      <c r="F101" s="10"/>
      <c r="G101" s="10"/>
      <c r="H101" s="54"/>
    </row>
    <row r="102" spans="1:1025">
      <c r="A102" s="10"/>
      <c r="B102" s="23" t="str">
        <f>Worksheet!A44</f>
        <v>0</v>
      </c>
      <c r="C102" s="10"/>
      <c r="D102" s="10"/>
      <c r="E102" s="10"/>
      <c r="F102" s="10"/>
      <c r="G102" s="10"/>
      <c r="H102" s="54"/>
    </row>
    <row r="103" spans="1:1025">
      <c r="A103" s="10"/>
      <c r="B103" s="23" t="str">
        <f>Worksheet!A45</f>
        <v>0</v>
      </c>
      <c r="C103" s="10"/>
      <c r="D103" s="10"/>
      <c r="E103" s="10"/>
      <c r="F103" s="10"/>
      <c r="G103" s="10"/>
      <c r="H103" s="54"/>
    </row>
    <row r="104" spans="1:1025">
      <c r="A104" s="10"/>
      <c r="B104" s="23" t="str">
        <f>Worksheet!A46</f>
        <v>0</v>
      </c>
      <c r="C104" s="10"/>
      <c r="D104" s="10"/>
      <c r="E104" s="10"/>
      <c r="F104" s="10"/>
      <c r="G104" s="10"/>
      <c r="H104" s="54"/>
    </row>
    <row r="105" spans="1:1025">
      <c r="B105" s="23" t="str">
        <f>Worksheet!A47</f>
        <v>0</v>
      </c>
      <c r="D105" s="10"/>
      <c r="E105" s="10"/>
      <c r="F105" s="10"/>
      <c r="G105" s="10"/>
      <c r="H105" s="54"/>
    </row>
    <row r="106" spans="1:1025">
      <c r="A106"/>
      <c r="B106" s="23" t="str">
        <f>Worksheet!A48</f>
        <v>0</v>
      </c>
      <c r="D106" s="10"/>
      <c r="E106" s="10"/>
      <c r="F106" s="10"/>
      <c r="G106" s="10"/>
      <c r="H106" s="54"/>
    </row>
    <row r="107" spans="1:1025">
      <c r="D107" s="10"/>
      <c r="E107" s="10"/>
      <c r="F107" s="10"/>
      <c r="G107" s="10"/>
      <c r="H107" s="54"/>
    </row>
    <row r="108" spans="1:1025">
      <c r="A108" s="10"/>
      <c r="B108" s="23"/>
      <c r="C108" s="10"/>
      <c r="D108" s="10"/>
      <c r="E108" s="10"/>
      <c r="F108" s="10"/>
      <c r="G108" s="10"/>
      <c r="H108" s="54"/>
    </row>
    <row r="109" spans="1:1025">
      <c r="A109" s="10"/>
      <c r="B109" s="23"/>
      <c r="C109" s="10"/>
      <c r="D109" s="10"/>
      <c r="E109" s="10"/>
      <c r="F109" s="10"/>
      <c r="G109" s="10"/>
      <c r="H109" s="54"/>
    </row>
    <row r="110" spans="1:1025">
      <c r="A110" s="10"/>
      <c r="B110" s="23"/>
      <c r="C110" s="10"/>
      <c r="D110" s="10"/>
      <c r="E110" s="10"/>
      <c r="F110" s="10"/>
      <c r="G110" s="10"/>
      <c r="H110" s="54"/>
    </row>
    <row r="111" spans="1:1025">
      <c r="A111"/>
      <c r="H111" s="54"/>
    </row>
    <row r="112" spans="1:1025">
      <c r="H112" s="54"/>
    </row>
    <row r="113" spans="1:1025">
      <c r="H113" s="54"/>
    </row>
    <row r="118" spans="1:1025">
      <c r="A118" s="20" t="s">
        <v>93</v>
      </c>
    </row>
    <row r="119" spans="1:1025">
      <c r="A119" s="20" t="s">
        <v>94</v>
      </c>
    </row>
    <row r="120" spans="1:1025">
      <c r="A120" s="20" t="s">
        <v>95</v>
      </c>
    </row>
    <row r="122" spans="1:1025">
      <c r="A122" s="10" t="s">
        <v>96</v>
      </c>
    </row>
    <row r="123" spans="1:1025">
      <c r="A123" s="20" t="s">
        <v>295</v>
      </c>
      <c r="B123" s="20"/>
      <c r="C123" s="20"/>
      <c r="D123" s="20"/>
      <c r="E123" s="20"/>
      <c r="F123" s="20"/>
      <c r="G123" s="20"/>
      <c r="H123" s="20"/>
    </row>
    <row r="124" spans="1:1025">
      <c r="A124" s="20" t="s">
        <v>98</v>
      </c>
      <c r="B124" s="20"/>
      <c r="C124" s="20"/>
      <c r="D124" s="20"/>
      <c r="E124" s="20"/>
      <c r="F124" s="20"/>
      <c r="G124" s="20"/>
      <c r="H124" s="20"/>
    </row>
    <row r="125" spans="1:1025">
      <c r="A125" s="20"/>
      <c r="B125" s="20" t="s">
        <v>296</v>
      </c>
      <c r="C125" s="20"/>
      <c r="D125" s="20"/>
      <c r="E125" s="20"/>
      <c r="F125" s="20"/>
      <c r="G125" s="20"/>
      <c r="I125" s="20" t="s">
        <v>100</v>
      </c>
    </row>
    <row r="126" spans="1:1025">
      <c r="A126" s="20"/>
      <c r="B126" s="20" t="s">
        <v>101</v>
      </c>
      <c r="C126" s="20"/>
      <c r="D126" s="20"/>
      <c r="E126" s="20"/>
      <c r="G126" s="20"/>
      <c r="I126" s="20" t="s">
        <v>100</v>
      </c>
    </row>
    <row r="127" spans="1:1025">
      <c r="A127" s="20"/>
      <c r="B127" s="20" t="s">
        <v>102</v>
      </c>
      <c r="C127" s="20"/>
      <c r="D127" s="20"/>
      <c r="E127" s="20"/>
      <c r="G127" s="20"/>
      <c r="I127" s="20" t="s">
        <v>100</v>
      </c>
    </row>
    <row r="128" spans="1:1025">
      <c r="A128" s="20"/>
      <c r="B128" s="20" t="s">
        <v>103</v>
      </c>
      <c r="C128" s="20"/>
      <c r="D128" s="20"/>
      <c r="E128" s="20"/>
      <c r="G128" s="20"/>
      <c r="I128" s="20" t="s">
        <v>100</v>
      </c>
    </row>
    <row r="129" spans="1:1025">
      <c r="A129" s="20"/>
      <c r="B129" s="20" t="s">
        <v>104</v>
      </c>
      <c r="C129" s="20"/>
      <c r="D129" s="20"/>
      <c r="E129" s="20"/>
      <c r="G129" s="20"/>
      <c r="I129" s="20" t="s">
        <v>100</v>
      </c>
    </row>
    <row r="130" spans="1:1025">
      <c r="A130" s="20"/>
      <c r="B130" s="20" t="s">
        <v>105</v>
      </c>
      <c r="C130" s="20"/>
      <c r="D130" s="20"/>
      <c r="E130" s="20"/>
      <c r="G130" s="20"/>
      <c r="I130" s="20" t="s">
        <v>100</v>
      </c>
    </row>
    <row r="131" spans="1:1025">
      <c r="A131" s="20" t="s">
        <v>106</v>
      </c>
      <c r="C131" s="20"/>
      <c r="D131" s="20"/>
      <c r="E131" s="20"/>
      <c r="G131" s="20"/>
    </row>
    <row r="132" spans="1:1025">
      <c r="A132" s="40" t="s">
        <v>107</v>
      </c>
      <c r="B132" s="20"/>
      <c r="C132" s="20"/>
      <c r="D132" s="20"/>
      <c r="E132" s="20"/>
      <c r="F132" s="20"/>
      <c r="G132" s="20"/>
      <c r="H132" s="20"/>
    </row>
    <row r="133" spans="1:1025">
      <c r="B133" s="20"/>
      <c r="C133" s="20"/>
      <c r="D133" s="20"/>
      <c r="E133" s="20"/>
      <c r="F133" s="20"/>
      <c r="G133" s="20"/>
      <c r="H133" s="20"/>
    </row>
    <row r="134" spans="1:1025">
      <c r="A134" s="10" t="s">
        <v>108</v>
      </c>
    </row>
    <row r="135" spans="1:1025">
      <c r="A135" s="20" t="s">
        <v>109</v>
      </c>
    </row>
    <row r="136" spans="1:1025">
      <c r="A136" s="20" t="s">
        <v>110</v>
      </c>
    </row>
    <row r="138" spans="1:1025">
      <c r="A138" s="10" t="s">
        <v>111</v>
      </c>
    </row>
    <row r="139" spans="1:1025">
      <c r="A139" s="20" t="s">
        <v>112</v>
      </c>
    </row>
    <row r="140" spans="1:1025">
      <c r="A140" s="20" t="s">
        <v>113</v>
      </c>
    </row>
    <row r="141" spans="1:1025">
      <c r="A141" s="20" t="s">
        <v>114</v>
      </c>
    </row>
    <row r="142" spans="1:1025">
      <c r="A142" s="20" t="s">
        <v>115</v>
      </c>
    </row>
    <row r="144" spans="1:1025">
      <c r="A144" s="20" t="s">
        <v>116</v>
      </c>
      <c r="G144" s="20" t="s">
        <v>117</v>
      </c>
    </row>
    <row r="145" spans="1:1025">
      <c r="A145" s="55"/>
      <c r="B145" s="56"/>
      <c r="C145" s="56"/>
      <c r="D145" s="56"/>
      <c r="E145" s="57"/>
      <c r="G145" s="55"/>
      <c r="H145" s="56"/>
      <c r="I145" s="56"/>
      <c r="J145" s="57"/>
    </row>
    <row r="146" spans="1:1025">
      <c r="A146" s="58"/>
      <c r="B146" s="59"/>
      <c r="C146" s="59"/>
      <c r="D146" s="59"/>
      <c r="E146" s="60"/>
      <c r="G146" s="58"/>
      <c r="H146" s="59"/>
      <c r="I146" s="59"/>
      <c r="J146" s="60"/>
    </row>
    <row r="147" spans="1:1025">
      <c r="A147" s="58"/>
      <c r="B147" s="59"/>
      <c r="C147" s="59"/>
      <c r="D147" s="59"/>
      <c r="E147" s="60"/>
      <c r="G147" s="58"/>
      <c r="H147" s="59"/>
      <c r="I147" s="59"/>
      <c r="J147" s="60"/>
    </row>
    <row r="148" spans="1:1025">
      <c r="A148" s="58"/>
      <c r="B148" s="59"/>
      <c r="C148" s="59"/>
      <c r="D148" s="59"/>
      <c r="E148" s="60"/>
      <c r="G148" s="61"/>
      <c r="H148" s="62"/>
      <c r="I148" s="62"/>
      <c r="J148" s="63"/>
    </row>
    <row r="149" spans="1:1025">
      <c r="A149" s="58"/>
      <c r="B149" s="59"/>
      <c r="C149" s="59"/>
      <c r="D149" s="59"/>
      <c r="E149" s="60"/>
    </row>
    <row r="150" spans="1:1025">
      <c r="A150" s="61"/>
      <c r="B150" s="62"/>
      <c r="C150" s="62"/>
      <c r="D150" s="62"/>
      <c r="E150" s="63"/>
      <c r="H150" s="54"/>
    </row>
    <row r="151" spans="1:1025">
      <c r="A151" s="64" t="s">
        <v>118</v>
      </c>
      <c r="B151" s="59"/>
      <c r="C151" s="59"/>
      <c r="D151" s="59"/>
      <c r="E151" s="59"/>
      <c r="H151" s="54"/>
    </row>
    <row r="152" spans="1:1025">
      <c r="B152" s="19" t="s">
        <v>119</v>
      </c>
      <c r="C152" s="59"/>
      <c r="D152" s="59"/>
      <c r="E152" s="59"/>
      <c r="H152" s="54"/>
    </row>
    <row r="153" spans="1:1025">
      <c r="A153" s="59"/>
      <c r="B153" s="19" t="s">
        <v>120</v>
      </c>
      <c r="H153" s="54"/>
    </row>
    <row r="154" spans="1:1025">
      <c r="B154" s="19" t="s">
        <v>121</v>
      </c>
      <c r="H154" s="54"/>
    </row>
    <row r="155" spans="1:1025">
      <c r="B155" s="19" t="s">
        <v>122</v>
      </c>
    </row>
    <row r="157" spans="1:1025">
      <c r="A157" s="20" t="s">
        <v>123</v>
      </c>
    </row>
    <row r="158" spans="1:1025">
      <c r="A158" s="40" t="s">
        <v>124</v>
      </c>
    </row>
    <row r="159" spans="1:1025">
      <c r="A159" s="40" t="s">
        <v>125</v>
      </c>
    </row>
    <row r="160" spans="1:1025">
      <c r="A160" s="40" t="s">
        <v>126</v>
      </c>
    </row>
    <row r="162" spans="1:1025">
      <c r="A162"/>
    </row>
    <row r="166" spans="1:1025">
      <c r="A166"/>
    </row>
    <row r="174" spans="1:1025" customHeight="1" ht="20.25">
      <c r="A174" s="65" t="s">
        <v>127</v>
      </c>
      <c r="H174" s="54"/>
    </row>
    <row r="175" spans="1:1025" customHeight="1" ht="16.5">
      <c r="A175" s="66"/>
      <c r="H175" s="54"/>
    </row>
    <row r="176" spans="1:1025">
      <c r="A176" s="67" t="s">
        <v>128</v>
      </c>
      <c r="B176" s="68"/>
      <c r="C176" s="68" t="s">
        <v>129</v>
      </c>
      <c r="F176" s="10" t="s">
        <v>130</v>
      </c>
      <c r="G176" s="10"/>
      <c r="H176" s="54"/>
      <c r="I176" s="10" t="s">
        <v>131</v>
      </c>
    </row>
    <row r="177" spans="1:1025">
      <c r="A177" s="51" t="e">
        <v>#VALUE!</v>
      </c>
      <c r="B177" s="40" t="s">
        <v>132</v>
      </c>
      <c r="G177" s="51">
        <v>73</v>
      </c>
      <c r="H177" s="54"/>
      <c r="I177" s="51" t="str">
        <f>A177*G177</f>
        <v>0</v>
      </c>
    </row>
    <row r="178" spans="1:1025">
      <c r="A178" s="51" t="e">
        <v>#VALUE!</v>
      </c>
      <c r="B178" s="40" t="s">
        <v>133</v>
      </c>
      <c r="G178" s="51">
        <v>128</v>
      </c>
      <c r="H178" s="54"/>
      <c r="I178" s="51" t="str">
        <f>A178*G178</f>
        <v>0</v>
      </c>
    </row>
    <row r="179" spans="1:1025">
      <c r="A179" s="51" t="e">
        <v>#VALUE!</v>
      </c>
      <c r="B179" s="40" t="s">
        <v>134</v>
      </c>
      <c r="G179" s="51">
        <v>152</v>
      </c>
      <c r="H179" s="54"/>
      <c r="I179" s="51" t="str">
        <f>A179*G179</f>
        <v>0</v>
      </c>
    </row>
    <row r="180" spans="1:1025">
      <c r="A180" s="51">
        <v>0</v>
      </c>
      <c r="B180" s="40" t="s">
        <v>135</v>
      </c>
      <c r="G180" s="51">
        <v>176</v>
      </c>
      <c r="H180" s="54"/>
      <c r="I180" s="51" t="str">
        <f>A180*G180</f>
        <v>0</v>
      </c>
    </row>
    <row r="181" spans="1:1025">
      <c r="A181" s="51" t="e">
        <v>#VALUE!</v>
      </c>
      <c r="B181" s="40" t="s">
        <v>136</v>
      </c>
      <c r="G181" s="51">
        <v>67</v>
      </c>
      <c r="H181" s="54"/>
      <c r="I181" s="51" t="str">
        <f>A181*G181</f>
        <v>0</v>
      </c>
    </row>
    <row r="182" spans="1:1025">
      <c r="A182" s="51" t="e">
        <v>#VALUE!</v>
      </c>
      <c r="B182" s="33" t="s">
        <v>137</v>
      </c>
      <c r="D182" s="59"/>
      <c r="G182" s="69">
        <v>19</v>
      </c>
      <c r="H182" s="54"/>
      <c r="I182" s="69" t="str">
        <f>A182*G182</f>
        <v>0</v>
      </c>
    </row>
    <row r="183" spans="1:1025">
      <c r="A183" s="51" t="e">
        <v>#VALUE!</v>
      </c>
      <c r="B183" s="34" t="s">
        <v>138</v>
      </c>
      <c r="D183" s="59"/>
      <c r="G183" s="69">
        <v>388</v>
      </c>
      <c r="H183" s="54"/>
      <c r="I183" s="69" t="str">
        <f>A183*G183</f>
        <v>0</v>
      </c>
    </row>
    <row r="184" spans="1:1025">
      <c r="A184" s="51" t="e">
        <v>#VALUE!</v>
      </c>
      <c r="B184" s="34" t="s">
        <v>139</v>
      </c>
      <c r="D184" s="64"/>
      <c r="G184" s="69">
        <v>739</v>
      </c>
      <c r="H184" s="54"/>
      <c r="I184" s="70" t="str">
        <f>A184*G184</f>
        <v>0</v>
      </c>
    </row>
    <row r="185" spans="1:1025">
      <c r="A185" s="51">
        <v>0</v>
      </c>
      <c r="B185" s="34" t="s">
        <v>140</v>
      </c>
      <c r="D185" s="64"/>
      <c r="G185" s="69">
        <v>339</v>
      </c>
      <c r="H185" s="54"/>
      <c r="I185" s="70" t="str">
        <f>A185*G185</f>
        <v>0</v>
      </c>
    </row>
    <row r="186" spans="1:1025">
      <c r="A186" s="51" t="e">
        <v>#VALUE!</v>
      </c>
      <c r="B186" s="34" t="s">
        <v>141</v>
      </c>
      <c r="D186" s="64"/>
      <c r="G186" s="69">
        <v>182</v>
      </c>
      <c r="H186" s="54"/>
      <c r="I186" s="70" t="str">
        <f>A186*G186</f>
        <v>0</v>
      </c>
    </row>
    <row r="187" spans="1:1025">
      <c r="A187" s="51" t="e">
        <v>#VALUE!</v>
      </c>
      <c r="B187" s="34" t="s">
        <v>142</v>
      </c>
      <c r="D187" s="64"/>
      <c r="G187" s="69">
        <v>91</v>
      </c>
      <c r="H187" s="54"/>
      <c r="I187" s="70" t="str">
        <f>A187*G187</f>
        <v>0</v>
      </c>
    </row>
    <row r="188" spans="1:1025">
      <c r="A188" s="51">
        <v>0</v>
      </c>
      <c r="B188" s="34" t="s">
        <v>143</v>
      </c>
      <c r="D188" s="64"/>
      <c r="G188" s="69">
        <v>255</v>
      </c>
      <c r="H188" s="54"/>
      <c r="I188" s="71" t="str">
        <f>A188*G188</f>
        <v>0</v>
      </c>
    </row>
    <row r="189" spans="1:1025">
      <c r="A189" s="51" t="e">
        <v>#VALUE!</v>
      </c>
      <c r="B189" s="34" t="s">
        <v>144</v>
      </c>
      <c r="D189" s="64"/>
      <c r="G189" s="69">
        <v>152</v>
      </c>
      <c r="H189" s="54"/>
      <c r="I189" s="71" t="str">
        <f>A189*G189</f>
        <v>0</v>
      </c>
    </row>
    <row r="190" spans="1:1025">
      <c r="A190" s="51" t="e">
        <v>#VALUE!</v>
      </c>
      <c r="B190" s="34" t="s">
        <v>145</v>
      </c>
      <c r="D190" s="64"/>
      <c r="G190" s="69">
        <v>61</v>
      </c>
      <c r="H190" s="54"/>
      <c r="I190" s="71" t="str">
        <f>A190*G190</f>
        <v>0</v>
      </c>
    </row>
    <row r="191" spans="1:1025">
      <c r="A191" s="51">
        <v>0</v>
      </c>
      <c r="B191" s="34" t="s">
        <v>146</v>
      </c>
      <c r="D191" s="64"/>
      <c r="G191" s="69">
        <v>61</v>
      </c>
      <c r="H191" s="54"/>
      <c r="I191" s="71" t="str">
        <f>A191*G191</f>
        <v>0</v>
      </c>
    </row>
    <row r="192" spans="1:1025">
      <c r="A192" s="51" t="e">
        <v>#VALUE!</v>
      </c>
      <c r="B192" s="34" t="s">
        <v>147</v>
      </c>
      <c r="G192" s="69">
        <v>61</v>
      </c>
      <c r="H192" s="54"/>
      <c r="I192" s="71" t="str">
        <f>A192*G192</f>
        <v>0</v>
      </c>
    </row>
    <row r="193" spans="1:1025">
      <c r="A193" s="51" t="e">
        <v>#VALUE!</v>
      </c>
      <c r="B193" s="34" t="s">
        <v>148</v>
      </c>
      <c r="D193" s="64"/>
      <c r="G193" s="69">
        <v>218</v>
      </c>
      <c r="H193" s="54"/>
      <c r="I193" s="70" t="str">
        <f>A193*G193</f>
        <v>0</v>
      </c>
    </row>
    <row r="194" spans="1:1025">
      <c r="A194" s="51" t="e">
        <v>#VALUE!</v>
      </c>
      <c r="B194" s="51" t="s">
        <v>149</v>
      </c>
      <c r="D194" s="64"/>
      <c r="G194" s="69">
        <v>460</v>
      </c>
      <c r="H194" s="54"/>
      <c r="I194" s="70" t="str">
        <f>A194*G194</f>
        <v>0</v>
      </c>
    </row>
    <row r="195" spans="1:1025">
      <c r="A195" s="51" t="e">
        <v>#VALUE!</v>
      </c>
      <c r="B195" s="34" t="s">
        <v>150</v>
      </c>
      <c r="D195" s="64"/>
      <c r="G195" s="69">
        <v>109</v>
      </c>
      <c r="H195" s="54"/>
      <c r="I195" s="70" t="str">
        <f>A195*G195</f>
        <v>0</v>
      </c>
    </row>
    <row r="196" spans="1:1025">
      <c r="A196" s="51">
        <v>0</v>
      </c>
      <c r="B196" s="34" t="s">
        <v>151</v>
      </c>
      <c r="D196" s="64"/>
      <c r="G196" s="69">
        <v>61</v>
      </c>
      <c r="H196" s="54"/>
      <c r="I196" s="70" t="str">
        <f>A196*G196</f>
        <v>0</v>
      </c>
    </row>
    <row r="197" spans="1:1025">
      <c r="A197" s="51" t="e">
        <v>#VALUE!</v>
      </c>
      <c r="B197" s="69" t="s">
        <v>152</v>
      </c>
      <c r="D197" s="64"/>
      <c r="G197" s="69">
        <v>55</v>
      </c>
      <c r="H197" s="54"/>
      <c r="I197" s="70" t="str">
        <f>A197*G197</f>
        <v>0</v>
      </c>
    </row>
    <row r="198" spans="1:1025">
      <c r="A198" s="51" t="e">
        <v>#VALUE!</v>
      </c>
      <c r="B198" s="40" t="s">
        <v>153</v>
      </c>
      <c r="D198" s="64"/>
      <c r="G198" s="69">
        <v>333</v>
      </c>
      <c r="H198" s="54"/>
      <c r="I198" s="70" t="str">
        <f>A198*G198</f>
        <v>0</v>
      </c>
    </row>
    <row r="199" spans="1:1025">
      <c r="A199" s="51" t="e">
        <v>#VALUE!</v>
      </c>
      <c r="B199" s="34" t="s">
        <v>154</v>
      </c>
      <c r="D199" s="64"/>
      <c r="G199" s="69">
        <v>454</v>
      </c>
      <c r="H199" s="54"/>
      <c r="I199" s="70" t="str">
        <f>A199*G199</f>
        <v>0</v>
      </c>
    </row>
    <row r="200" spans="1:1025">
      <c r="A200" s="51" t="e">
        <v>#VALUE!</v>
      </c>
      <c r="B200" s="34" t="s">
        <v>155</v>
      </c>
      <c r="D200" s="64"/>
      <c r="G200" s="69">
        <v>575</v>
      </c>
      <c r="H200" s="54"/>
      <c r="I200" s="70" t="str">
        <f>A200*G200</f>
        <v>0</v>
      </c>
    </row>
    <row r="201" spans="1:1025">
      <c r="A201" s="51" t="e">
        <v>#VALUE!</v>
      </c>
      <c r="B201" s="34" t="s">
        <v>156</v>
      </c>
      <c r="G201" s="69">
        <v>37</v>
      </c>
      <c r="H201" s="54"/>
      <c r="I201" s="70" t="str">
        <f>A201*G201</f>
        <v>0</v>
      </c>
    </row>
    <row r="202" spans="1:1025">
      <c r="A202" s="69" t="e">
        <v>#VALUE!</v>
      </c>
      <c r="B202" s="34" t="s">
        <v>157</v>
      </c>
      <c r="G202" s="69">
        <v>424</v>
      </c>
      <c r="H202" s="54"/>
      <c r="I202" s="70" t="str">
        <f>A202*G202</f>
        <v>0</v>
      </c>
    </row>
    <row r="203" spans="1:1025">
      <c r="A203" s="69" t="e">
        <v>#VALUE!</v>
      </c>
      <c r="B203" s="34" t="s">
        <v>158</v>
      </c>
      <c r="G203" s="69">
        <v>787</v>
      </c>
      <c r="H203" s="54"/>
      <c r="I203" s="70" t="str">
        <f>A203*G203</f>
        <v>0</v>
      </c>
    </row>
    <row r="204" spans="1:1025">
      <c r="A204" s="69" t="e">
        <v>#VALUE!</v>
      </c>
      <c r="B204" s="34" t="s">
        <v>159</v>
      </c>
      <c r="C204" s="40"/>
      <c r="G204" s="69">
        <v>908</v>
      </c>
      <c r="H204" s="54"/>
      <c r="I204" s="70" t="str">
        <f>A204*G204</f>
        <v>0</v>
      </c>
    </row>
    <row r="205" spans="1:1025">
      <c r="A205" s="69" t="e">
        <v>#VALUE!</v>
      </c>
      <c r="B205" s="34" t="s">
        <v>160</v>
      </c>
      <c r="G205" s="69">
        <v>61</v>
      </c>
      <c r="H205" s="54"/>
      <c r="I205" s="70" t="str">
        <f>A205*G205</f>
        <v>0</v>
      </c>
    </row>
    <row r="206" spans="1:1025">
      <c r="A206" s="69" t="e">
        <v>#VALUE!</v>
      </c>
      <c r="B206" s="34" t="s">
        <v>161</v>
      </c>
      <c r="G206" s="69">
        <v>0</v>
      </c>
      <c r="H206" s="54"/>
      <c r="I206" s="70" t="str">
        <f>A206*G206</f>
        <v>0</v>
      </c>
    </row>
    <row r="211" spans="1:1025">
      <c r="C211" s="10"/>
      <c r="D211" s="10"/>
    </row>
    <row r="212" spans="1:1025">
      <c r="B212" s="10" t="s">
        <v>162</v>
      </c>
      <c r="C212" s="10"/>
      <c r="D212" s="10"/>
    </row>
    <row r="214" spans="1:1025">
      <c r="B214" s="59"/>
      <c r="C214" s="59"/>
      <c r="D214" s="59"/>
      <c r="E214" s="59"/>
    </row>
    <row r="217" spans="1:1025">
      <c r="B217"/>
      <c r="H217"/>
    </row>
    <row r="220" spans="1:1025">
      <c r="A220"/>
    </row>
    <row r="229" spans="1:1025" customHeight="1" ht="45">
      <c r="A229" s="72" t="s">
        <v>163</v>
      </c>
    </row>
    <row r="231" spans="1:1025">
      <c r="A231"/>
      <c r="F231"/>
    </row>
    <row r="242" spans="1:1025">
      <c r="A242" s="10" t="s">
        <v>164</v>
      </c>
    </row>
    <row r="243" spans="1:1025">
      <c r="A243" s="10" t="s">
        <v>165</v>
      </c>
    </row>
    <row r="244" spans="1:1025">
      <c r="A244" s="10" t="s">
        <v>166</v>
      </c>
    </row>
    <row r="245" spans="1:1025">
      <c r="A245" s="10" t="s">
        <v>167</v>
      </c>
    </row>
    <row r="247" spans="1:1025">
      <c r="A247" s="10" t="s">
        <v>168</v>
      </c>
    </row>
    <row r="248" spans="1:1025">
      <c r="A248" s="10" t="s">
        <v>169</v>
      </c>
    </row>
    <row r="249" spans="1:1025">
      <c r="A249" s="10" t="s">
        <v>170</v>
      </c>
    </row>
    <row r="250" spans="1:1025">
      <c r="F250"/>
    </row>
    <row r="251" spans="1:1025">
      <c r="A251"/>
    </row>
    <row r="261" spans="1:1025">
      <c r="A261" s="73" t="s">
        <v>171</v>
      </c>
    </row>
    <row r="262" spans="1:1025">
      <c r="A262" s="73" t="s">
        <v>172</v>
      </c>
    </row>
    <row r="270" spans="1:1025">
      <c r="B270"/>
      <c r="H270"/>
    </row>
    <row r="273" spans="1:1025">
      <c r="A273"/>
    </row>
    <row r="282" spans="1:1025" customHeight="1" ht="45">
      <c r="A282" s="72" t="s">
        <v>173</v>
      </c>
    </row>
    <row r="283" spans="1:1025">
      <c r="A283"/>
      <c r="F283"/>
    </row>
    <row r="295" spans="1:1025">
      <c r="A295" s="10" t="s">
        <v>174</v>
      </c>
    </row>
    <row r="297" spans="1:1025">
      <c r="A297" s="10" t="s">
        <v>175</v>
      </c>
    </row>
    <row r="298" spans="1:1025">
      <c r="A298" s="10" t="s">
        <v>176</v>
      </c>
    </row>
    <row r="299" spans="1:1025">
      <c r="A299" s="10" t="s">
        <v>177</v>
      </c>
    </row>
    <row r="300" spans="1:1025">
      <c r="A300" s="10" t="s">
        <v>178</v>
      </c>
    </row>
    <row r="301" spans="1:1025">
      <c r="A301" s="10" t="s">
        <v>179</v>
      </c>
    </row>
    <row r="302" spans="1:1025">
      <c r="A302"/>
    </row>
    <row r="312" spans="1:1025">
      <c r="A312"/>
    </row>
    <row r="323" spans="1:1025">
      <c r="B323"/>
      <c r="H323"/>
    </row>
    <row r="325" spans="1:1025">
      <c r="A325"/>
    </row>
    <row r="336" spans="1:1025">
      <c r="A336"/>
    </row>
    <row r="358" spans="1:1025">
      <c r="A358"/>
    </row>
    <row r="377" spans="1:1025">
      <c r="B377"/>
    </row>
    <row r="378" spans="1:1025">
      <c r="H378"/>
    </row>
    <row r="381" spans="1:1025">
      <c r="A381" s="59"/>
      <c r="H381" s="54"/>
    </row>
    <row r="382" spans="1:1025">
      <c r="A382" s="59"/>
      <c r="H382" s="54"/>
    </row>
    <row r="383" spans="1:1025">
      <c r="A383" s="59"/>
      <c r="H383" s="54"/>
    </row>
    <row r="384" spans="1:1025">
      <c r="A384" s="59"/>
      <c r="H384" s="54"/>
    </row>
    <row r="389" spans="1:1025" customHeight="1" ht="20.25">
      <c r="A389" s="65" t="s">
        <v>192</v>
      </c>
    </row>
    <row r="390" spans="1:1025">
      <c r="A390" s="52" t="s">
        <v>47</v>
      </c>
      <c r="B390" s="75" t="s">
        <v>193</v>
      </c>
      <c r="D390" s="40"/>
      <c r="F390" s="40"/>
    </row>
    <row r="391" spans="1:1025">
      <c r="A391" s="52" t="s">
        <v>47</v>
      </c>
      <c r="B391" s="75" t="s">
        <v>194</v>
      </c>
      <c r="D391" s="40"/>
      <c r="F391" s="40"/>
    </row>
    <row r="392" spans="1:1025">
      <c r="A392" s="52" t="s">
        <v>47</v>
      </c>
      <c r="B392" s="75" t="s">
        <v>195</v>
      </c>
      <c r="D392" s="40"/>
      <c r="F392" s="40"/>
    </row>
    <row r="393" spans="1:1025">
      <c r="A393" s="52" t="s">
        <v>47</v>
      </c>
      <c r="B393" s="75" t="s">
        <v>196</v>
      </c>
      <c r="D393" s="40"/>
      <c r="F393" s="40"/>
    </row>
    <row r="394" spans="1:1025">
      <c r="A394" s="52" t="s">
        <v>47</v>
      </c>
      <c r="B394" s="75" t="s">
        <v>197</v>
      </c>
      <c r="D394" s="40"/>
      <c r="F394" s="40"/>
    </row>
    <row r="395" spans="1:1025">
      <c r="A395" s="52" t="s">
        <v>47</v>
      </c>
      <c r="B395" s="75" t="s">
        <v>198</v>
      </c>
      <c r="D395" s="40"/>
      <c r="F395" s="40"/>
    </row>
    <row r="396" spans="1:1025">
      <c r="A396" s="52" t="s">
        <v>47</v>
      </c>
      <c r="B396" s="75" t="s">
        <v>199</v>
      </c>
      <c r="D396" s="40"/>
      <c r="F396" s="40"/>
    </row>
    <row r="397" spans="1:1025">
      <c r="A397" s="52" t="s">
        <v>47</v>
      </c>
      <c r="B397" s="75" t="s">
        <v>200</v>
      </c>
      <c r="D397" s="40"/>
      <c r="F397" s="40"/>
    </row>
    <row r="398" spans="1:1025">
      <c r="A398" s="52" t="s">
        <v>47</v>
      </c>
      <c r="B398" s="75" t="s">
        <v>201</v>
      </c>
      <c r="D398" s="40"/>
      <c r="F398" s="40"/>
    </row>
    <row r="399" spans="1:1025">
      <c r="A399" s="52" t="s">
        <v>47</v>
      </c>
      <c r="B399" s="75" t="s">
        <v>202</v>
      </c>
      <c r="D399" s="40"/>
      <c r="F399" s="40"/>
    </row>
    <row r="400" spans="1:1025">
      <c r="A400" s="52" t="s">
        <v>47</v>
      </c>
      <c r="B400" s="75" t="s">
        <v>203</v>
      </c>
      <c r="D400" s="40"/>
      <c r="F400" s="40"/>
    </row>
    <row r="401" spans="1:1025">
      <c r="A401" s="52" t="s">
        <v>47</v>
      </c>
      <c r="B401" s="75" t="s">
        <v>204</v>
      </c>
      <c r="D401" s="40"/>
      <c r="F401" s="40"/>
    </row>
    <row r="402" spans="1:1025">
      <c r="A402" s="52" t="s">
        <v>47</v>
      </c>
      <c r="B402" s="75" t="s">
        <v>205</v>
      </c>
      <c r="D402" s="40"/>
      <c r="F402" s="40"/>
    </row>
    <row r="403" spans="1:1025">
      <c r="A403" s="52" t="s">
        <v>47</v>
      </c>
      <c r="B403" s="75" t="s">
        <v>206</v>
      </c>
      <c r="D403" s="40"/>
      <c r="F403" s="40"/>
    </row>
    <row r="404" spans="1:1025">
      <c r="A404" s="52" t="s">
        <v>47</v>
      </c>
      <c r="B404" s="75" t="s">
        <v>207</v>
      </c>
      <c r="D404" s="40"/>
      <c r="F404" s="40"/>
    </row>
    <row r="405" spans="1:1025">
      <c r="A405" s="52" t="s">
        <v>47</v>
      </c>
      <c r="B405" s="75" t="s">
        <v>208</v>
      </c>
      <c r="D405" s="40"/>
      <c r="F405" s="40"/>
    </row>
    <row r="406" spans="1:1025">
      <c r="A406" s="52" t="s">
        <v>47</v>
      </c>
      <c r="B406" s="75" t="s">
        <v>209</v>
      </c>
      <c r="D406" s="40"/>
      <c r="F406" s="40"/>
    </row>
    <row r="407" spans="1:1025">
      <c r="A407" s="52" t="s">
        <v>47</v>
      </c>
      <c r="B407" s="75" t="s">
        <v>210</v>
      </c>
      <c r="D407" s="40"/>
      <c r="E407" s="40"/>
      <c r="F407" s="40"/>
    </row>
    <row r="408" spans="1:1025">
      <c r="A408" s="52" t="s">
        <v>47</v>
      </c>
      <c r="B408" s="75" t="s">
        <v>211</v>
      </c>
      <c r="D408" s="40"/>
      <c r="F408" s="40"/>
    </row>
    <row r="409" spans="1:1025">
      <c r="A409" s="52" t="s">
        <v>47</v>
      </c>
      <c r="B409" s="75" t="s">
        <v>212</v>
      </c>
      <c r="D409" s="40"/>
      <c r="F409" s="40"/>
    </row>
    <row r="410" spans="1:1025">
      <c r="A410" s="52" t="s">
        <v>47</v>
      </c>
      <c r="B410" s="75" t="s">
        <v>213</v>
      </c>
      <c r="D410" s="40"/>
      <c r="F410" s="40"/>
    </row>
    <row r="411" spans="1:1025">
      <c r="A411" s="52" t="s">
        <v>47</v>
      </c>
      <c r="B411" s="75" t="s">
        <v>214</v>
      </c>
      <c r="D411" s="40"/>
      <c r="F411" s="40"/>
    </row>
    <row r="412" spans="1:1025">
      <c r="A412" s="52" t="s">
        <v>47</v>
      </c>
      <c r="B412" s="75" t="s">
        <v>215</v>
      </c>
      <c r="D412" s="40"/>
      <c r="F412" s="40"/>
    </row>
    <row r="413" spans="1:1025">
      <c r="A413" s="52" t="s">
        <v>47</v>
      </c>
      <c r="B413" s="75" t="s">
        <v>216</v>
      </c>
      <c r="D413" s="40"/>
      <c r="F413" s="40"/>
    </row>
    <row r="414" spans="1:1025">
      <c r="A414" s="52" t="s">
        <v>47</v>
      </c>
      <c r="B414" s="75" t="s">
        <v>217</v>
      </c>
      <c r="D414" s="40"/>
      <c r="F414" s="40"/>
    </row>
    <row r="415" spans="1:1025">
      <c r="A415" s="52" t="s">
        <v>47</v>
      </c>
      <c r="B415" s="75" t="s">
        <v>218</v>
      </c>
      <c r="D415" s="40"/>
      <c r="F415" s="40"/>
    </row>
    <row r="416" spans="1:1025">
      <c r="A416" s="52" t="s">
        <v>47</v>
      </c>
      <c r="B416" s="75" t="s">
        <v>219</v>
      </c>
      <c r="D416" s="40"/>
      <c r="F416" s="40"/>
    </row>
    <row r="417" spans="1:1025">
      <c r="A417" s="52" t="s">
        <v>47</v>
      </c>
      <c r="B417" s="75" t="s">
        <v>220</v>
      </c>
      <c r="D417" s="40"/>
      <c r="F417" s="40"/>
    </row>
    <row r="418" spans="1:1025">
      <c r="A418" s="52" t="s">
        <v>47</v>
      </c>
      <c r="B418" s="75" t="s">
        <v>221</v>
      </c>
      <c r="D418" s="40"/>
      <c r="F418" s="40"/>
    </row>
    <row r="419" spans="1:1025">
      <c r="A419" s="52" t="s">
        <v>47</v>
      </c>
      <c r="B419" s="75" t="s">
        <v>222</v>
      </c>
      <c r="D419" s="40"/>
      <c r="F419" s="40"/>
    </row>
    <row r="420" spans="1:1025">
      <c r="A420" s="52" t="s">
        <v>47</v>
      </c>
      <c r="B420" s="75" t="s">
        <v>223</v>
      </c>
      <c r="D420" s="40"/>
      <c r="F420" s="40"/>
    </row>
    <row r="421" spans="1:1025">
      <c r="A421" s="52" t="s">
        <v>47</v>
      </c>
      <c r="B421" s="75" t="s">
        <v>224</v>
      </c>
      <c r="D421" s="40"/>
      <c r="F421" s="40"/>
    </row>
    <row r="422" spans="1:1025">
      <c r="A422" s="52" t="s">
        <v>47</v>
      </c>
      <c r="B422" s="75" t="s">
        <v>225</v>
      </c>
      <c r="D422" s="40"/>
      <c r="F422" s="40"/>
    </row>
    <row r="423" spans="1:1025">
      <c r="A423" s="52" t="s">
        <v>47</v>
      </c>
      <c r="B423" s="75" t="s">
        <v>226</v>
      </c>
      <c r="D423" s="40"/>
      <c r="F423" s="40"/>
    </row>
    <row r="424" spans="1:1025">
      <c r="A424" s="52" t="s">
        <v>47</v>
      </c>
      <c r="B424" s="75" t="s">
        <v>227</v>
      </c>
      <c r="D424" s="40"/>
      <c r="F424" s="40"/>
    </row>
    <row r="425" spans="1:1025">
      <c r="A425" s="52" t="s">
        <v>47</v>
      </c>
      <c r="B425" s="75" t="s">
        <v>228</v>
      </c>
      <c r="D425" s="40"/>
      <c r="F425" s="40"/>
    </row>
    <row r="426" spans="1:1025">
      <c r="A426" s="52" t="s">
        <v>47</v>
      </c>
      <c r="B426" s="75" t="s">
        <v>229</v>
      </c>
      <c r="D426" s="40"/>
      <c r="F426" s="40"/>
    </row>
    <row r="427" spans="1:1025">
      <c r="A427" s="52" t="s">
        <v>47</v>
      </c>
      <c r="B427" s="75" t="s">
        <v>230</v>
      </c>
      <c r="D427" s="40"/>
      <c r="F427" s="40"/>
    </row>
    <row r="428" spans="1:1025">
      <c r="A428" s="52" t="s">
        <v>47</v>
      </c>
      <c r="B428" s="75" t="s">
        <v>231</v>
      </c>
      <c r="D428" s="40"/>
      <c r="F428" s="40"/>
    </row>
    <row r="429" spans="1:1025">
      <c r="A429" s="52" t="s">
        <v>47</v>
      </c>
      <c r="B429" s="75" t="s">
        <v>232</v>
      </c>
      <c r="D429" s="40"/>
      <c r="F429" s="40"/>
    </row>
    <row r="430" spans="1:1025">
      <c r="A430" s="52" t="s">
        <v>47</v>
      </c>
      <c r="B430" s="75" t="s">
        <v>233</v>
      </c>
    </row>
    <row r="431" spans="1:1025">
      <c r="A431" s="52" t="s">
        <v>47</v>
      </c>
      <c r="B431" s="75" t="s">
        <v>234</v>
      </c>
    </row>
    <row r="432" spans="1:1025">
      <c r="B432"/>
      <c r="G432"/>
    </row>
    <row r="435" spans="1:1025">
      <c r="A435"/>
    </row>
    <row r="442" spans="1:1025" customHeight="1" ht="20.25">
      <c r="A442" s="65" t="s">
        <v>192</v>
      </c>
    </row>
    <row r="443" spans="1:1025">
      <c r="A443" s="52" t="s">
        <v>47</v>
      </c>
      <c r="B443" s="75" t="s">
        <v>235</v>
      </c>
    </row>
    <row r="444" spans="1:1025">
      <c r="A444" s="52" t="s">
        <v>47</v>
      </c>
      <c r="B444" s="75" t="s">
        <v>236</v>
      </c>
    </row>
    <row r="445" spans="1:1025">
      <c r="A445" s="52" t="s">
        <v>47</v>
      </c>
      <c r="B445" s="75" t="s">
        <v>237</v>
      </c>
    </row>
    <row r="446" spans="1:1025">
      <c r="A446" s="52" t="s">
        <v>47</v>
      </c>
      <c r="B446" s="75" t="s">
        <v>238</v>
      </c>
      <c r="C446" s="18"/>
    </row>
    <row r="447" spans="1:1025">
      <c r="A447" s="52" t="s">
        <v>47</v>
      </c>
      <c r="B447" s="75" t="s">
        <v>239</v>
      </c>
    </row>
    <row r="448" spans="1:1025">
      <c r="A448" s="52" t="s">
        <v>47</v>
      </c>
      <c r="B448" s="75" t="s">
        <v>240</v>
      </c>
      <c r="D448" s="76"/>
    </row>
    <row r="449" spans="1:1025">
      <c r="A449" s="52" t="s">
        <v>47</v>
      </c>
      <c r="B449" s="75" t="s">
        <v>241</v>
      </c>
      <c r="D449" s="76"/>
    </row>
    <row r="450" spans="1:1025">
      <c r="A450" s="52" t="s">
        <v>47</v>
      </c>
      <c r="B450" s="75" t="s">
        <v>242</v>
      </c>
      <c r="D450" s="76"/>
    </row>
    <row r="451" spans="1:1025">
      <c r="A451" s="52" t="s">
        <v>47</v>
      </c>
      <c r="B451" s="75" t="s">
        <v>243</v>
      </c>
      <c r="D451" s="77"/>
    </row>
    <row r="452" spans="1:1025">
      <c r="A452" s="52" t="s">
        <v>47</v>
      </c>
      <c r="B452" s="75" t="s">
        <v>244</v>
      </c>
      <c r="D452" s="76"/>
    </row>
    <row r="453" spans="1:1025">
      <c r="A453" s="52" t="s">
        <v>47</v>
      </c>
      <c r="B453" s="75" t="s">
        <v>245</v>
      </c>
      <c r="D453" s="76"/>
    </row>
    <row r="454" spans="1:1025">
      <c r="A454" s="52" t="s">
        <v>47</v>
      </c>
      <c r="B454" s="75" t="s">
        <v>246</v>
      </c>
      <c r="D454" s="76"/>
    </row>
    <row r="455" spans="1:1025">
      <c r="A455" s="52" t="s">
        <v>47</v>
      </c>
      <c r="B455" s="75" t="s">
        <v>247</v>
      </c>
      <c r="D455" s="76"/>
    </row>
    <row r="456" spans="1:1025">
      <c r="A456" s="52" t="s">
        <v>47</v>
      </c>
      <c r="B456" s="75" t="s">
        <v>248</v>
      </c>
      <c r="D456" s="40"/>
    </row>
    <row r="457" spans="1:1025">
      <c r="A457" s="52" t="s">
        <v>47</v>
      </c>
      <c r="B457" s="75" t="s">
        <v>249</v>
      </c>
      <c r="D457" s="76"/>
    </row>
    <row r="458" spans="1:1025">
      <c r="A458" s="52" t="s">
        <v>47</v>
      </c>
      <c r="B458" s="75" t="s">
        <v>250</v>
      </c>
      <c r="D458" s="76"/>
    </row>
    <row r="459" spans="1:1025">
      <c r="A459" s="52" t="s">
        <v>47</v>
      </c>
      <c r="B459" s="75" t="s">
        <v>251</v>
      </c>
      <c r="D459" s="76"/>
    </row>
    <row r="460" spans="1:1025">
      <c r="A460" s="52" t="s">
        <v>47</v>
      </c>
      <c r="B460" s="75" t="s">
        <v>252</v>
      </c>
      <c r="D460" s="76"/>
    </row>
    <row r="461" spans="1:1025">
      <c r="A461" s="52" t="s">
        <v>47</v>
      </c>
      <c r="B461" s="75" t="s">
        <v>253</v>
      </c>
      <c r="D461" s="76"/>
    </row>
    <row r="462" spans="1:1025">
      <c r="A462" s="52" t="s">
        <v>47</v>
      </c>
      <c r="B462" s="75" t="s">
        <v>254</v>
      </c>
      <c r="D462" s="76"/>
    </row>
    <row r="463" spans="1:1025">
      <c r="A463" s="52" t="s">
        <v>47</v>
      </c>
      <c r="B463" s="75" t="s">
        <v>255</v>
      </c>
      <c r="D463" s="40"/>
    </row>
    <row r="464" spans="1:1025">
      <c r="A464" s="52" t="s">
        <v>47</v>
      </c>
      <c r="B464" s="75" t="s">
        <v>256</v>
      </c>
      <c r="D464" s="76"/>
    </row>
    <row r="465" spans="1:1025">
      <c r="A465" s="52" t="s">
        <v>47</v>
      </c>
      <c r="B465" s="75" t="s">
        <v>257</v>
      </c>
      <c r="D465" s="76"/>
    </row>
    <row r="466" spans="1:1025">
      <c r="A466" s="52" t="s">
        <v>47</v>
      </c>
      <c r="B466" s="75" t="s">
        <v>258</v>
      </c>
      <c r="C466" s="18"/>
      <c r="D466" s="76"/>
    </row>
    <row r="467" spans="1:1025">
      <c r="A467" s="52" t="s">
        <v>47</v>
      </c>
      <c r="B467" s="75" t="s">
        <v>259</v>
      </c>
      <c r="D467" s="76"/>
    </row>
    <row r="468" spans="1:1025">
      <c r="A468" s="52" t="s">
        <v>47</v>
      </c>
      <c r="B468" s="75" t="s">
        <v>260</v>
      </c>
      <c r="D468" s="76"/>
    </row>
    <row r="469" spans="1:1025">
      <c r="A469" s="52" t="s">
        <v>47</v>
      </c>
      <c r="B469" s="75" t="s">
        <v>261</v>
      </c>
      <c r="D469" s="76"/>
    </row>
    <row r="470" spans="1:1025">
      <c r="A470" s="52" t="s">
        <v>47</v>
      </c>
      <c r="B470" s="75" t="s">
        <v>262</v>
      </c>
      <c r="D470" s="76"/>
    </row>
    <row r="471" spans="1:1025">
      <c r="A471" s="52" t="s">
        <v>47</v>
      </c>
      <c r="B471" s="75" t="s">
        <v>263</v>
      </c>
      <c r="D471" s="76"/>
    </row>
    <row r="472" spans="1:1025">
      <c r="A472" s="52" t="s">
        <v>47</v>
      </c>
      <c r="B472" s="75" t="s">
        <v>264</v>
      </c>
      <c r="D472" s="76"/>
    </row>
    <row r="473" spans="1:1025">
      <c r="A473" s="52" t="s">
        <v>47</v>
      </c>
      <c r="B473" s="75" t="s">
        <v>265</v>
      </c>
      <c r="D473" s="40"/>
    </row>
    <row r="474" spans="1:1025">
      <c r="A474" s="52" t="s">
        <v>47</v>
      </c>
      <c r="B474" s="75" t="s">
        <v>266</v>
      </c>
      <c r="D474" s="76"/>
    </row>
    <row r="475" spans="1:1025">
      <c r="A475" s="52" t="s">
        <v>47</v>
      </c>
      <c r="B475" s="75" t="s">
        <v>267</v>
      </c>
      <c r="D475" s="76"/>
    </row>
    <row r="476" spans="1:1025">
      <c r="A476" s="52" t="s">
        <v>47</v>
      </c>
      <c r="B476" s="75" t="s">
        <v>268</v>
      </c>
      <c r="D476" s="76"/>
    </row>
    <row r="477" spans="1:1025">
      <c r="A477" s="52" t="s">
        <v>47</v>
      </c>
      <c r="B477" s="75" t="s">
        <v>269</v>
      </c>
      <c r="D477" s="76"/>
    </row>
    <row r="478" spans="1:1025">
      <c r="A478" s="52" t="s">
        <v>47</v>
      </c>
      <c r="B478" s="75" t="s">
        <v>270</v>
      </c>
      <c r="D478" s="76"/>
    </row>
    <row r="479" spans="1:1025">
      <c r="A479" s="52" t="s">
        <v>47</v>
      </c>
      <c r="B479" s="75" t="s">
        <v>271</v>
      </c>
      <c r="D479" s="40"/>
    </row>
    <row r="480" spans="1:1025">
      <c r="A480" s="52" t="s">
        <v>47</v>
      </c>
      <c r="B480" s="75" t="s">
        <v>272</v>
      </c>
      <c r="D480" s="76"/>
    </row>
    <row r="486" spans="1:1025">
      <c r="B486"/>
      <c r="H486"/>
    </row>
    <row r="489" spans="1:1025">
      <c r="A489"/>
    </row>
    <row r="498" spans="1:1025" customHeight="1" ht="20.25">
      <c r="A498" s="78" t="s">
        <v>273</v>
      </c>
    </row>
    <row r="501" spans="1:1025">
      <c r="A501" s="79"/>
    </row>
    <row r="502" spans="1:1025">
      <c r="A502" s="80" t="s">
        <v>274</v>
      </c>
    </row>
    <row r="503" spans="1:1025">
      <c r="A503" s="51"/>
    </row>
    <row r="504" spans="1:1025">
      <c r="A504" s="80" t="s">
        <v>275</v>
      </c>
    </row>
    <row r="505" spans="1:1025">
      <c r="A505" s="80"/>
    </row>
    <row r="506" spans="1:1025">
      <c r="A506" s="80" t="s">
        <v>276</v>
      </c>
    </row>
    <row r="507" spans="1:1025">
      <c r="A507" s="80"/>
    </row>
    <row r="508" spans="1:1025">
      <c r="A508" s="80" t="s">
        <v>277</v>
      </c>
    </row>
    <row r="509" spans="1:1025">
      <c r="A509" s="80"/>
    </row>
    <row r="510" spans="1:1025">
      <c r="A510" s="80" t="s">
        <v>278</v>
      </c>
    </row>
    <row r="511" spans="1:1025">
      <c r="A511" s="80"/>
    </row>
    <row r="512" spans="1:1025">
      <c r="A512" s="80" t="s">
        <v>279</v>
      </c>
    </row>
    <row r="513" spans="1:1025">
      <c r="A513" s="80"/>
    </row>
    <row r="514" spans="1:1025">
      <c r="A514" s="80" t="s">
        <v>280</v>
      </c>
    </row>
    <row r="515" spans="1:1025">
      <c r="A515" s="80"/>
    </row>
    <row r="516" spans="1:1025">
      <c r="A516" s="80" t="s">
        <v>281</v>
      </c>
    </row>
    <row r="517" spans="1:1025">
      <c r="A517" s="80"/>
    </row>
    <row r="518" spans="1:1025">
      <c r="A518" s="80" t="s">
        <v>297</v>
      </c>
    </row>
    <row r="519" spans="1:1025">
      <c r="A519" s="51"/>
    </row>
    <row r="520" spans="1:1025">
      <c r="A520" s="80"/>
    </row>
    <row r="540" spans="1:1025">
      <c r="B540"/>
      <c r="H540"/>
    </row>
    <row r="543" spans="1:1025">
      <c r="A543"/>
    </row>
    <row r="551" spans="1:1025" customHeight="1" ht="20.25">
      <c r="A551" s="65" t="s">
        <v>284</v>
      </c>
    </row>
    <row r="553" spans="1:1025">
      <c r="B553" s="81" t="s">
        <v>285</v>
      </c>
      <c r="C553" s="81" t="s">
        <v>128</v>
      </c>
      <c r="D553" s="81" t="s">
        <v>286</v>
      </c>
      <c r="E553" s="81" t="s">
        <v>287</v>
      </c>
      <c r="F553" s="81"/>
      <c r="G553" s="68"/>
      <c r="I553" s="81" t="s">
        <v>290</v>
      </c>
      <c r="J553" s="82"/>
    </row>
    <row r="554" spans="1:1025">
      <c r="B554" s="83" t="str">
        <f>Worksheet!I5</f>
        <v>0</v>
      </c>
      <c r="C554" s="84" t="str">
        <f>Worksheet!J5</f>
        <v>0</v>
      </c>
      <c r="D554" s="84" t="str">
        <f>Worksheet!K5</f>
        <v>0</v>
      </c>
      <c r="E554" s="84" t="str">
        <f>C554*D554</f>
        <v>0</v>
      </c>
      <c r="F554" s="84"/>
      <c r="G554" s="84"/>
      <c r="H554" s="85"/>
      <c r="I554" s="84" t="str">
        <f>Worksheet!N5</f>
        <v>0</v>
      </c>
      <c r="J554" s="84"/>
    </row>
    <row r="555" spans="1:1025">
      <c r="B555" s="83" t="str">
        <f>Worksheet!I6</f>
        <v>0</v>
      </c>
      <c r="C555" s="84" t="str">
        <f>Worksheet!J6</f>
        <v>0</v>
      </c>
      <c r="D555" s="84" t="str">
        <f>Worksheet!K6</f>
        <v>0</v>
      </c>
      <c r="E555" s="84" t="str">
        <f>C555*D555</f>
        <v>0</v>
      </c>
      <c r="F555" s="84"/>
      <c r="G555" s="86"/>
      <c r="H555" s="85"/>
      <c r="I555" s="84" t="str">
        <f>Worksheet!N6</f>
        <v>0</v>
      </c>
      <c r="J555" s="84"/>
    </row>
    <row r="556" spans="1:1025">
      <c r="B556" s="83" t="str">
        <f>Worksheet!I7</f>
        <v>0</v>
      </c>
      <c r="C556" s="84" t="str">
        <f>Worksheet!J7</f>
        <v>0</v>
      </c>
      <c r="D556" s="84" t="str">
        <f>Worksheet!K7</f>
        <v>0</v>
      </c>
      <c r="E556" s="84" t="str">
        <f>C556*D556</f>
        <v>0</v>
      </c>
      <c r="F556" s="84"/>
      <c r="G556" s="86"/>
      <c r="H556" s="85"/>
      <c r="I556" s="84" t="str">
        <f>Worksheet!N7</f>
        <v>0</v>
      </c>
      <c r="J556" s="84"/>
    </row>
    <row r="557" spans="1:1025">
      <c r="B557" s="83" t="str">
        <f>Worksheet!I8</f>
        <v>0</v>
      </c>
      <c r="C557" s="84" t="str">
        <f>Worksheet!J8</f>
        <v>0</v>
      </c>
      <c r="D557" s="84" t="str">
        <f>Worksheet!K8</f>
        <v>0</v>
      </c>
      <c r="E557" s="84" t="str">
        <f>C557*D557</f>
        <v>0</v>
      </c>
      <c r="F557" s="84"/>
      <c r="G557" s="86"/>
      <c r="H557" s="85"/>
      <c r="I557" s="84" t="str">
        <f>Worksheet!N8</f>
        <v>0</v>
      </c>
      <c r="J557" s="84"/>
    </row>
    <row r="558" spans="1:1025">
      <c r="B558" s="83" t="str">
        <f>Worksheet!I9</f>
        <v>0</v>
      </c>
      <c r="C558" s="84" t="str">
        <f>Worksheet!J9</f>
        <v>0</v>
      </c>
      <c r="D558" s="84" t="str">
        <f>Worksheet!K9</f>
        <v>0</v>
      </c>
      <c r="E558" s="84" t="str">
        <f>C558*D558</f>
        <v>0</v>
      </c>
      <c r="F558" s="84"/>
      <c r="G558" s="86"/>
      <c r="H558" s="85"/>
      <c r="I558" s="84" t="str">
        <f>Worksheet!N9</f>
        <v>0</v>
      </c>
      <c r="J558" s="84"/>
    </row>
    <row r="559" spans="1:1025">
      <c r="B559" s="83" t="str">
        <f>Worksheet!I10</f>
        <v>0</v>
      </c>
      <c r="C559" s="84" t="str">
        <f>Worksheet!J10</f>
        <v>0</v>
      </c>
      <c r="D559" s="84" t="str">
        <f>Worksheet!K10</f>
        <v>0</v>
      </c>
      <c r="E559" s="84" t="str">
        <f>C559*D559</f>
        <v>0</v>
      </c>
      <c r="F559" s="84"/>
      <c r="G559" s="86"/>
      <c r="H559" s="85"/>
      <c r="I559" s="84" t="str">
        <f>Worksheet!N10</f>
        <v>0</v>
      </c>
      <c r="J559" s="84"/>
    </row>
    <row r="560" spans="1:1025">
      <c r="B560" s="83" t="str">
        <f>Worksheet!I11</f>
        <v>0</v>
      </c>
      <c r="C560" s="84" t="str">
        <f>Worksheet!J11</f>
        <v>0</v>
      </c>
      <c r="D560" s="84" t="str">
        <f>Worksheet!K11</f>
        <v>0</v>
      </c>
      <c r="E560" s="84" t="str">
        <f>C560*D560</f>
        <v>0</v>
      </c>
      <c r="F560" s="84"/>
      <c r="G560" s="86"/>
      <c r="H560" s="85"/>
      <c r="I560" s="84" t="str">
        <f>Worksheet!N11</f>
        <v>0</v>
      </c>
      <c r="J560" s="84"/>
    </row>
    <row r="561" spans="1:1025">
      <c r="B561" s="83" t="str">
        <f>Worksheet!I12</f>
        <v>0</v>
      </c>
      <c r="C561" s="84" t="str">
        <f>Worksheet!J12</f>
        <v>0</v>
      </c>
      <c r="D561" s="84" t="str">
        <f>Worksheet!K12</f>
        <v>0</v>
      </c>
      <c r="E561" s="84" t="str">
        <f>C561*D561</f>
        <v>0</v>
      </c>
      <c r="F561" s="84"/>
      <c r="G561" s="86"/>
      <c r="H561" s="85"/>
      <c r="I561" s="84" t="str">
        <f>Worksheet!N12</f>
        <v>0</v>
      </c>
      <c r="J561" s="84"/>
    </row>
    <row r="562" spans="1:1025">
      <c r="B562" s="83" t="str">
        <f>Worksheet!I13</f>
        <v>0</v>
      </c>
      <c r="C562" s="84" t="str">
        <f>Worksheet!J13</f>
        <v>0</v>
      </c>
      <c r="D562" s="84" t="str">
        <f>Worksheet!K13</f>
        <v>0</v>
      </c>
      <c r="E562" s="84" t="str">
        <f>C562*D562</f>
        <v>0</v>
      </c>
      <c r="F562" s="84"/>
      <c r="G562" s="86"/>
      <c r="H562" s="85"/>
      <c r="I562" s="84" t="str">
        <f>Worksheet!N13</f>
        <v>0</v>
      </c>
      <c r="J562" s="84"/>
    </row>
    <row r="563" spans="1:1025">
      <c r="B563" s="83" t="str">
        <f>Worksheet!I14</f>
        <v>0</v>
      </c>
      <c r="C563" s="84" t="str">
        <f>Worksheet!J14</f>
        <v>0</v>
      </c>
      <c r="D563" s="84" t="str">
        <f>Worksheet!K14</f>
        <v>0</v>
      </c>
      <c r="E563" s="84" t="str">
        <f>C563*D563</f>
        <v>0</v>
      </c>
      <c r="F563" s="84"/>
      <c r="G563" s="86"/>
      <c r="H563" s="85"/>
      <c r="I563" s="84" t="str">
        <f>Worksheet!N14</f>
        <v>0</v>
      </c>
      <c r="J563" s="84"/>
    </row>
    <row r="564" spans="1:1025">
      <c r="B564" s="83" t="str">
        <f>Worksheet!I15</f>
        <v>0</v>
      </c>
      <c r="C564" s="84" t="str">
        <f>Worksheet!J15</f>
        <v>0</v>
      </c>
      <c r="D564" s="84" t="str">
        <f>Worksheet!K15</f>
        <v>0</v>
      </c>
      <c r="E564" s="84" t="str">
        <f>C564*D564</f>
        <v>0</v>
      </c>
      <c r="F564" s="84"/>
      <c r="G564" s="86"/>
      <c r="H564" s="85"/>
      <c r="I564" s="84" t="str">
        <f>Worksheet!N15</f>
        <v>0</v>
      </c>
      <c r="J564" s="84"/>
    </row>
    <row r="565" spans="1:1025">
      <c r="B565" s="83" t="str">
        <f>Worksheet!I16</f>
        <v>0</v>
      </c>
      <c r="C565" s="84" t="str">
        <f>Worksheet!J16</f>
        <v>0</v>
      </c>
      <c r="D565" s="84" t="str">
        <f>Worksheet!K16</f>
        <v>0</v>
      </c>
      <c r="E565" s="84" t="str">
        <f>C565*D565</f>
        <v>0</v>
      </c>
      <c r="F565" s="84"/>
      <c r="G565" s="86"/>
      <c r="H565" s="85"/>
      <c r="I565" s="84" t="str">
        <f>Worksheet!N16</f>
        <v>0</v>
      </c>
      <c r="J565" s="84"/>
    </row>
    <row r="566" spans="1:1025">
      <c r="B566" s="83" t="str">
        <f>Worksheet!I17</f>
        <v>0</v>
      </c>
      <c r="C566" s="84" t="str">
        <f>Worksheet!J17</f>
        <v>0</v>
      </c>
      <c r="D566" s="84" t="str">
        <f>Worksheet!K17</f>
        <v>0</v>
      </c>
      <c r="E566" s="84" t="str">
        <f>C566*D566</f>
        <v>0</v>
      </c>
      <c r="F566" s="84"/>
      <c r="G566" s="86"/>
      <c r="H566" s="85"/>
      <c r="I566" s="84" t="str">
        <f>Worksheet!N17</f>
        <v>0</v>
      </c>
      <c r="J566" s="84"/>
    </row>
    <row r="567" spans="1:1025">
      <c r="B567" s="83" t="str">
        <f>Worksheet!I18</f>
        <v>0</v>
      </c>
      <c r="C567" s="84" t="str">
        <f>Worksheet!J18</f>
        <v>0</v>
      </c>
      <c r="D567" s="84" t="str">
        <f>Worksheet!K18</f>
        <v>0</v>
      </c>
      <c r="E567" s="84" t="str">
        <f>C567*D567</f>
        <v>0</v>
      </c>
      <c r="F567" s="84"/>
      <c r="G567" s="86"/>
      <c r="H567" s="85"/>
      <c r="I567" s="84" t="str">
        <f>Worksheet!N18</f>
        <v>0</v>
      </c>
      <c r="J567" s="84"/>
    </row>
    <row r="568" spans="1:1025">
      <c r="B568" s="83" t="str">
        <f>Worksheet!I19</f>
        <v>0</v>
      </c>
      <c r="C568" s="84" t="str">
        <f>Worksheet!J19</f>
        <v>0</v>
      </c>
      <c r="D568" s="84" t="str">
        <f>Worksheet!K19</f>
        <v>0</v>
      </c>
      <c r="E568" s="84" t="str">
        <f>C568*D568</f>
        <v>0</v>
      </c>
      <c r="F568" s="84"/>
      <c r="G568" s="86"/>
      <c r="H568" s="85"/>
      <c r="I568" s="84" t="str">
        <f>Worksheet!N19</f>
        <v>0</v>
      </c>
      <c r="J568" s="84"/>
    </row>
    <row r="569" spans="1:1025">
      <c r="B569" s="83" t="str">
        <f>Worksheet!I20</f>
        <v>0</v>
      </c>
      <c r="C569" s="84" t="str">
        <f>Worksheet!J20</f>
        <v>0</v>
      </c>
      <c r="D569" s="84" t="str">
        <f>Worksheet!K20</f>
        <v>0</v>
      </c>
      <c r="E569" s="84" t="str">
        <f>C569*D569</f>
        <v>0</v>
      </c>
      <c r="F569" s="84"/>
      <c r="G569" s="86"/>
      <c r="H569" s="85"/>
      <c r="I569" s="84" t="str">
        <f>Worksheet!N20</f>
        <v>0</v>
      </c>
      <c r="J569" s="84"/>
    </row>
    <row r="570" spans="1:1025">
      <c r="B570" s="83" t="str">
        <f>Worksheet!I21</f>
        <v>0</v>
      </c>
      <c r="C570" s="84" t="str">
        <f>Worksheet!J21</f>
        <v>0</v>
      </c>
      <c r="D570" s="84" t="str">
        <f>Worksheet!K21</f>
        <v>0</v>
      </c>
      <c r="E570" s="84" t="str">
        <f>C570*D570</f>
        <v>0</v>
      </c>
      <c r="F570" s="84"/>
      <c r="G570" s="86"/>
      <c r="H570" s="85"/>
      <c r="I570" s="84" t="str">
        <f>Worksheet!N21</f>
        <v>0</v>
      </c>
      <c r="J570" s="84"/>
    </row>
    <row r="571" spans="1:1025">
      <c r="B571" s="83" t="str">
        <f>Worksheet!I22</f>
        <v>0</v>
      </c>
      <c r="C571" s="84" t="str">
        <f>Worksheet!J22</f>
        <v>0</v>
      </c>
      <c r="D571" s="84" t="str">
        <f>Worksheet!K22</f>
        <v>0</v>
      </c>
      <c r="E571" s="84" t="str">
        <f>C571*D571</f>
        <v>0</v>
      </c>
      <c r="F571" s="84"/>
      <c r="G571" s="86"/>
      <c r="H571" s="85"/>
      <c r="I571" s="84" t="str">
        <f>Worksheet!N22</f>
        <v>0</v>
      </c>
      <c r="J571" s="84"/>
    </row>
    <row r="572" spans="1:1025">
      <c r="B572" s="83" t="str">
        <f>Worksheet!I23</f>
        <v>0</v>
      </c>
      <c r="C572" s="84" t="str">
        <f>Worksheet!J23</f>
        <v>0</v>
      </c>
      <c r="D572" s="84" t="str">
        <f>Worksheet!K23</f>
        <v>0</v>
      </c>
      <c r="E572" s="84" t="str">
        <f>C572*D572</f>
        <v>0</v>
      </c>
      <c r="F572" s="84"/>
      <c r="G572" s="86"/>
      <c r="H572" s="85"/>
      <c r="I572" s="84" t="str">
        <f>Worksheet!N23</f>
        <v>0</v>
      </c>
      <c r="J572" s="84"/>
    </row>
    <row r="573" spans="1:1025">
      <c r="B573" s="83" t="str">
        <f>Worksheet!I24</f>
        <v>0</v>
      </c>
      <c r="C573" s="84" t="str">
        <f>Worksheet!J24</f>
        <v>0</v>
      </c>
      <c r="D573" s="84" t="str">
        <f>Worksheet!K24</f>
        <v>0</v>
      </c>
      <c r="E573" s="84" t="str">
        <f>C573*D573</f>
        <v>0</v>
      </c>
      <c r="F573" s="84"/>
      <c r="G573" s="86"/>
      <c r="H573" s="85"/>
      <c r="I573" s="84" t="str">
        <f>Worksheet!N24</f>
        <v>0</v>
      </c>
      <c r="J573" s="84"/>
    </row>
    <row r="574" spans="1:1025">
      <c r="B574" s="83" t="str">
        <f>Worksheet!I25</f>
        <v>0</v>
      </c>
      <c r="C574" s="84" t="str">
        <f>Worksheet!J25</f>
        <v>0</v>
      </c>
      <c r="D574" s="84" t="str">
        <f>Worksheet!K25</f>
        <v>0</v>
      </c>
      <c r="E574" s="84" t="str">
        <f>C574*D574</f>
        <v>0</v>
      </c>
      <c r="F574" s="84"/>
      <c r="G574" s="86"/>
      <c r="H574" s="85"/>
      <c r="I574" s="84" t="str">
        <f>Worksheet!N25</f>
        <v>0</v>
      </c>
      <c r="J574" s="84"/>
    </row>
    <row r="575" spans="1:1025">
      <c r="B575" s="83" t="str">
        <f>Worksheet!I26</f>
        <v>0</v>
      </c>
      <c r="C575" s="84" t="str">
        <f>Worksheet!J26</f>
        <v>0</v>
      </c>
      <c r="D575" s="84" t="str">
        <f>Worksheet!K26</f>
        <v>0</v>
      </c>
      <c r="E575" s="84" t="str">
        <f>C575*D575</f>
        <v>0</v>
      </c>
      <c r="F575" s="84"/>
      <c r="G575" s="84"/>
      <c r="H575" s="85"/>
      <c r="I575" s="84" t="str">
        <f>Worksheet!N26</f>
        <v>0</v>
      </c>
      <c r="J575" s="84"/>
    </row>
    <row r="576" spans="1:1025">
      <c r="D576" s="52"/>
      <c r="E576" s="87"/>
    </row>
    <row r="577" spans="1:1025" customHeight="1" ht="20.25">
      <c r="A577" s="65" t="s">
        <v>291</v>
      </c>
    </row>
    <row r="579" spans="1:1025">
      <c r="B579" s="81" t="s">
        <v>285</v>
      </c>
      <c r="C579" s="81" t="s">
        <v>128</v>
      </c>
      <c r="D579" s="81" t="s">
        <v>286</v>
      </c>
      <c r="E579" s="81" t="s">
        <v>287</v>
      </c>
      <c r="F579" s="81"/>
      <c r="G579" s="68"/>
      <c r="I579" s="81" t="s">
        <v>290</v>
      </c>
      <c r="J579" s="82"/>
    </row>
    <row r="581" spans="1:1025">
      <c r="B581" s="83" t="str">
        <f>Worksheet!I34</f>
        <v>0</v>
      </c>
      <c r="C581" s="88" t="str">
        <f>Worksheet!J34</f>
        <v>0</v>
      </c>
      <c r="D581" s="89" t="str">
        <f>Worksheet!K34</f>
        <v>0</v>
      </c>
      <c r="E581" s="84" t="str">
        <f>C581*D581</f>
        <v>0</v>
      </c>
      <c r="F581" s="89"/>
      <c r="G581" s="86"/>
      <c r="H581" s="85"/>
      <c r="I581" s="84" t="str">
        <f>Worksheet!N34</f>
        <v>0</v>
      </c>
      <c r="J581" s="84"/>
    </row>
    <row r="582" spans="1:1025">
      <c r="B582" s="83" t="str">
        <f>Worksheet!I35</f>
        <v>0</v>
      </c>
      <c r="C582" s="88" t="str">
        <f>Worksheet!J35</f>
        <v>0</v>
      </c>
      <c r="D582" s="89" t="str">
        <f>Worksheet!K35</f>
        <v>0</v>
      </c>
      <c r="E582" s="84" t="str">
        <f>C582*D582</f>
        <v>0</v>
      </c>
      <c r="F582" s="89"/>
      <c r="G582" s="86"/>
      <c r="H582" s="85"/>
      <c r="I582" s="84" t="str">
        <f>Worksheet!N35</f>
        <v>0</v>
      </c>
      <c r="J582" s="84"/>
    </row>
    <row r="583" spans="1:1025">
      <c r="B583" s="83" t="str">
        <f>Worksheet!I36</f>
        <v>0</v>
      </c>
      <c r="C583" s="88" t="str">
        <f>Worksheet!J36</f>
        <v>0</v>
      </c>
      <c r="D583" s="89" t="str">
        <f>Worksheet!K36</f>
        <v>0</v>
      </c>
      <c r="E583" s="84" t="str">
        <f>C583*D583</f>
        <v>0</v>
      </c>
      <c r="F583" s="89"/>
      <c r="G583" s="86"/>
      <c r="H583" s="85"/>
      <c r="I583" s="84" t="str">
        <f>Worksheet!N36</f>
        <v>0</v>
      </c>
      <c r="J583" s="84"/>
    </row>
    <row r="584" spans="1:1025">
      <c r="B584" s="83" t="str">
        <f>Worksheet!I37</f>
        <v>0</v>
      </c>
      <c r="C584" s="88" t="str">
        <f>Worksheet!J37</f>
        <v>0</v>
      </c>
      <c r="D584" s="89" t="str">
        <f>Worksheet!K37</f>
        <v>0</v>
      </c>
      <c r="E584" s="84" t="str">
        <f>C584*D584</f>
        <v>0</v>
      </c>
      <c r="F584" s="89"/>
      <c r="G584" s="86"/>
      <c r="H584" s="85"/>
      <c r="I584" s="84" t="str">
        <f>Worksheet!N37</f>
        <v>0</v>
      </c>
      <c r="J584" s="84"/>
    </row>
    <row r="585" spans="1:1025">
      <c r="B585" s="83" t="str">
        <f>Worksheet!I38</f>
        <v>0</v>
      </c>
      <c r="C585" s="88" t="str">
        <f>Worksheet!J38</f>
        <v>0</v>
      </c>
      <c r="D585" s="89" t="str">
        <f>Worksheet!K38</f>
        <v>0</v>
      </c>
      <c r="E585" s="84" t="str">
        <f>C585*D585</f>
        <v>0</v>
      </c>
      <c r="F585" s="89"/>
      <c r="G585" s="86"/>
      <c r="H585" s="85"/>
      <c r="I585" s="84" t="str">
        <f>Worksheet!N38</f>
        <v>0</v>
      </c>
      <c r="J585" s="84"/>
    </row>
    <row r="586" spans="1:1025">
      <c r="B586" s="83" t="str">
        <f>Worksheet!I39</f>
        <v>0</v>
      </c>
      <c r="C586" s="88" t="str">
        <f>Worksheet!J39</f>
        <v>0</v>
      </c>
      <c r="D586" s="89" t="str">
        <f>Worksheet!K39</f>
        <v>0</v>
      </c>
      <c r="E586" s="84" t="str">
        <f>C586*D586</f>
        <v>0</v>
      </c>
      <c r="F586" s="89"/>
      <c r="G586" s="86"/>
      <c r="H586" s="85"/>
      <c r="I586" s="84" t="str">
        <f>Worksheet!N39</f>
        <v>0</v>
      </c>
      <c r="J586" s="84"/>
    </row>
    <row r="587" spans="1:1025">
      <c r="B587" s="83" t="str">
        <f>Worksheet!I40</f>
        <v>0</v>
      </c>
      <c r="C587" s="88" t="str">
        <f>Worksheet!J40</f>
        <v>0</v>
      </c>
      <c r="D587" s="89" t="str">
        <f>Worksheet!K40</f>
        <v>0</v>
      </c>
      <c r="E587" s="84" t="str">
        <f>C587*D587</f>
        <v>0</v>
      </c>
      <c r="F587" s="89"/>
      <c r="G587" s="86"/>
      <c r="H587" s="85"/>
      <c r="I587" s="84" t="str">
        <f>Worksheet!N40</f>
        <v>0</v>
      </c>
      <c r="J587" s="84"/>
    </row>
    <row r="588" spans="1:1025">
      <c r="B588" s="83" t="str">
        <f>Worksheet!I41</f>
        <v>0</v>
      </c>
      <c r="C588" s="88" t="str">
        <f>Worksheet!J41</f>
        <v>0</v>
      </c>
      <c r="D588" s="89" t="str">
        <f>Worksheet!K41</f>
        <v>0</v>
      </c>
      <c r="E588" s="84" t="str">
        <f>C588*D588</f>
        <v>0</v>
      </c>
      <c r="F588" s="89"/>
      <c r="G588" s="86"/>
      <c r="H588" s="85"/>
      <c r="I588" s="84" t="str">
        <f>Worksheet!N41</f>
        <v>0</v>
      </c>
      <c r="J588" s="84"/>
    </row>
    <row r="589" spans="1:1025">
      <c r="B589" s="83" t="str">
        <f>Worksheet!I42</f>
        <v>0</v>
      </c>
      <c r="C589" s="88" t="str">
        <f>Worksheet!J42</f>
        <v>0</v>
      </c>
      <c r="D589" s="89" t="str">
        <f>Worksheet!K42</f>
        <v>0</v>
      </c>
      <c r="E589" s="84" t="str">
        <f>C589*D589</f>
        <v>0</v>
      </c>
      <c r="F589" s="89"/>
      <c r="G589" s="86"/>
      <c r="H589" s="85"/>
      <c r="I589" s="84" t="str">
        <f>Worksheet!N42</f>
        <v>0</v>
      </c>
      <c r="J589" s="84"/>
    </row>
    <row r="590" spans="1:1025">
      <c r="B590" s="83" t="str">
        <f>Worksheet!I43</f>
        <v>0</v>
      </c>
      <c r="C590" s="88" t="str">
        <f>Worksheet!J43</f>
        <v>0</v>
      </c>
      <c r="D590" s="89" t="str">
        <f>Worksheet!K43</f>
        <v>0</v>
      </c>
      <c r="E590" s="84" t="str">
        <f>C590*D590</f>
        <v>0</v>
      </c>
      <c r="F590" s="89"/>
      <c r="G590" s="86"/>
      <c r="H590" s="85"/>
      <c r="I590" s="84" t="str">
        <f>Worksheet!N43</f>
        <v>0</v>
      </c>
      <c r="J590" s="84"/>
    </row>
    <row r="594" spans="1:1025">
      <c r="B594"/>
      <c r="H59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B29" r:id="rId_hyperlink_1"/>
    <hyperlink ref="B31" r:id="rId_hyperlink_2"/>
    <hyperlink ref="B33" r:id="rId_hyperlink_3"/>
  </hyperlinks>
  <printOptions gridLines="false" gridLinesSet="true"/>
  <pageMargins left="0.31527777777778" right="0.31527777777778" top="0.35416666666667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tabColor rgb="FF262626"/>
    <outlinePr summaryBelow="1" summaryRight="1"/>
  </sheetPr>
  <dimension ref="A1:AMK739"/>
  <sheetViews>
    <sheetView tabSelected="0" workbookViewId="0" showGridLines="true" showRowColHeaders="1">
      <selection activeCell="L685" sqref="L685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12.5703125" customWidth="true" style="0"/>
    <col min="7" max="7" width="8.7109375" customWidth="true" style="0"/>
    <col min="8" max="8" width="11.710937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9" spans="1:1025">
      <c r="A9" s="14" t="s">
        <v>49</v>
      </c>
      <c r="B9" s="15" t="str">
        <f>Worksheet!D13</f>
        <v>0</v>
      </c>
    </row>
    <row r="10" spans="1:1025">
      <c r="A10"/>
    </row>
    <row r="28" spans="1:1025">
      <c r="A28" t="s">
        <v>50</v>
      </c>
      <c r="E28" s="16"/>
    </row>
    <row r="29" spans="1:1025">
      <c r="B29" s="16" t="s">
        <v>51</v>
      </c>
      <c r="E29" s="16"/>
    </row>
    <row r="30" spans="1:1025">
      <c r="A30" t="s">
        <v>52</v>
      </c>
      <c r="D30" s="17"/>
    </row>
    <row r="31" spans="1:1025">
      <c r="B31" s="16" t="s">
        <v>53</v>
      </c>
      <c r="D31" s="17"/>
    </row>
    <row r="32" spans="1:1025">
      <c r="A32" t="s">
        <v>54</v>
      </c>
    </row>
    <row r="33" spans="1:1025">
      <c r="A33" s="18"/>
      <c r="B33" s="16" t="s">
        <v>55</v>
      </c>
    </row>
    <row r="35" spans="1:1025">
      <c r="A35" s="19" t="s">
        <v>56</v>
      </c>
      <c r="G35" s="10"/>
    </row>
    <row r="36" spans="1:1025">
      <c r="F36" s="10" t="str">
        <f>Worksheet!D15</f>
        <v>0</v>
      </c>
    </row>
    <row r="37" spans="1:1025">
      <c r="F37" s="10"/>
    </row>
    <row r="38" spans="1:1025">
      <c r="A38" s="19" t="s">
        <v>57</v>
      </c>
    </row>
    <row r="39" spans="1:1025">
      <c r="A39"/>
    </row>
    <row r="44" spans="1:1025">
      <c r="A44"/>
    </row>
    <row r="52" spans="1:1025">
      <c r="A52"/>
    </row>
    <row r="56" spans="1:1025">
      <c r="A56"/>
    </row>
    <row r="63" spans="1:1025">
      <c r="A63" s="20" t="s">
        <v>58</v>
      </c>
      <c r="B63" s="20"/>
      <c r="C63" s="20"/>
      <c r="D63" s="20"/>
      <c r="E63" s="21"/>
      <c r="F63" s="20"/>
      <c r="G63" s="20"/>
      <c r="H63" s="22" t="str">
        <f>Worksheet!D25</f>
        <v>0</v>
      </c>
      <c r="I63" s="20"/>
      <c r="J63" s="20"/>
    </row>
    <row r="64" spans="1:1025">
      <c r="A64" s="20" t="s">
        <v>59</v>
      </c>
      <c r="B64" s="23"/>
      <c r="C64" s="23" t="str">
        <f>Worksheet!B27</f>
        <v>0</v>
      </c>
      <c r="D64" s="24"/>
      <c r="E64" s="25"/>
      <c r="F64" s="26"/>
      <c r="G64" s="26"/>
      <c r="H64" s="27"/>
      <c r="I64" s="26"/>
      <c r="J64" s="26"/>
    </row>
    <row r="65" spans="1:1025">
      <c r="A65" s="20" t="s">
        <v>60</v>
      </c>
      <c r="B65" s="10"/>
      <c r="C65" s="28" t="str">
        <f>Worksheet!D19</f>
        <v>0</v>
      </c>
      <c r="D65" s="29"/>
      <c r="E65" s="30"/>
      <c r="F65" s="31" t="str">
        <f>Worksheet!B13</f>
        <v>0</v>
      </c>
      <c r="G65" s="32" t="str">
        <f>Worksheet!B15</f>
        <v>0</v>
      </c>
      <c r="H65" s="33"/>
      <c r="I65" s="34"/>
      <c r="J65" s="34"/>
    </row>
    <row r="66" spans="1:1025">
      <c r="A66" s="35" t="s">
        <v>61</v>
      </c>
      <c r="B66" s="35"/>
      <c r="C66" s="35"/>
      <c r="D66" s="35"/>
      <c r="E66" s="36"/>
      <c r="F66" s="37"/>
      <c r="G66" s="32" t="str">
        <f>Worksheet!B19</f>
        <v>0</v>
      </c>
      <c r="H66" s="33"/>
      <c r="I66" s="34"/>
      <c r="J66" s="34"/>
    </row>
    <row r="67" spans="1:1025">
      <c r="A67" s="20"/>
      <c r="B67" s="35" t="str">
        <f>Worksheet!D15</f>
        <v>0</v>
      </c>
      <c r="C67" s="10"/>
      <c r="D67" s="20"/>
      <c r="E67" s="26"/>
      <c r="F67" s="37"/>
      <c r="G67" s="38" t="str">
        <f>Worksheet!B17</f>
        <v>0</v>
      </c>
      <c r="H67" s="39" t="str">
        <f>Worksheet!B21</f>
        <v>0</v>
      </c>
      <c r="I67" s="34"/>
      <c r="J67" s="34"/>
    </row>
    <row r="68" spans="1:1025">
      <c r="A68" s="10"/>
      <c r="B68" s="10" t="str">
        <f>Worksheet!D17</f>
        <v>0</v>
      </c>
      <c r="C68" s="40"/>
      <c r="D68" s="20"/>
      <c r="E68" s="26"/>
      <c r="F68" s="30" t="s">
        <v>62</v>
      </c>
      <c r="G68" s="38" t="str">
        <f>Worksheet!B23</f>
        <v>0</v>
      </c>
      <c r="H68" s="26"/>
      <c r="I68" s="34"/>
      <c r="J68" s="34"/>
    </row>
    <row r="69" spans="1:1025">
      <c r="A69" s="20"/>
      <c r="B69" s="20"/>
      <c r="C69" s="41"/>
      <c r="D69" s="20"/>
      <c r="E69" s="26"/>
      <c r="F69" s="30" t="s">
        <v>63</v>
      </c>
      <c r="G69" s="42" t="str">
        <f>Worksheet!B25</f>
        <v>0</v>
      </c>
      <c r="H69" s="26"/>
      <c r="I69" s="34"/>
      <c r="J69" s="34"/>
    </row>
    <row r="70" spans="1:1025">
      <c r="A70" s="14" t="s">
        <v>49</v>
      </c>
      <c r="B70" s="15" t="str">
        <f>Worksheet!D13</f>
        <v>0</v>
      </c>
      <c r="C70" s="20"/>
      <c r="D70" s="20"/>
      <c r="E70" s="20"/>
      <c r="F70" s="20"/>
      <c r="G70" s="20"/>
      <c r="H70" s="43"/>
      <c r="I70" s="20"/>
      <c r="J70" s="20"/>
    </row>
    <row r="71" spans="1:1025">
      <c r="A71" s="20"/>
      <c r="B71" s="20"/>
      <c r="C71" s="20"/>
      <c r="D71" s="20"/>
      <c r="E71" s="20"/>
      <c r="F71" s="20"/>
      <c r="G71" s="20"/>
      <c r="H71" s="43"/>
      <c r="I71" s="20"/>
      <c r="J71" s="20"/>
    </row>
    <row r="72" spans="1:1025">
      <c r="A72" s="20" t="s">
        <v>64</v>
      </c>
      <c r="B72" s="20"/>
      <c r="C72" s="20"/>
      <c r="D72" s="20"/>
      <c r="E72" s="20"/>
      <c r="F72" s="20"/>
      <c r="G72" s="20"/>
      <c r="H72" s="43"/>
      <c r="I72" s="20"/>
      <c r="J72" s="20"/>
    </row>
    <row r="73" spans="1:1025">
      <c r="A73" s="40" t="s">
        <v>298</v>
      </c>
      <c r="B73" s="20"/>
      <c r="C73" s="20"/>
      <c r="D73" s="20"/>
      <c r="E73" s="20"/>
      <c r="F73" s="20"/>
      <c r="G73" s="20"/>
      <c r="H73" s="43"/>
      <c r="I73" s="20"/>
      <c r="J73" s="20"/>
    </row>
    <row r="74" spans="1:1025">
      <c r="A74" s="40" t="s">
        <v>66</v>
      </c>
      <c r="B74" s="20"/>
      <c r="C74" s="20"/>
      <c r="D74" s="20"/>
      <c r="E74" s="20"/>
      <c r="F74" s="20"/>
      <c r="G74" s="20"/>
      <c r="H74" s="43"/>
      <c r="I74" s="20"/>
      <c r="J74" s="20"/>
    </row>
    <row r="75" spans="1:1025">
      <c r="A75" s="40" t="s">
        <v>299</v>
      </c>
      <c r="B75" s="20"/>
      <c r="C75" s="20"/>
      <c r="D75" s="20"/>
      <c r="E75" s="20"/>
      <c r="F75" s="20"/>
      <c r="G75" s="20"/>
      <c r="H75" s="43"/>
      <c r="I75" s="20"/>
      <c r="J75" s="20"/>
    </row>
    <row r="76" spans="1:1025">
      <c r="A76" s="40" t="s">
        <v>68</v>
      </c>
      <c r="B76" s="20"/>
      <c r="C76" s="20"/>
      <c r="D76" s="20"/>
      <c r="E76" s="20"/>
      <c r="F76" s="20"/>
      <c r="G76" s="20"/>
      <c r="H76" s="43"/>
      <c r="I76" s="20"/>
      <c r="J76" s="20"/>
    </row>
    <row r="77" spans="1:1025">
      <c r="A77" s="20" t="s">
        <v>69</v>
      </c>
      <c r="B77" s="20"/>
      <c r="C77" s="40" t="str">
        <f>Worksheet!D23</f>
        <v>0</v>
      </c>
      <c r="D77" s="40" t="s">
        <v>70</v>
      </c>
      <c r="E77" s="34"/>
      <c r="F77" s="40"/>
      <c r="G77" s="40"/>
      <c r="H77" s="44" t="s">
        <v>71</v>
      </c>
      <c r="I77" s="14" t="str">
        <f>Worksheet!D29</f>
        <v>0</v>
      </c>
      <c r="J77" s="14"/>
    </row>
    <row r="78" spans="1:1025">
      <c r="A78" s="20"/>
      <c r="B78" s="20"/>
      <c r="C78" s="40"/>
      <c r="D78" s="40" t="s">
        <v>72</v>
      </c>
      <c r="E78" s="34"/>
      <c r="F78" s="40"/>
      <c r="G78" s="40"/>
      <c r="H78" s="44" t="s">
        <v>71</v>
      </c>
      <c r="I78" s="14" t="str">
        <f>Worksheet!D30</f>
        <v>0</v>
      </c>
      <c r="J78" s="14"/>
    </row>
    <row r="79" spans="1:1025">
      <c r="A79" s="20"/>
      <c r="B79" s="20"/>
      <c r="C79" s="45"/>
      <c r="D79" s="40" t="s">
        <v>73</v>
      </c>
      <c r="E79" s="34"/>
      <c r="F79" s="40"/>
      <c r="G79" s="40"/>
      <c r="H79" s="44" t="s">
        <v>71</v>
      </c>
      <c r="I79" s="14" t="str">
        <f>Worksheet!D31</f>
        <v>0</v>
      </c>
      <c r="J79" s="14"/>
    </row>
    <row r="80" spans="1:1025">
      <c r="A80" s="20"/>
      <c r="C80" s="40"/>
      <c r="D80" s="40" t="s">
        <v>74</v>
      </c>
      <c r="E80" s="40"/>
      <c r="F80" s="40"/>
      <c r="G80" s="40"/>
      <c r="H80" s="44" t="s">
        <v>71</v>
      </c>
      <c r="I80" s="14" t="str">
        <f>Worksheet!D32</f>
        <v>0</v>
      </c>
      <c r="J80" s="20"/>
    </row>
    <row r="81" spans="1:1025">
      <c r="A81" s="20"/>
      <c r="B81" s="45" t="s">
        <v>75</v>
      </c>
      <c r="C81" s="20"/>
      <c r="D81" s="20"/>
      <c r="E81" s="20"/>
      <c r="F81" s="20"/>
      <c r="G81" s="20"/>
      <c r="H81" s="20"/>
      <c r="I81" s="20"/>
      <c r="J81" s="20"/>
    </row>
    <row r="82" spans="1:1025">
      <c r="A82" s="40"/>
      <c r="B82" s="20"/>
      <c r="C82" s="20"/>
      <c r="D82" s="20"/>
      <c r="E82" s="46"/>
      <c r="F82" s="40"/>
      <c r="G82" s="47"/>
      <c r="H82" s="40"/>
      <c r="I82" s="20"/>
      <c r="J82" s="20"/>
    </row>
    <row r="83" spans="1:1025">
      <c r="A83" s="40" t="s">
        <v>76</v>
      </c>
      <c r="E83" s="20"/>
      <c r="F83" s="48" t="str">
        <f>H83*21/100+H83</f>
        <v>0</v>
      </c>
      <c r="G83" s="40" t="s">
        <v>77</v>
      </c>
      <c r="H83" s="49" t="str">
        <f>Worksheet!K30</f>
        <v>0</v>
      </c>
      <c r="I83" s="40" t="s">
        <v>78</v>
      </c>
      <c r="J83" s="20"/>
    </row>
    <row r="84" spans="1:1025">
      <c r="A84" s="50" t="s">
        <v>79</v>
      </c>
      <c r="B84" s="51" t="s">
        <v>80</v>
      </c>
      <c r="E84" s="20"/>
      <c r="G84" s="52"/>
      <c r="H84" s="53" t="str">
        <f>F83*15/100</f>
        <v>0</v>
      </c>
      <c r="I84" t="s">
        <v>81</v>
      </c>
      <c r="J84" s="20"/>
    </row>
    <row r="85" spans="1:1025">
      <c r="B85" s="51" t="s">
        <v>82</v>
      </c>
      <c r="E85" s="20"/>
      <c r="H85" s="53" t="str">
        <f>F83*75/100</f>
        <v>0</v>
      </c>
      <c r="I85" t="s">
        <v>81</v>
      </c>
      <c r="J85" s="20"/>
    </row>
    <row r="86" spans="1:1025">
      <c r="B86" s="51" t="s">
        <v>83</v>
      </c>
      <c r="E86" s="46"/>
      <c r="H86" s="53" t="str">
        <f>F83-H84-H85</f>
        <v>0</v>
      </c>
      <c r="I86" t="s">
        <v>81</v>
      </c>
      <c r="J86" s="20"/>
    </row>
    <row r="87" spans="1:1025">
      <c r="A87" s="35"/>
      <c r="E87" s="20"/>
      <c r="F87" s="48"/>
      <c r="G87" s="40"/>
      <c r="H87" s="48"/>
      <c r="I87" s="40"/>
      <c r="J87" s="20"/>
    </row>
    <row r="88" spans="1:1025">
      <c r="A88" s="50"/>
      <c r="B88" s="51"/>
      <c r="E88" s="20"/>
      <c r="H88" s="53"/>
      <c r="J88" s="20"/>
    </row>
    <row r="89" spans="1:1025">
      <c r="B89" s="51"/>
      <c r="E89" s="20"/>
      <c r="H89" s="53"/>
      <c r="J89" s="20"/>
    </row>
    <row r="90" spans="1:1025">
      <c r="B90" s="51"/>
      <c r="E90" s="20"/>
      <c r="H90" s="53"/>
      <c r="J90" s="20"/>
    </row>
    <row r="91" spans="1:1025">
      <c r="A91" t="s">
        <v>85</v>
      </c>
      <c r="F91" s="20"/>
      <c r="G91" s="20"/>
      <c r="H91" s="43"/>
      <c r="I91" s="20"/>
      <c r="J91" s="20"/>
    </row>
    <row r="92" spans="1:1025">
      <c r="B92" t="s">
        <v>86</v>
      </c>
      <c r="F92" t="s">
        <v>87</v>
      </c>
      <c r="G92" s="20"/>
      <c r="H92" s="43"/>
      <c r="I92" s="20"/>
      <c r="J92" s="20"/>
    </row>
    <row r="93" spans="1:1025">
      <c r="B93" t="s">
        <v>300</v>
      </c>
      <c r="F93" t="s">
        <v>89</v>
      </c>
      <c r="G93" s="20"/>
      <c r="H93" s="43"/>
      <c r="I93" s="20"/>
      <c r="J93" s="20"/>
    </row>
    <row r="94" spans="1:1025">
      <c r="B94" t="s">
        <v>90</v>
      </c>
      <c r="F94" s="20"/>
      <c r="G94" s="20"/>
      <c r="H94" s="43"/>
      <c r="I94" s="20"/>
      <c r="J94" s="20"/>
    </row>
    <row r="95" spans="1:1025">
      <c r="B95" t="s">
        <v>91</v>
      </c>
      <c r="F95" t="s">
        <v>92</v>
      </c>
      <c r="G95" s="20"/>
      <c r="H95" s="43"/>
      <c r="I95" s="20"/>
      <c r="J95" s="20"/>
    </row>
    <row r="96" spans="1:1025">
      <c r="A96" s="10" t="s">
        <v>46</v>
      </c>
      <c r="B96" s="10"/>
      <c r="C96" s="10"/>
      <c r="F96" s="20"/>
      <c r="G96" s="20"/>
      <c r="H96" s="43"/>
      <c r="I96" s="20"/>
      <c r="J96" s="20"/>
    </row>
    <row r="97" spans="1:1025">
      <c r="A97" s="10"/>
      <c r="B97" s="23" t="str">
        <f>Worksheet!A37</f>
        <v>0</v>
      </c>
      <c r="C97" s="10"/>
      <c r="F97" s="20"/>
      <c r="G97" s="20"/>
      <c r="H97" s="43"/>
      <c r="I97" s="20"/>
      <c r="J97" s="20"/>
    </row>
    <row r="98" spans="1:1025">
      <c r="A98" s="10"/>
      <c r="B98" s="23" t="str">
        <f>Worksheet!A38</f>
        <v>0</v>
      </c>
      <c r="C98" s="10"/>
      <c r="F98" s="20"/>
      <c r="G98" s="20"/>
      <c r="H98" s="43"/>
      <c r="I98" s="20"/>
      <c r="J98" s="20"/>
    </row>
    <row r="99" spans="1:1025">
      <c r="A99" s="10"/>
      <c r="B99" s="23" t="str">
        <f>Worksheet!A39</f>
        <v>0</v>
      </c>
      <c r="C99" s="10"/>
      <c r="D99" s="10"/>
      <c r="E99" s="10"/>
      <c r="F99" s="10"/>
      <c r="G99" s="10"/>
      <c r="H99" s="20"/>
      <c r="I99" s="20"/>
      <c r="J99" s="20"/>
    </row>
    <row r="100" spans="1:1025">
      <c r="A100" s="10"/>
      <c r="B100" s="23" t="str">
        <f>Worksheet!A40</f>
        <v>0</v>
      </c>
      <c r="C100" s="10"/>
      <c r="D100" s="10"/>
      <c r="E100" s="10"/>
      <c r="F100" s="10"/>
      <c r="G100" s="10"/>
      <c r="H100" s="20"/>
      <c r="I100" s="20"/>
      <c r="J100" s="20"/>
    </row>
    <row r="101" spans="1:1025">
      <c r="A101" s="10" t="s">
        <v>48</v>
      </c>
      <c r="B101" s="10"/>
      <c r="C101" s="10"/>
      <c r="D101" s="10"/>
      <c r="E101" s="10"/>
      <c r="F101" s="10"/>
      <c r="G101" s="10"/>
      <c r="H101" s="54"/>
    </row>
    <row r="102" spans="1:1025">
      <c r="A102" s="10"/>
      <c r="B102" s="23" t="str">
        <f>Worksheet!A44</f>
        <v>0</v>
      </c>
      <c r="C102" s="10"/>
      <c r="D102" s="10"/>
      <c r="E102" s="10"/>
      <c r="F102" s="10"/>
      <c r="G102" s="10"/>
      <c r="H102" s="54"/>
    </row>
    <row r="103" spans="1:1025">
      <c r="A103" s="10"/>
      <c r="B103" s="23" t="str">
        <f>Worksheet!A45</f>
        <v>0</v>
      </c>
      <c r="C103" s="10"/>
      <c r="D103" s="10"/>
      <c r="E103" s="10"/>
      <c r="F103" s="10"/>
      <c r="G103" s="10"/>
      <c r="H103" s="54"/>
    </row>
    <row r="104" spans="1:1025">
      <c r="A104" s="10"/>
      <c r="B104" s="23" t="str">
        <f>Worksheet!A46</f>
        <v>0</v>
      </c>
      <c r="C104" s="10"/>
      <c r="D104" s="10"/>
      <c r="E104" s="10"/>
      <c r="F104" s="10"/>
      <c r="G104" s="10"/>
      <c r="H104" s="54"/>
    </row>
    <row r="105" spans="1:1025">
      <c r="B105" s="23" t="str">
        <f>Worksheet!A47</f>
        <v>0</v>
      </c>
      <c r="D105" s="10"/>
      <c r="E105" s="10"/>
      <c r="F105" s="10"/>
      <c r="G105" s="10"/>
      <c r="H105" s="54"/>
    </row>
    <row r="106" spans="1:1025">
      <c r="A106"/>
      <c r="B106" s="23" t="str">
        <f>Worksheet!A48</f>
        <v>0</v>
      </c>
      <c r="D106" s="10"/>
      <c r="E106" s="10"/>
      <c r="F106" s="10"/>
      <c r="G106" s="10"/>
      <c r="H106" s="54"/>
    </row>
    <row r="107" spans="1:1025">
      <c r="D107" s="10"/>
      <c r="E107" s="10"/>
      <c r="F107" s="10"/>
      <c r="G107" s="10"/>
      <c r="H107" s="54"/>
    </row>
    <row r="108" spans="1:1025">
      <c r="A108" s="10"/>
      <c r="B108" s="23"/>
      <c r="C108" s="10"/>
      <c r="D108" s="10"/>
      <c r="E108" s="10"/>
      <c r="F108" s="10"/>
      <c r="G108" s="10"/>
      <c r="H108" s="54"/>
    </row>
    <row r="109" spans="1:1025">
      <c r="A109" s="10"/>
      <c r="B109" s="23"/>
      <c r="C109" s="10"/>
      <c r="D109" s="10"/>
      <c r="E109" s="10"/>
      <c r="F109" s="10"/>
      <c r="G109" s="10"/>
      <c r="H109" s="54"/>
    </row>
    <row r="110" spans="1:1025">
      <c r="A110" s="10"/>
      <c r="B110" s="23"/>
      <c r="C110" s="10"/>
      <c r="D110" s="10"/>
      <c r="E110" s="10"/>
      <c r="F110" s="10"/>
      <c r="G110" s="10"/>
      <c r="H110" s="54"/>
    </row>
    <row r="111" spans="1:1025">
      <c r="A111"/>
      <c r="H111" s="54"/>
    </row>
    <row r="112" spans="1:1025">
      <c r="H112" s="54"/>
    </row>
    <row r="113" spans="1:1025">
      <c r="H113" s="54"/>
    </row>
    <row r="118" spans="1:1025">
      <c r="A118" s="20" t="s">
        <v>93</v>
      </c>
    </row>
    <row r="119" spans="1:1025">
      <c r="A119" s="20" t="s">
        <v>94</v>
      </c>
    </row>
    <row r="120" spans="1:1025">
      <c r="A120" s="20" t="s">
        <v>95</v>
      </c>
    </row>
    <row r="122" spans="1:1025">
      <c r="A122" s="10" t="s">
        <v>96</v>
      </c>
    </row>
    <row r="123" spans="1:1025">
      <c r="A123" s="20" t="s">
        <v>301</v>
      </c>
      <c r="B123" s="20"/>
      <c r="C123" s="20"/>
      <c r="D123" s="20"/>
      <c r="E123" s="20"/>
      <c r="F123" s="20"/>
      <c r="G123" s="20"/>
      <c r="H123" s="20"/>
    </row>
    <row r="124" spans="1:1025">
      <c r="A124" s="20" t="s">
        <v>98</v>
      </c>
      <c r="B124" s="20"/>
      <c r="C124" s="20"/>
      <c r="D124" s="20"/>
      <c r="E124" s="20"/>
      <c r="F124" s="20"/>
      <c r="G124" s="20"/>
      <c r="H124" s="20"/>
    </row>
    <row r="125" spans="1:1025">
      <c r="A125" s="20"/>
      <c r="B125" s="20" t="s">
        <v>296</v>
      </c>
      <c r="C125" s="20"/>
      <c r="D125" s="20"/>
      <c r="E125" s="20"/>
      <c r="F125" s="20"/>
      <c r="G125" s="20"/>
      <c r="I125" s="20" t="s">
        <v>100</v>
      </c>
    </row>
    <row r="126" spans="1:1025">
      <c r="A126" s="20"/>
      <c r="B126" s="20" t="s">
        <v>101</v>
      </c>
      <c r="C126" s="20"/>
      <c r="D126" s="20"/>
      <c r="E126" s="20"/>
      <c r="G126" s="20"/>
      <c r="I126" s="20" t="s">
        <v>100</v>
      </c>
    </row>
    <row r="127" spans="1:1025">
      <c r="A127" s="20"/>
      <c r="B127" s="20" t="s">
        <v>102</v>
      </c>
      <c r="C127" s="20"/>
      <c r="D127" s="20"/>
      <c r="E127" s="20"/>
      <c r="G127" s="20"/>
      <c r="I127" s="20" t="s">
        <v>100</v>
      </c>
    </row>
    <row r="128" spans="1:1025">
      <c r="A128" s="20"/>
      <c r="B128" s="20" t="s">
        <v>103</v>
      </c>
      <c r="C128" s="20"/>
      <c r="D128" s="20"/>
      <c r="E128" s="20"/>
      <c r="G128" s="20"/>
      <c r="I128" s="20" t="s">
        <v>100</v>
      </c>
    </row>
    <row r="129" spans="1:1025">
      <c r="A129" s="20"/>
      <c r="B129" s="20" t="s">
        <v>104</v>
      </c>
      <c r="C129" s="20"/>
      <c r="D129" s="20"/>
      <c r="E129" s="20"/>
      <c r="G129" s="20"/>
      <c r="I129" s="20" t="s">
        <v>100</v>
      </c>
    </row>
    <row r="130" spans="1:1025">
      <c r="A130" s="20"/>
      <c r="B130" s="20" t="s">
        <v>105</v>
      </c>
      <c r="C130" s="20"/>
      <c r="D130" s="20"/>
      <c r="E130" s="20"/>
      <c r="G130" s="20"/>
      <c r="I130" s="20" t="s">
        <v>100</v>
      </c>
    </row>
    <row r="131" spans="1:1025">
      <c r="A131" s="20" t="s">
        <v>106</v>
      </c>
      <c r="C131" s="20"/>
      <c r="D131" s="20"/>
      <c r="E131" s="20"/>
      <c r="G131" s="20"/>
    </row>
    <row r="132" spans="1:1025">
      <c r="A132" s="40" t="s">
        <v>107</v>
      </c>
      <c r="B132" s="20"/>
      <c r="C132" s="20"/>
      <c r="D132" s="20"/>
      <c r="E132" s="20"/>
      <c r="F132" s="20"/>
      <c r="G132" s="20"/>
      <c r="H132" s="20"/>
    </row>
    <row r="133" spans="1:1025">
      <c r="B133" s="20"/>
      <c r="C133" s="20"/>
      <c r="D133" s="20"/>
      <c r="E133" s="20"/>
      <c r="F133" s="20"/>
      <c r="G133" s="20"/>
      <c r="H133" s="20"/>
    </row>
    <row r="134" spans="1:1025">
      <c r="A134" s="10" t="s">
        <v>108</v>
      </c>
    </row>
    <row r="135" spans="1:1025">
      <c r="A135" s="20" t="s">
        <v>109</v>
      </c>
    </row>
    <row r="136" spans="1:1025">
      <c r="A136" s="20" t="s">
        <v>110</v>
      </c>
    </row>
    <row r="138" spans="1:1025">
      <c r="A138" s="10" t="s">
        <v>111</v>
      </c>
    </row>
    <row r="139" spans="1:1025">
      <c r="A139" s="20" t="s">
        <v>112</v>
      </c>
    </row>
    <row r="140" spans="1:1025">
      <c r="A140" s="20" t="s">
        <v>113</v>
      </c>
    </row>
    <row r="141" spans="1:1025">
      <c r="A141" s="20" t="s">
        <v>114</v>
      </c>
    </row>
    <row r="142" spans="1:1025">
      <c r="A142" s="20" t="s">
        <v>115</v>
      </c>
    </row>
    <row r="144" spans="1:1025">
      <c r="A144" s="20" t="s">
        <v>116</v>
      </c>
      <c r="G144" s="20" t="s">
        <v>117</v>
      </c>
    </row>
    <row r="145" spans="1:1025">
      <c r="A145" s="55"/>
      <c r="B145" s="56"/>
      <c r="C145" s="56"/>
      <c r="D145" s="56"/>
      <c r="E145" s="57"/>
      <c r="G145" s="55"/>
      <c r="H145" s="56"/>
      <c r="I145" s="56"/>
      <c r="J145" s="57"/>
    </row>
    <row r="146" spans="1:1025">
      <c r="A146" s="58"/>
      <c r="B146" s="59"/>
      <c r="C146" s="59"/>
      <c r="D146" s="59"/>
      <c r="E146" s="60"/>
      <c r="G146" s="58"/>
      <c r="H146" s="59"/>
      <c r="I146" s="59"/>
      <c r="J146" s="60"/>
    </row>
    <row r="147" spans="1:1025">
      <c r="A147" s="58"/>
      <c r="B147" s="59"/>
      <c r="C147" s="59"/>
      <c r="D147" s="59"/>
      <c r="E147" s="60"/>
      <c r="G147" s="58"/>
      <c r="H147" s="59"/>
      <c r="I147" s="59"/>
      <c r="J147" s="60"/>
    </row>
    <row r="148" spans="1:1025">
      <c r="A148" s="58"/>
      <c r="B148" s="59"/>
      <c r="C148" s="59"/>
      <c r="D148" s="59"/>
      <c r="E148" s="60"/>
      <c r="G148" s="61"/>
      <c r="H148" s="62"/>
      <c r="I148" s="62"/>
      <c r="J148" s="63"/>
    </row>
    <row r="149" spans="1:1025">
      <c r="A149" s="58"/>
      <c r="B149" s="59"/>
      <c r="C149" s="59"/>
      <c r="D149" s="59"/>
      <c r="E149" s="60"/>
    </row>
    <row r="150" spans="1:1025">
      <c r="A150" s="61"/>
      <c r="B150" s="62"/>
      <c r="C150" s="62"/>
      <c r="D150" s="62"/>
      <c r="E150" s="63"/>
      <c r="H150" s="54"/>
    </row>
    <row r="151" spans="1:1025">
      <c r="A151" s="64" t="s">
        <v>118</v>
      </c>
      <c r="B151" s="59"/>
      <c r="C151" s="59"/>
      <c r="D151" s="59"/>
      <c r="E151" s="59"/>
      <c r="H151" s="54"/>
    </row>
    <row r="152" spans="1:1025">
      <c r="B152" s="19" t="s">
        <v>119</v>
      </c>
      <c r="C152" s="59"/>
      <c r="D152" s="59"/>
      <c r="E152" s="59"/>
      <c r="H152" s="54"/>
    </row>
    <row r="153" spans="1:1025">
      <c r="A153" s="59"/>
      <c r="B153" s="19" t="s">
        <v>120</v>
      </c>
      <c r="H153" s="54"/>
    </row>
    <row r="154" spans="1:1025">
      <c r="B154" s="19" t="s">
        <v>121</v>
      </c>
      <c r="H154" s="54"/>
    </row>
    <row r="155" spans="1:1025">
      <c r="B155" s="19" t="s">
        <v>122</v>
      </c>
    </row>
    <row r="157" spans="1:1025">
      <c r="A157" s="20" t="s">
        <v>123</v>
      </c>
    </row>
    <row r="158" spans="1:1025">
      <c r="A158" s="40" t="s">
        <v>124</v>
      </c>
    </row>
    <row r="159" spans="1:1025">
      <c r="A159" s="40" t="s">
        <v>125</v>
      </c>
    </row>
    <row r="160" spans="1:1025">
      <c r="A160" s="40" t="s">
        <v>126</v>
      </c>
    </row>
    <row r="161" spans="1:1025">
      <c r="A161"/>
    </row>
    <row r="166" spans="1:1025">
      <c r="A166"/>
    </row>
    <row r="174" spans="1:1025" customHeight="1" ht="20.25">
      <c r="A174" s="65" t="s">
        <v>127</v>
      </c>
      <c r="H174" s="54"/>
    </row>
    <row r="175" spans="1:1025" customHeight="1" ht="16.5">
      <c r="A175" s="66"/>
      <c r="H175" s="54"/>
    </row>
    <row r="176" spans="1:1025">
      <c r="A176" s="67" t="s">
        <v>128</v>
      </c>
      <c r="B176" s="68"/>
      <c r="C176" s="68" t="s">
        <v>129</v>
      </c>
      <c r="F176" s="10" t="s">
        <v>130</v>
      </c>
      <c r="G176" s="10"/>
      <c r="H176" s="54"/>
      <c r="I176" s="10" t="s">
        <v>131</v>
      </c>
    </row>
    <row r="177" spans="1:1025">
      <c r="A177" s="51" t="e">
        <v>#VALUE!</v>
      </c>
      <c r="B177" s="40" t="s">
        <v>132</v>
      </c>
      <c r="G177" s="51">
        <v>73</v>
      </c>
      <c r="H177" s="54"/>
      <c r="I177" s="51" t="str">
        <f>A177*G177</f>
        <v>0</v>
      </c>
    </row>
    <row r="178" spans="1:1025">
      <c r="A178" s="51" t="e">
        <v>#VALUE!</v>
      </c>
      <c r="B178" s="40" t="s">
        <v>133</v>
      </c>
      <c r="G178" s="51">
        <v>128</v>
      </c>
      <c r="H178" s="54"/>
      <c r="I178" s="51" t="str">
        <f>A178*G178</f>
        <v>0</v>
      </c>
    </row>
    <row r="179" spans="1:1025">
      <c r="A179" s="51" t="e">
        <v>#VALUE!</v>
      </c>
      <c r="B179" s="40" t="s">
        <v>134</v>
      </c>
      <c r="G179" s="51">
        <v>152</v>
      </c>
      <c r="H179" s="54"/>
      <c r="I179" s="51" t="str">
        <f>A179*G179</f>
        <v>0</v>
      </c>
    </row>
    <row r="180" spans="1:1025">
      <c r="A180" s="51">
        <v>0</v>
      </c>
      <c r="B180" s="40" t="s">
        <v>135</v>
      </c>
      <c r="G180" s="51">
        <v>176</v>
      </c>
      <c r="H180" s="54"/>
      <c r="I180" s="51" t="str">
        <f>A180*G180</f>
        <v>0</v>
      </c>
    </row>
    <row r="181" spans="1:1025">
      <c r="A181" s="51" t="e">
        <v>#VALUE!</v>
      </c>
      <c r="B181" s="40" t="s">
        <v>136</v>
      </c>
      <c r="G181" s="51">
        <v>67</v>
      </c>
      <c r="H181" s="54"/>
      <c r="I181" s="51" t="str">
        <f>A181*G181</f>
        <v>0</v>
      </c>
    </row>
    <row r="182" spans="1:1025">
      <c r="A182" s="51" t="e">
        <v>#VALUE!</v>
      </c>
      <c r="B182" s="33" t="s">
        <v>137</v>
      </c>
      <c r="D182" s="59"/>
      <c r="G182" s="69">
        <v>19</v>
      </c>
      <c r="H182" s="54"/>
      <c r="I182" s="69" t="str">
        <f>A182*G182</f>
        <v>0</v>
      </c>
    </row>
    <row r="183" spans="1:1025">
      <c r="A183" s="51" t="e">
        <v>#VALUE!</v>
      </c>
      <c r="B183" s="34" t="s">
        <v>138</v>
      </c>
      <c r="D183" s="59"/>
      <c r="G183" s="69">
        <v>388</v>
      </c>
      <c r="H183" s="54"/>
      <c r="I183" s="69" t="str">
        <f>A183*G183</f>
        <v>0</v>
      </c>
    </row>
    <row r="184" spans="1:1025">
      <c r="A184" s="51" t="e">
        <v>#VALUE!</v>
      </c>
      <c r="B184" s="34" t="s">
        <v>139</v>
      </c>
      <c r="D184" s="64"/>
      <c r="G184" s="69">
        <v>739</v>
      </c>
      <c r="H184" s="54"/>
      <c r="I184" s="70" t="str">
        <f>A184*G184</f>
        <v>0</v>
      </c>
    </row>
    <row r="185" spans="1:1025">
      <c r="A185" s="51">
        <v>0</v>
      </c>
      <c r="B185" s="34" t="s">
        <v>140</v>
      </c>
      <c r="D185" s="64"/>
      <c r="G185" s="69">
        <v>339</v>
      </c>
      <c r="H185" s="54"/>
      <c r="I185" s="70" t="str">
        <f>A185*G185</f>
        <v>0</v>
      </c>
    </row>
    <row r="186" spans="1:1025">
      <c r="A186" s="51" t="e">
        <v>#VALUE!</v>
      </c>
      <c r="B186" s="34" t="s">
        <v>141</v>
      </c>
      <c r="D186" s="64"/>
      <c r="G186" s="69">
        <v>182</v>
      </c>
      <c r="H186" s="54"/>
      <c r="I186" s="70" t="str">
        <f>A186*G186</f>
        <v>0</v>
      </c>
    </row>
    <row r="187" spans="1:1025">
      <c r="A187" s="51" t="e">
        <v>#VALUE!</v>
      </c>
      <c r="B187" s="34" t="s">
        <v>142</v>
      </c>
      <c r="D187" s="64"/>
      <c r="G187" s="69">
        <v>91</v>
      </c>
      <c r="H187" s="54"/>
      <c r="I187" s="70" t="str">
        <f>A187*G187</f>
        <v>0</v>
      </c>
    </row>
    <row r="188" spans="1:1025">
      <c r="A188" s="51">
        <v>0</v>
      </c>
      <c r="B188" s="34" t="s">
        <v>143</v>
      </c>
      <c r="D188" s="64"/>
      <c r="G188" s="69">
        <v>255</v>
      </c>
      <c r="H188" s="54"/>
      <c r="I188" s="71" t="str">
        <f>A188*G188</f>
        <v>0</v>
      </c>
    </row>
    <row r="189" spans="1:1025">
      <c r="A189" s="51" t="e">
        <v>#VALUE!</v>
      </c>
      <c r="B189" s="34" t="s">
        <v>144</v>
      </c>
      <c r="D189" s="64"/>
      <c r="G189" s="69">
        <v>152</v>
      </c>
      <c r="H189" s="54"/>
      <c r="I189" s="71" t="str">
        <f>A189*G189</f>
        <v>0</v>
      </c>
    </row>
    <row r="190" spans="1:1025">
      <c r="A190" s="51" t="e">
        <v>#VALUE!</v>
      </c>
      <c r="B190" s="34" t="s">
        <v>145</v>
      </c>
      <c r="D190" s="64"/>
      <c r="G190" s="69">
        <v>61</v>
      </c>
      <c r="H190" s="54"/>
      <c r="I190" s="71" t="str">
        <f>A190*G190</f>
        <v>0</v>
      </c>
    </row>
    <row r="191" spans="1:1025">
      <c r="A191" s="51">
        <v>0</v>
      </c>
      <c r="B191" s="34" t="s">
        <v>146</v>
      </c>
      <c r="D191" s="64"/>
      <c r="G191" s="69">
        <v>61</v>
      </c>
      <c r="H191" s="54"/>
      <c r="I191" s="71" t="str">
        <f>A191*G191</f>
        <v>0</v>
      </c>
    </row>
    <row r="192" spans="1:1025">
      <c r="A192" s="51" t="e">
        <v>#VALUE!</v>
      </c>
      <c r="B192" s="34" t="s">
        <v>147</v>
      </c>
      <c r="G192" s="69">
        <v>61</v>
      </c>
      <c r="H192" s="54"/>
      <c r="I192" s="71" t="str">
        <f>A192*G192</f>
        <v>0</v>
      </c>
    </row>
    <row r="193" spans="1:1025">
      <c r="A193" s="51" t="e">
        <v>#VALUE!</v>
      </c>
      <c r="B193" s="34" t="s">
        <v>148</v>
      </c>
      <c r="D193" s="64"/>
      <c r="G193" s="69">
        <v>218</v>
      </c>
      <c r="H193" s="54"/>
      <c r="I193" s="70" t="str">
        <f>A193*G193</f>
        <v>0</v>
      </c>
    </row>
    <row r="194" spans="1:1025">
      <c r="A194" s="51" t="e">
        <v>#VALUE!</v>
      </c>
      <c r="B194" s="51" t="s">
        <v>149</v>
      </c>
      <c r="D194" s="64"/>
      <c r="G194" s="69">
        <v>460</v>
      </c>
      <c r="H194" s="54"/>
      <c r="I194" s="70" t="str">
        <f>A194*G194</f>
        <v>0</v>
      </c>
    </row>
    <row r="195" spans="1:1025">
      <c r="A195" s="51" t="e">
        <v>#VALUE!</v>
      </c>
      <c r="B195" s="34" t="s">
        <v>150</v>
      </c>
      <c r="D195" s="64"/>
      <c r="G195" s="69">
        <v>109</v>
      </c>
      <c r="H195" s="54"/>
      <c r="I195" s="70" t="str">
        <f>A195*G195</f>
        <v>0</v>
      </c>
    </row>
    <row r="196" spans="1:1025">
      <c r="A196" s="51">
        <v>0</v>
      </c>
      <c r="B196" s="34" t="s">
        <v>151</v>
      </c>
      <c r="D196" s="64"/>
      <c r="G196" s="69">
        <v>61</v>
      </c>
      <c r="H196" s="54"/>
      <c r="I196" s="70" t="str">
        <f>A196*G196</f>
        <v>0</v>
      </c>
    </row>
    <row r="197" spans="1:1025">
      <c r="A197" s="51" t="e">
        <v>#VALUE!</v>
      </c>
      <c r="B197" s="69" t="s">
        <v>152</v>
      </c>
      <c r="D197" s="64"/>
      <c r="G197" s="69">
        <v>55</v>
      </c>
      <c r="H197" s="54"/>
      <c r="I197" s="70" t="str">
        <f>A197*G197</f>
        <v>0</v>
      </c>
    </row>
    <row r="198" spans="1:1025">
      <c r="A198" s="51" t="e">
        <v>#VALUE!</v>
      </c>
      <c r="B198" s="40" t="s">
        <v>153</v>
      </c>
      <c r="D198" s="64"/>
      <c r="G198" s="69">
        <v>333</v>
      </c>
      <c r="H198" s="54"/>
      <c r="I198" s="70" t="str">
        <f>A198*G198</f>
        <v>0</v>
      </c>
    </row>
    <row r="199" spans="1:1025">
      <c r="A199" s="51" t="e">
        <v>#VALUE!</v>
      </c>
      <c r="B199" s="34" t="s">
        <v>154</v>
      </c>
      <c r="D199" s="64"/>
      <c r="G199" s="69">
        <v>454</v>
      </c>
      <c r="H199" s="54"/>
      <c r="I199" s="70" t="str">
        <f>A199*G199</f>
        <v>0</v>
      </c>
    </row>
    <row r="200" spans="1:1025">
      <c r="A200" s="51" t="e">
        <v>#VALUE!</v>
      </c>
      <c r="B200" s="34" t="s">
        <v>155</v>
      </c>
      <c r="D200" s="64"/>
      <c r="G200" s="69">
        <v>575</v>
      </c>
      <c r="H200" s="54"/>
      <c r="I200" s="70" t="str">
        <f>A200*G200</f>
        <v>0</v>
      </c>
    </row>
    <row r="201" spans="1:1025">
      <c r="A201" s="51" t="e">
        <v>#VALUE!</v>
      </c>
      <c r="B201" s="34" t="s">
        <v>156</v>
      </c>
      <c r="G201" s="69">
        <v>37</v>
      </c>
      <c r="H201" s="54"/>
      <c r="I201" s="70" t="str">
        <f>A201*G201</f>
        <v>0</v>
      </c>
    </row>
    <row r="202" spans="1:1025">
      <c r="A202" s="69" t="e">
        <v>#VALUE!</v>
      </c>
      <c r="B202" s="34" t="s">
        <v>157</v>
      </c>
      <c r="G202" s="69">
        <v>424</v>
      </c>
      <c r="H202" s="54"/>
      <c r="I202" s="70" t="str">
        <f>A202*G202</f>
        <v>0</v>
      </c>
    </row>
    <row r="203" spans="1:1025">
      <c r="A203" s="69" t="e">
        <v>#VALUE!</v>
      </c>
      <c r="B203" s="34" t="s">
        <v>158</v>
      </c>
      <c r="G203" s="69">
        <v>787</v>
      </c>
      <c r="H203" s="54"/>
      <c r="I203" s="70" t="str">
        <f>A203*G203</f>
        <v>0</v>
      </c>
    </row>
    <row r="204" spans="1:1025">
      <c r="A204" s="69" t="e">
        <v>#VALUE!</v>
      </c>
      <c r="B204" s="34" t="s">
        <v>159</v>
      </c>
      <c r="C204" s="40"/>
      <c r="G204" s="69">
        <v>908</v>
      </c>
      <c r="H204" s="54"/>
      <c r="I204" s="70" t="str">
        <f>A204*G204</f>
        <v>0</v>
      </c>
    </row>
    <row r="205" spans="1:1025">
      <c r="A205" s="69" t="e">
        <v>#VALUE!</v>
      </c>
      <c r="B205" s="34" t="s">
        <v>160</v>
      </c>
      <c r="G205" s="69">
        <v>61</v>
      </c>
      <c r="H205" s="54"/>
      <c r="I205" s="70" t="str">
        <f>A205*G205</f>
        <v>0</v>
      </c>
    </row>
    <row r="206" spans="1:1025">
      <c r="A206" s="69" t="e">
        <v>#VALUE!</v>
      </c>
      <c r="B206" s="34" t="s">
        <v>161</v>
      </c>
      <c r="G206" s="69">
        <v>0</v>
      </c>
      <c r="H206" s="54"/>
      <c r="I206" s="70" t="str">
        <f>A206*G206</f>
        <v>0</v>
      </c>
    </row>
    <row r="211" spans="1:1025">
      <c r="C211" s="10"/>
      <c r="D211" s="10"/>
    </row>
    <row r="212" spans="1:1025">
      <c r="B212" s="10" t="s">
        <v>162</v>
      </c>
      <c r="C212" s="10"/>
      <c r="D212" s="10"/>
    </row>
    <row r="214" spans="1:1025">
      <c r="B214" s="59"/>
      <c r="C214" s="59"/>
      <c r="D214" s="59"/>
      <c r="E214" s="59"/>
    </row>
    <row r="216" spans="1:1025">
      <c r="B216"/>
      <c r="G216"/>
    </row>
    <row r="220" spans="1:1025">
      <c r="A220"/>
    </row>
    <row r="229" spans="1:1025" customHeight="1" ht="45">
      <c r="A229" s="72" t="s">
        <v>163</v>
      </c>
    </row>
    <row r="231" spans="1:1025">
      <c r="A231"/>
      <c r="F231"/>
    </row>
    <row r="242" spans="1:1025">
      <c r="A242" s="10" t="s">
        <v>164</v>
      </c>
    </row>
    <row r="243" spans="1:1025">
      <c r="A243" s="10" t="s">
        <v>165</v>
      </c>
    </row>
    <row r="244" spans="1:1025">
      <c r="A244" s="10" t="s">
        <v>166</v>
      </c>
    </row>
    <row r="245" spans="1:1025">
      <c r="A245" s="10" t="s">
        <v>167</v>
      </c>
    </row>
    <row r="247" spans="1:1025">
      <c r="A247" s="10" t="s">
        <v>168</v>
      </c>
    </row>
    <row r="248" spans="1:1025">
      <c r="A248" s="10" t="s">
        <v>169</v>
      </c>
    </row>
    <row r="249" spans="1:1025">
      <c r="A249" s="10" t="s">
        <v>170</v>
      </c>
    </row>
    <row r="250" spans="1:1025">
      <c r="F250"/>
    </row>
    <row r="251" spans="1:1025">
      <c r="A251"/>
    </row>
    <row r="261" spans="1:1025">
      <c r="A261" s="73" t="s">
        <v>171</v>
      </c>
    </row>
    <row r="262" spans="1:1025">
      <c r="A262" s="73" t="s">
        <v>172</v>
      </c>
    </row>
    <row r="269" spans="1:1025">
      <c r="B269"/>
      <c r="H269"/>
    </row>
    <row r="273" spans="1:1025">
      <c r="A273"/>
    </row>
    <row r="282" spans="1:1025" customHeight="1" ht="45">
      <c r="A282" s="72" t="s">
        <v>173</v>
      </c>
    </row>
    <row r="283" spans="1:1025">
      <c r="A283"/>
      <c r="F283"/>
    </row>
    <row r="295" spans="1:1025">
      <c r="A295" s="10" t="s">
        <v>174</v>
      </c>
    </row>
    <row r="297" spans="1:1025">
      <c r="A297" s="10" t="s">
        <v>175</v>
      </c>
    </row>
    <row r="298" spans="1:1025">
      <c r="A298" s="10" t="s">
        <v>176</v>
      </c>
    </row>
    <row r="299" spans="1:1025">
      <c r="A299" s="10" t="s">
        <v>177</v>
      </c>
    </row>
    <row r="300" spans="1:1025">
      <c r="A300" s="10" t="s">
        <v>178</v>
      </c>
    </row>
    <row r="301" spans="1:1025">
      <c r="A301" s="10" t="s">
        <v>179</v>
      </c>
    </row>
    <row r="302" spans="1:1025">
      <c r="A302"/>
    </row>
    <row r="312" spans="1:1025">
      <c r="A312"/>
    </row>
    <row r="322" spans="1:1025">
      <c r="B322"/>
      <c r="H322"/>
    </row>
    <row r="326" spans="1:1025">
      <c r="A326" s="59"/>
      <c r="H326" s="54"/>
    </row>
    <row r="327" spans="1:1025">
      <c r="A327" s="59"/>
      <c r="H327" s="54"/>
    </row>
    <row r="328" spans="1:1025">
      <c r="A328" s="59"/>
      <c r="H328" s="54"/>
    </row>
    <row r="329" spans="1:1025">
      <c r="A329" s="59"/>
      <c r="H329" s="54"/>
    </row>
    <row r="334" spans="1:1025" customHeight="1" ht="20.25">
      <c r="A334" s="65" t="s">
        <v>192</v>
      </c>
    </row>
    <row r="335" spans="1:1025">
      <c r="A335" s="52" t="s">
        <v>47</v>
      </c>
      <c r="B335" s="75" t="s">
        <v>193</v>
      </c>
      <c r="D335" s="40"/>
      <c r="F335" s="40"/>
    </row>
    <row r="336" spans="1:1025">
      <c r="A336" s="52" t="s">
        <v>47</v>
      </c>
      <c r="B336" s="75" t="s">
        <v>194</v>
      </c>
      <c r="D336" s="40"/>
      <c r="F336" s="40"/>
    </row>
    <row r="337" spans="1:1025">
      <c r="A337" s="52" t="s">
        <v>47</v>
      </c>
      <c r="B337" s="75" t="s">
        <v>195</v>
      </c>
      <c r="D337" s="40"/>
      <c r="F337" s="40"/>
    </row>
    <row r="338" spans="1:1025">
      <c r="A338" s="52" t="s">
        <v>47</v>
      </c>
      <c r="B338" s="75" t="s">
        <v>196</v>
      </c>
      <c r="D338" s="40"/>
      <c r="F338" s="40"/>
    </row>
    <row r="339" spans="1:1025">
      <c r="A339" s="52" t="s">
        <v>47</v>
      </c>
      <c r="B339" s="75" t="s">
        <v>197</v>
      </c>
      <c r="D339" s="40"/>
      <c r="F339" s="40"/>
    </row>
    <row r="340" spans="1:1025">
      <c r="A340" s="52" t="s">
        <v>47</v>
      </c>
      <c r="B340" s="75" t="s">
        <v>198</v>
      </c>
      <c r="D340" s="40"/>
      <c r="F340" s="40"/>
    </row>
    <row r="341" spans="1:1025">
      <c r="A341" s="52" t="s">
        <v>47</v>
      </c>
      <c r="B341" s="75" t="s">
        <v>199</v>
      </c>
      <c r="D341" s="40"/>
      <c r="F341" s="40"/>
    </row>
    <row r="342" spans="1:1025">
      <c r="A342" s="52" t="s">
        <v>47</v>
      </c>
      <c r="B342" s="75" t="s">
        <v>200</v>
      </c>
      <c r="D342" s="40"/>
      <c r="F342" s="40"/>
    </row>
    <row r="343" spans="1:1025">
      <c r="A343" s="52" t="s">
        <v>47</v>
      </c>
      <c r="B343" s="75" t="s">
        <v>201</v>
      </c>
      <c r="D343" s="40"/>
      <c r="F343" s="40"/>
    </row>
    <row r="344" spans="1:1025">
      <c r="A344" s="52" t="s">
        <v>47</v>
      </c>
      <c r="B344" s="75" t="s">
        <v>202</v>
      </c>
      <c r="D344" s="40"/>
      <c r="F344" s="40"/>
    </row>
    <row r="345" spans="1:1025">
      <c r="A345" s="52" t="s">
        <v>47</v>
      </c>
      <c r="B345" s="75" t="s">
        <v>203</v>
      </c>
      <c r="D345" s="40"/>
      <c r="F345" s="40"/>
    </row>
    <row r="346" spans="1:1025">
      <c r="A346" s="52" t="s">
        <v>47</v>
      </c>
      <c r="B346" s="75" t="s">
        <v>204</v>
      </c>
      <c r="D346" s="40"/>
      <c r="F346" s="40"/>
    </row>
    <row r="347" spans="1:1025">
      <c r="A347" s="52" t="s">
        <v>47</v>
      </c>
      <c r="B347" s="75" t="s">
        <v>205</v>
      </c>
      <c r="D347" s="40"/>
      <c r="F347" s="40"/>
    </row>
    <row r="348" spans="1:1025">
      <c r="A348" s="52" t="s">
        <v>47</v>
      </c>
      <c r="B348" s="75" t="s">
        <v>206</v>
      </c>
      <c r="D348" s="40"/>
      <c r="F348" s="40"/>
    </row>
    <row r="349" spans="1:1025">
      <c r="A349" s="52" t="s">
        <v>47</v>
      </c>
      <c r="B349" s="75" t="s">
        <v>207</v>
      </c>
      <c r="D349" s="40"/>
      <c r="F349" s="40"/>
    </row>
    <row r="350" spans="1:1025">
      <c r="A350" s="52" t="s">
        <v>47</v>
      </c>
      <c r="B350" s="75" t="s">
        <v>208</v>
      </c>
      <c r="D350" s="40"/>
      <c r="F350" s="40"/>
    </row>
    <row r="351" spans="1:1025">
      <c r="A351" s="52" t="s">
        <v>47</v>
      </c>
      <c r="B351" s="75" t="s">
        <v>209</v>
      </c>
      <c r="D351" s="40"/>
      <c r="F351" s="40"/>
    </row>
    <row r="352" spans="1:1025">
      <c r="A352" s="52" t="s">
        <v>47</v>
      </c>
      <c r="B352" s="75" t="s">
        <v>210</v>
      </c>
      <c r="D352" s="40"/>
      <c r="E352" s="40"/>
      <c r="F352" s="40"/>
    </row>
    <row r="353" spans="1:1025">
      <c r="A353" s="52" t="s">
        <v>47</v>
      </c>
      <c r="B353" s="75" t="s">
        <v>211</v>
      </c>
      <c r="D353" s="40"/>
      <c r="F353" s="40"/>
    </row>
    <row r="354" spans="1:1025">
      <c r="A354" s="52" t="s">
        <v>47</v>
      </c>
      <c r="B354" s="75" t="s">
        <v>212</v>
      </c>
      <c r="D354" s="40"/>
      <c r="F354" s="40"/>
    </row>
    <row r="355" spans="1:1025">
      <c r="A355" s="52" t="s">
        <v>47</v>
      </c>
      <c r="B355" s="75" t="s">
        <v>213</v>
      </c>
      <c r="D355" s="40"/>
      <c r="F355" s="40"/>
    </row>
    <row r="356" spans="1:1025">
      <c r="A356" s="52" t="s">
        <v>47</v>
      </c>
      <c r="B356" s="75" t="s">
        <v>214</v>
      </c>
      <c r="D356" s="40"/>
      <c r="F356" s="40"/>
    </row>
    <row r="357" spans="1:1025">
      <c r="A357" s="52" t="s">
        <v>47</v>
      </c>
      <c r="B357" s="75" t="s">
        <v>215</v>
      </c>
      <c r="D357" s="40"/>
      <c r="F357" s="40"/>
    </row>
    <row r="358" spans="1:1025">
      <c r="A358" s="52" t="s">
        <v>47</v>
      </c>
      <c r="B358" s="75" t="s">
        <v>216</v>
      </c>
      <c r="D358" s="40"/>
      <c r="F358" s="40"/>
    </row>
    <row r="359" spans="1:1025">
      <c r="A359" s="52" t="s">
        <v>47</v>
      </c>
      <c r="B359" s="75" t="s">
        <v>217</v>
      </c>
      <c r="D359" s="40"/>
      <c r="F359" s="40"/>
    </row>
    <row r="360" spans="1:1025">
      <c r="A360" s="52" t="s">
        <v>47</v>
      </c>
      <c r="B360" s="75" t="s">
        <v>218</v>
      </c>
      <c r="D360" s="40"/>
      <c r="F360" s="40"/>
    </row>
    <row r="361" spans="1:1025">
      <c r="A361" s="52" t="s">
        <v>47</v>
      </c>
      <c r="B361" s="75" t="s">
        <v>219</v>
      </c>
      <c r="D361" s="40"/>
      <c r="F361" s="40"/>
    </row>
    <row r="362" spans="1:1025">
      <c r="A362" s="52" t="s">
        <v>47</v>
      </c>
      <c r="B362" s="75" t="s">
        <v>220</v>
      </c>
      <c r="D362" s="40"/>
      <c r="F362" s="40"/>
    </row>
    <row r="363" spans="1:1025">
      <c r="A363" s="52" t="s">
        <v>47</v>
      </c>
      <c r="B363" s="75" t="s">
        <v>221</v>
      </c>
      <c r="D363" s="40"/>
      <c r="F363" s="40"/>
    </row>
    <row r="364" spans="1:1025">
      <c r="A364" s="52" t="s">
        <v>47</v>
      </c>
      <c r="B364" s="75" t="s">
        <v>222</v>
      </c>
      <c r="D364" s="40"/>
      <c r="F364" s="40"/>
    </row>
    <row r="365" spans="1:1025">
      <c r="A365" s="52" t="s">
        <v>47</v>
      </c>
      <c r="B365" s="75" t="s">
        <v>223</v>
      </c>
      <c r="D365" s="40"/>
      <c r="F365" s="40"/>
    </row>
    <row r="366" spans="1:1025">
      <c r="A366" s="52" t="s">
        <v>47</v>
      </c>
      <c r="B366" s="75" t="s">
        <v>224</v>
      </c>
      <c r="D366" s="40"/>
      <c r="F366" s="40"/>
    </row>
    <row r="367" spans="1:1025">
      <c r="A367" s="52" t="s">
        <v>47</v>
      </c>
      <c r="B367" s="75" t="s">
        <v>225</v>
      </c>
      <c r="D367" s="40"/>
      <c r="F367" s="40"/>
    </row>
    <row r="368" spans="1:1025">
      <c r="A368" s="52" t="s">
        <v>47</v>
      </c>
      <c r="B368" s="75" t="s">
        <v>226</v>
      </c>
      <c r="D368" s="40"/>
      <c r="F368" s="40"/>
    </row>
    <row r="369" spans="1:1025">
      <c r="A369" s="52" t="s">
        <v>47</v>
      </c>
      <c r="B369" s="75" t="s">
        <v>227</v>
      </c>
      <c r="D369" s="40"/>
      <c r="F369" s="40"/>
    </row>
    <row r="370" spans="1:1025">
      <c r="A370" s="52" t="s">
        <v>47</v>
      </c>
      <c r="B370" s="75" t="s">
        <v>228</v>
      </c>
      <c r="D370" s="40"/>
      <c r="F370" s="40"/>
    </row>
    <row r="371" spans="1:1025">
      <c r="A371" s="52" t="s">
        <v>47</v>
      </c>
      <c r="B371" s="75" t="s">
        <v>229</v>
      </c>
      <c r="D371" s="40"/>
      <c r="F371" s="40"/>
    </row>
    <row r="372" spans="1:1025">
      <c r="A372" s="52" t="s">
        <v>47</v>
      </c>
      <c r="B372" s="75" t="s">
        <v>230</v>
      </c>
      <c r="D372" s="40"/>
      <c r="F372" s="40"/>
    </row>
    <row r="373" spans="1:1025">
      <c r="A373" s="52" t="s">
        <v>47</v>
      </c>
      <c r="B373" s="75" t="s">
        <v>231</v>
      </c>
      <c r="D373" s="40"/>
      <c r="F373" s="40"/>
    </row>
    <row r="374" spans="1:1025">
      <c r="A374" s="52" t="s">
        <v>47</v>
      </c>
      <c r="B374" s="75" t="s">
        <v>232</v>
      </c>
      <c r="D374" s="40"/>
      <c r="F374" s="40"/>
    </row>
    <row r="375" spans="1:1025">
      <c r="A375" s="52" t="s">
        <v>47</v>
      </c>
      <c r="B375" s="75" t="s">
        <v>233</v>
      </c>
    </row>
    <row r="376" spans="1:1025">
      <c r="A376" s="52" t="s">
        <v>47</v>
      </c>
      <c r="B376" s="75" t="s">
        <v>234</v>
      </c>
    </row>
    <row r="377" spans="1:1025">
      <c r="B377"/>
      <c r="H377"/>
    </row>
    <row r="380" spans="1:1025">
      <c r="A380"/>
    </row>
    <row r="387" spans="1:1025" customHeight="1" ht="20.25">
      <c r="A387" s="65" t="s">
        <v>192</v>
      </c>
    </row>
    <row r="388" spans="1:1025">
      <c r="A388" s="52" t="s">
        <v>47</v>
      </c>
      <c r="B388" s="75" t="s">
        <v>235</v>
      </c>
    </row>
    <row r="389" spans="1:1025">
      <c r="A389" s="52" t="s">
        <v>47</v>
      </c>
      <c r="B389" s="75" t="s">
        <v>236</v>
      </c>
    </row>
    <row r="390" spans="1:1025">
      <c r="A390" s="52" t="s">
        <v>47</v>
      </c>
      <c r="B390" s="75" t="s">
        <v>237</v>
      </c>
    </row>
    <row r="391" spans="1:1025">
      <c r="A391" s="52" t="s">
        <v>47</v>
      </c>
      <c r="B391" s="75" t="s">
        <v>238</v>
      </c>
      <c r="C391" s="18"/>
    </row>
    <row r="392" spans="1:1025">
      <c r="A392" s="52" t="s">
        <v>47</v>
      </c>
      <c r="B392" s="75" t="s">
        <v>239</v>
      </c>
    </row>
    <row r="393" spans="1:1025">
      <c r="A393" s="52" t="s">
        <v>47</v>
      </c>
      <c r="B393" s="75" t="s">
        <v>240</v>
      </c>
      <c r="D393" s="76"/>
    </row>
    <row r="394" spans="1:1025">
      <c r="A394" s="52" t="s">
        <v>47</v>
      </c>
      <c r="B394" s="75" t="s">
        <v>241</v>
      </c>
      <c r="D394" s="76"/>
    </row>
    <row r="395" spans="1:1025">
      <c r="A395" s="52" t="s">
        <v>47</v>
      </c>
      <c r="B395" s="75" t="s">
        <v>242</v>
      </c>
      <c r="D395" s="76"/>
    </row>
    <row r="396" spans="1:1025">
      <c r="A396" s="52" t="s">
        <v>47</v>
      </c>
      <c r="B396" s="75" t="s">
        <v>243</v>
      </c>
      <c r="D396" s="77"/>
    </row>
    <row r="397" spans="1:1025">
      <c r="A397" s="52" t="s">
        <v>47</v>
      </c>
      <c r="B397" s="75" t="s">
        <v>244</v>
      </c>
      <c r="D397" s="76"/>
    </row>
    <row r="398" spans="1:1025">
      <c r="A398" s="52" t="s">
        <v>47</v>
      </c>
      <c r="B398" s="75" t="s">
        <v>245</v>
      </c>
      <c r="D398" s="76"/>
    </row>
    <row r="399" spans="1:1025">
      <c r="A399" s="52" t="s">
        <v>47</v>
      </c>
      <c r="B399" s="75" t="s">
        <v>246</v>
      </c>
      <c r="D399" s="76"/>
    </row>
    <row r="400" spans="1:1025">
      <c r="A400" s="52" t="s">
        <v>47</v>
      </c>
      <c r="B400" s="75" t="s">
        <v>247</v>
      </c>
      <c r="D400" s="76"/>
    </row>
    <row r="401" spans="1:1025">
      <c r="A401" s="52" t="s">
        <v>47</v>
      </c>
      <c r="B401" s="75" t="s">
        <v>248</v>
      </c>
      <c r="D401" s="40"/>
    </row>
    <row r="402" spans="1:1025">
      <c r="A402" s="52" t="s">
        <v>47</v>
      </c>
      <c r="B402" s="75" t="s">
        <v>249</v>
      </c>
      <c r="D402" s="76"/>
    </row>
    <row r="403" spans="1:1025">
      <c r="A403" s="52" t="s">
        <v>47</v>
      </c>
      <c r="B403" s="75" t="s">
        <v>250</v>
      </c>
      <c r="D403" s="76"/>
    </row>
    <row r="404" spans="1:1025">
      <c r="A404" s="52" t="s">
        <v>47</v>
      </c>
      <c r="B404" s="75" t="s">
        <v>251</v>
      </c>
      <c r="D404" s="76"/>
    </row>
    <row r="405" spans="1:1025">
      <c r="A405" s="52" t="s">
        <v>47</v>
      </c>
      <c r="B405" s="75" t="s">
        <v>252</v>
      </c>
      <c r="D405" s="76"/>
    </row>
    <row r="406" spans="1:1025">
      <c r="A406" s="52" t="s">
        <v>47</v>
      </c>
      <c r="B406" s="75" t="s">
        <v>253</v>
      </c>
      <c r="D406" s="76"/>
    </row>
    <row r="407" spans="1:1025">
      <c r="A407" s="52" t="s">
        <v>47</v>
      </c>
      <c r="B407" s="75" t="s">
        <v>254</v>
      </c>
      <c r="D407" s="76"/>
    </row>
    <row r="408" spans="1:1025">
      <c r="A408" s="52" t="s">
        <v>47</v>
      </c>
      <c r="B408" s="75" t="s">
        <v>255</v>
      </c>
      <c r="D408" s="40"/>
    </row>
    <row r="409" spans="1:1025">
      <c r="A409" s="52" t="s">
        <v>47</v>
      </c>
      <c r="B409" s="75" t="s">
        <v>256</v>
      </c>
      <c r="D409" s="76"/>
    </row>
    <row r="410" spans="1:1025">
      <c r="A410" s="52" t="s">
        <v>47</v>
      </c>
      <c r="B410" s="75" t="s">
        <v>257</v>
      </c>
      <c r="D410" s="76"/>
    </row>
    <row r="411" spans="1:1025">
      <c r="A411" s="52" t="s">
        <v>47</v>
      </c>
      <c r="B411" s="75" t="s">
        <v>258</v>
      </c>
      <c r="C411" s="18"/>
      <c r="D411" s="76"/>
    </row>
    <row r="412" spans="1:1025">
      <c r="A412" s="52" t="s">
        <v>47</v>
      </c>
      <c r="B412" s="75" t="s">
        <v>259</v>
      </c>
      <c r="D412" s="76"/>
    </row>
    <row r="413" spans="1:1025">
      <c r="A413" s="52" t="s">
        <v>47</v>
      </c>
      <c r="B413" s="75" t="s">
        <v>260</v>
      </c>
      <c r="D413" s="76"/>
    </row>
    <row r="414" spans="1:1025">
      <c r="A414" s="52" t="s">
        <v>47</v>
      </c>
      <c r="B414" s="75" t="s">
        <v>261</v>
      </c>
      <c r="D414" s="76"/>
    </row>
    <row r="415" spans="1:1025">
      <c r="A415" s="52" t="s">
        <v>47</v>
      </c>
      <c r="B415" s="75" t="s">
        <v>262</v>
      </c>
      <c r="D415" s="76"/>
    </row>
    <row r="416" spans="1:1025">
      <c r="A416" s="52" t="s">
        <v>47</v>
      </c>
      <c r="B416" s="75" t="s">
        <v>263</v>
      </c>
      <c r="D416" s="76"/>
    </row>
    <row r="417" spans="1:1025">
      <c r="A417" s="52" t="s">
        <v>47</v>
      </c>
      <c r="B417" s="75" t="s">
        <v>264</v>
      </c>
      <c r="D417" s="76"/>
    </row>
    <row r="418" spans="1:1025">
      <c r="A418" s="52" t="s">
        <v>47</v>
      </c>
      <c r="B418" s="75" t="s">
        <v>265</v>
      </c>
      <c r="D418" s="40"/>
    </row>
    <row r="419" spans="1:1025">
      <c r="A419" s="52" t="s">
        <v>47</v>
      </c>
      <c r="B419" s="75" t="s">
        <v>266</v>
      </c>
      <c r="D419" s="76"/>
    </row>
    <row r="420" spans="1:1025">
      <c r="A420" s="52" t="s">
        <v>47</v>
      </c>
      <c r="B420" s="75" t="s">
        <v>267</v>
      </c>
      <c r="D420" s="76"/>
    </row>
    <row r="421" spans="1:1025">
      <c r="A421" s="52" t="s">
        <v>47</v>
      </c>
      <c r="B421" s="75" t="s">
        <v>268</v>
      </c>
      <c r="D421" s="76"/>
    </row>
    <row r="422" spans="1:1025">
      <c r="A422" s="52" t="s">
        <v>47</v>
      </c>
      <c r="B422" s="75" t="s">
        <v>269</v>
      </c>
      <c r="D422" s="76"/>
    </row>
    <row r="423" spans="1:1025">
      <c r="A423" s="52" t="s">
        <v>47</v>
      </c>
      <c r="B423" s="75" t="s">
        <v>270</v>
      </c>
      <c r="D423" s="76"/>
    </row>
    <row r="424" spans="1:1025">
      <c r="A424" s="52" t="s">
        <v>47</v>
      </c>
      <c r="B424" s="75" t="s">
        <v>271</v>
      </c>
      <c r="D424" s="40"/>
    </row>
    <row r="425" spans="1:1025">
      <c r="A425" s="52" t="s">
        <v>47</v>
      </c>
      <c r="B425" s="75" t="s">
        <v>272</v>
      </c>
      <c r="D425" s="76"/>
    </row>
    <row r="431" spans="1:1025">
      <c r="B431"/>
      <c r="G431"/>
    </row>
    <row r="434" spans="1:1025">
      <c r="A434"/>
    </row>
    <row r="443" spans="1:1025" customHeight="1" ht="20.25">
      <c r="A443" s="78" t="s">
        <v>273</v>
      </c>
    </row>
    <row r="446" spans="1:1025">
      <c r="A446" s="79"/>
    </row>
    <row r="447" spans="1:1025">
      <c r="A447" s="80" t="s">
        <v>274</v>
      </c>
    </row>
    <row r="448" spans="1:1025">
      <c r="A448" s="51"/>
    </row>
    <row r="449" spans="1:1025">
      <c r="A449" s="80" t="s">
        <v>275</v>
      </c>
    </row>
    <row r="450" spans="1:1025">
      <c r="A450" s="80"/>
    </row>
    <row r="451" spans="1:1025">
      <c r="A451" s="80" t="s">
        <v>276</v>
      </c>
    </row>
    <row r="452" spans="1:1025">
      <c r="A452" s="80"/>
    </row>
    <row r="453" spans="1:1025">
      <c r="A453" s="80" t="s">
        <v>277</v>
      </c>
    </row>
    <row r="454" spans="1:1025">
      <c r="A454" s="80"/>
    </row>
    <row r="455" spans="1:1025">
      <c r="A455" s="80" t="s">
        <v>278</v>
      </c>
    </row>
    <row r="456" spans="1:1025">
      <c r="A456" s="80"/>
    </row>
    <row r="457" spans="1:1025">
      <c r="A457" s="80" t="s">
        <v>279</v>
      </c>
    </row>
    <row r="458" spans="1:1025">
      <c r="A458" s="80"/>
    </row>
    <row r="459" spans="1:1025">
      <c r="A459" s="80" t="s">
        <v>280</v>
      </c>
    </row>
    <row r="460" spans="1:1025">
      <c r="A460" s="80"/>
    </row>
    <row r="461" spans="1:1025">
      <c r="A461" s="80" t="s">
        <v>281</v>
      </c>
    </row>
    <row r="462" spans="1:1025">
      <c r="A462" s="80"/>
    </row>
    <row r="463" spans="1:1025">
      <c r="A463" s="80"/>
    </row>
    <row r="464" spans="1:1025">
      <c r="A464" s="51"/>
    </row>
    <row r="465" spans="1:1025">
      <c r="A465" s="80"/>
    </row>
    <row r="485" spans="1:1025">
      <c r="B485"/>
      <c r="H485"/>
    </row>
    <row r="488" spans="1:1025">
      <c r="A488"/>
    </row>
    <row r="496" spans="1:1025" customHeight="1" ht="20.25">
      <c r="A496" s="65" t="s">
        <v>284</v>
      </c>
    </row>
    <row r="498" spans="1:1025">
      <c r="B498" s="81" t="s">
        <v>285</v>
      </c>
      <c r="C498" s="81" t="s">
        <v>128</v>
      </c>
      <c r="D498" s="81" t="s">
        <v>286</v>
      </c>
      <c r="E498" s="81" t="s">
        <v>287</v>
      </c>
      <c r="F498" s="81"/>
      <c r="G498" s="68"/>
      <c r="I498" s="81" t="s">
        <v>290</v>
      </c>
      <c r="J498" s="82"/>
    </row>
    <row r="499" spans="1:1025">
      <c r="B499" s="83" t="str">
        <f>Worksheet!I5</f>
        <v>0</v>
      </c>
      <c r="C499" s="84" t="str">
        <f>Worksheet!J5</f>
        <v>0</v>
      </c>
      <c r="D499" s="84" t="str">
        <f>Worksheet!K5</f>
        <v>0</v>
      </c>
      <c r="E499" s="84" t="str">
        <f>C499*D499</f>
        <v>0</v>
      </c>
      <c r="F499" s="84"/>
      <c r="G499" s="84"/>
      <c r="H499" s="85"/>
      <c r="I499" s="84" t="str">
        <f>Worksheet!N5</f>
        <v>0</v>
      </c>
      <c r="J499" s="84"/>
    </row>
    <row r="500" spans="1:1025">
      <c r="B500" s="83" t="str">
        <f>Worksheet!I6</f>
        <v>0</v>
      </c>
      <c r="C500" s="84" t="str">
        <f>Worksheet!J6</f>
        <v>0</v>
      </c>
      <c r="D500" s="84" t="str">
        <f>Worksheet!K6</f>
        <v>0</v>
      </c>
      <c r="E500" s="84" t="str">
        <f>C500*D500</f>
        <v>0</v>
      </c>
      <c r="F500" s="84"/>
      <c r="G500" s="86"/>
      <c r="H500" s="85"/>
      <c r="I500" s="84" t="str">
        <f>Worksheet!N6</f>
        <v>0</v>
      </c>
      <c r="J500" s="84"/>
    </row>
    <row r="501" spans="1:1025">
      <c r="B501" s="83" t="str">
        <f>Worksheet!I7</f>
        <v>0</v>
      </c>
      <c r="C501" s="84" t="str">
        <f>Worksheet!J7</f>
        <v>0</v>
      </c>
      <c r="D501" s="84" t="str">
        <f>Worksheet!K7</f>
        <v>0</v>
      </c>
      <c r="E501" s="84" t="str">
        <f>C501*D501</f>
        <v>0</v>
      </c>
      <c r="F501" s="84"/>
      <c r="G501" s="86"/>
      <c r="H501" s="85"/>
      <c r="I501" s="84" t="str">
        <f>Worksheet!N7</f>
        <v>0</v>
      </c>
      <c r="J501" s="84"/>
    </row>
    <row r="502" spans="1:1025">
      <c r="B502" s="83" t="str">
        <f>Worksheet!I8</f>
        <v>0</v>
      </c>
      <c r="C502" s="84" t="str">
        <f>Worksheet!J8</f>
        <v>0</v>
      </c>
      <c r="D502" s="84" t="str">
        <f>Worksheet!K8</f>
        <v>0</v>
      </c>
      <c r="E502" s="84" t="str">
        <f>C502*D502</f>
        <v>0</v>
      </c>
      <c r="F502" s="84"/>
      <c r="G502" s="86"/>
      <c r="H502" s="85"/>
      <c r="I502" s="84" t="str">
        <f>Worksheet!N8</f>
        <v>0</v>
      </c>
      <c r="J502" s="84"/>
    </row>
    <row r="503" spans="1:1025">
      <c r="B503" s="83" t="str">
        <f>Worksheet!I9</f>
        <v>0</v>
      </c>
      <c r="C503" s="84" t="str">
        <f>Worksheet!J9</f>
        <v>0</v>
      </c>
      <c r="D503" s="84" t="str">
        <f>Worksheet!K9</f>
        <v>0</v>
      </c>
      <c r="E503" s="84" t="str">
        <f>C503*D503</f>
        <v>0</v>
      </c>
      <c r="F503" s="84"/>
      <c r="G503" s="86"/>
      <c r="H503" s="85"/>
      <c r="I503" s="84" t="str">
        <f>Worksheet!N9</f>
        <v>0</v>
      </c>
      <c r="J503" s="84"/>
    </row>
    <row r="504" spans="1:1025">
      <c r="B504" s="83" t="str">
        <f>Worksheet!I10</f>
        <v>0</v>
      </c>
      <c r="C504" s="84" t="str">
        <f>Worksheet!J10</f>
        <v>0</v>
      </c>
      <c r="D504" s="84" t="str">
        <f>Worksheet!K10</f>
        <v>0</v>
      </c>
      <c r="E504" s="84" t="str">
        <f>C504*D504</f>
        <v>0</v>
      </c>
      <c r="F504" s="84"/>
      <c r="G504" s="86"/>
      <c r="H504" s="85"/>
      <c r="I504" s="84" t="str">
        <f>Worksheet!N10</f>
        <v>0</v>
      </c>
      <c r="J504" s="84"/>
    </row>
    <row r="505" spans="1:1025">
      <c r="B505" s="83" t="str">
        <f>Worksheet!I11</f>
        <v>0</v>
      </c>
      <c r="C505" s="84" t="str">
        <f>Worksheet!J11</f>
        <v>0</v>
      </c>
      <c r="D505" s="84" t="str">
        <f>Worksheet!K11</f>
        <v>0</v>
      </c>
      <c r="E505" s="84" t="str">
        <f>C505*D505</f>
        <v>0</v>
      </c>
      <c r="F505" s="84"/>
      <c r="G505" s="86"/>
      <c r="H505" s="85"/>
      <c r="I505" s="84" t="str">
        <f>Worksheet!N11</f>
        <v>0</v>
      </c>
      <c r="J505" s="84"/>
    </row>
    <row r="506" spans="1:1025">
      <c r="B506" s="83" t="str">
        <f>Worksheet!I12</f>
        <v>0</v>
      </c>
      <c r="C506" s="84" t="str">
        <f>Worksheet!J12</f>
        <v>0</v>
      </c>
      <c r="D506" s="84" t="str">
        <f>Worksheet!K12</f>
        <v>0</v>
      </c>
      <c r="E506" s="84" t="str">
        <f>C506*D506</f>
        <v>0</v>
      </c>
      <c r="F506" s="84"/>
      <c r="G506" s="86"/>
      <c r="H506" s="85"/>
      <c r="I506" s="84" t="str">
        <f>Worksheet!N12</f>
        <v>0</v>
      </c>
      <c r="J506" s="84"/>
    </row>
    <row r="507" spans="1:1025">
      <c r="B507" s="83" t="str">
        <f>Worksheet!I13</f>
        <v>0</v>
      </c>
      <c r="C507" s="84" t="str">
        <f>Worksheet!J13</f>
        <v>0</v>
      </c>
      <c r="D507" s="84" t="str">
        <f>Worksheet!K13</f>
        <v>0</v>
      </c>
      <c r="E507" s="84" t="str">
        <f>C507*D507</f>
        <v>0</v>
      </c>
      <c r="F507" s="84"/>
      <c r="G507" s="86"/>
      <c r="H507" s="85"/>
      <c r="I507" s="84" t="str">
        <f>Worksheet!N13</f>
        <v>0</v>
      </c>
      <c r="J507" s="84"/>
    </row>
    <row r="508" spans="1:1025">
      <c r="B508" s="83" t="str">
        <f>Worksheet!I14</f>
        <v>0</v>
      </c>
      <c r="C508" s="84" t="str">
        <f>Worksheet!J14</f>
        <v>0</v>
      </c>
      <c r="D508" s="84" t="str">
        <f>Worksheet!K14</f>
        <v>0</v>
      </c>
      <c r="E508" s="84" t="str">
        <f>C508*D508</f>
        <v>0</v>
      </c>
      <c r="F508" s="84"/>
      <c r="G508" s="86"/>
      <c r="H508" s="85"/>
      <c r="I508" s="84" t="str">
        <f>Worksheet!N14</f>
        <v>0</v>
      </c>
      <c r="J508" s="84"/>
    </row>
    <row r="509" spans="1:1025">
      <c r="B509" s="83" t="str">
        <f>Worksheet!I15</f>
        <v>0</v>
      </c>
      <c r="C509" s="84" t="str">
        <f>Worksheet!J15</f>
        <v>0</v>
      </c>
      <c r="D509" s="84" t="str">
        <f>Worksheet!K15</f>
        <v>0</v>
      </c>
      <c r="E509" s="84" t="str">
        <f>C509*D509</f>
        <v>0</v>
      </c>
      <c r="F509" s="84"/>
      <c r="G509" s="86"/>
      <c r="H509" s="85"/>
      <c r="I509" s="84" t="str">
        <f>Worksheet!N15</f>
        <v>0</v>
      </c>
      <c r="J509" s="84"/>
    </row>
    <row r="510" spans="1:1025">
      <c r="B510" s="83" t="str">
        <f>Worksheet!I16</f>
        <v>0</v>
      </c>
      <c r="C510" s="84" t="str">
        <f>Worksheet!J16</f>
        <v>0</v>
      </c>
      <c r="D510" s="84" t="str">
        <f>Worksheet!K16</f>
        <v>0</v>
      </c>
      <c r="E510" s="84" t="str">
        <f>C510*D510</f>
        <v>0</v>
      </c>
      <c r="F510" s="84"/>
      <c r="G510" s="86"/>
      <c r="H510" s="85"/>
      <c r="I510" s="84" t="str">
        <f>Worksheet!N16</f>
        <v>0</v>
      </c>
      <c r="J510" s="84"/>
    </row>
    <row r="511" spans="1:1025">
      <c r="B511" s="83" t="str">
        <f>Worksheet!I17</f>
        <v>0</v>
      </c>
      <c r="C511" s="84" t="str">
        <f>Worksheet!J17</f>
        <v>0</v>
      </c>
      <c r="D511" s="84" t="str">
        <f>Worksheet!K17</f>
        <v>0</v>
      </c>
      <c r="E511" s="84" t="str">
        <f>C511*D511</f>
        <v>0</v>
      </c>
      <c r="F511" s="84"/>
      <c r="G511" s="86"/>
      <c r="H511" s="85"/>
      <c r="I511" s="84" t="str">
        <f>Worksheet!N17</f>
        <v>0</v>
      </c>
      <c r="J511" s="84"/>
    </row>
    <row r="512" spans="1:1025">
      <c r="B512" s="83" t="str">
        <f>Worksheet!I18</f>
        <v>0</v>
      </c>
      <c r="C512" s="84" t="str">
        <f>Worksheet!J18</f>
        <v>0</v>
      </c>
      <c r="D512" s="84" t="str">
        <f>Worksheet!K18</f>
        <v>0</v>
      </c>
      <c r="E512" s="84" t="str">
        <f>C512*D512</f>
        <v>0</v>
      </c>
      <c r="F512" s="84"/>
      <c r="G512" s="86"/>
      <c r="H512" s="85"/>
      <c r="I512" s="84" t="str">
        <f>Worksheet!N18</f>
        <v>0</v>
      </c>
      <c r="J512" s="84"/>
    </row>
    <row r="513" spans="1:1025">
      <c r="B513" s="83" t="str">
        <f>Worksheet!I19</f>
        <v>0</v>
      </c>
      <c r="C513" s="84" t="str">
        <f>Worksheet!J19</f>
        <v>0</v>
      </c>
      <c r="D513" s="84" t="str">
        <f>Worksheet!K19</f>
        <v>0</v>
      </c>
      <c r="E513" s="84" t="str">
        <f>C513*D513</f>
        <v>0</v>
      </c>
      <c r="F513" s="84"/>
      <c r="G513" s="86"/>
      <c r="H513" s="85"/>
      <c r="I513" s="84" t="str">
        <f>Worksheet!N19</f>
        <v>0</v>
      </c>
      <c r="J513" s="84"/>
    </row>
    <row r="514" spans="1:1025">
      <c r="B514" s="83" t="str">
        <f>Worksheet!I20</f>
        <v>0</v>
      </c>
      <c r="C514" s="84" t="str">
        <f>Worksheet!J20</f>
        <v>0</v>
      </c>
      <c r="D514" s="84" t="str">
        <f>Worksheet!K20</f>
        <v>0</v>
      </c>
      <c r="E514" s="84" t="str">
        <f>C514*D514</f>
        <v>0</v>
      </c>
      <c r="F514" s="84"/>
      <c r="G514" s="86"/>
      <c r="H514" s="85"/>
      <c r="I514" s="84" t="str">
        <f>Worksheet!N20</f>
        <v>0</v>
      </c>
      <c r="J514" s="84"/>
    </row>
    <row r="515" spans="1:1025">
      <c r="B515" s="83" t="str">
        <f>Worksheet!I21</f>
        <v>0</v>
      </c>
      <c r="C515" s="84" t="str">
        <f>Worksheet!J21</f>
        <v>0</v>
      </c>
      <c r="D515" s="84" t="str">
        <f>Worksheet!K21</f>
        <v>0</v>
      </c>
      <c r="E515" s="84" t="str">
        <f>C515*D515</f>
        <v>0</v>
      </c>
      <c r="F515" s="84"/>
      <c r="G515" s="86"/>
      <c r="H515" s="85"/>
      <c r="I515" s="84" t="str">
        <f>Worksheet!N21</f>
        <v>0</v>
      </c>
      <c r="J515" s="84"/>
    </row>
    <row r="516" spans="1:1025">
      <c r="B516" s="83" t="str">
        <f>Worksheet!I22</f>
        <v>0</v>
      </c>
      <c r="C516" s="84" t="str">
        <f>Worksheet!J22</f>
        <v>0</v>
      </c>
      <c r="D516" s="84" t="str">
        <f>Worksheet!K22</f>
        <v>0</v>
      </c>
      <c r="E516" s="84" t="str">
        <f>C516*D516</f>
        <v>0</v>
      </c>
      <c r="F516" s="84"/>
      <c r="G516" s="86"/>
      <c r="H516" s="85"/>
      <c r="I516" s="84" t="str">
        <f>Worksheet!N22</f>
        <v>0</v>
      </c>
      <c r="J516" s="84"/>
    </row>
    <row r="517" spans="1:1025">
      <c r="B517" s="83" t="str">
        <f>Worksheet!I23</f>
        <v>0</v>
      </c>
      <c r="C517" s="84" t="str">
        <f>Worksheet!J23</f>
        <v>0</v>
      </c>
      <c r="D517" s="84" t="str">
        <f>Worksheet!K23</f>
        <v>0</v>
      </c>
      <c r="E517" s="84" t="str">
        <f>C517*D517</f>
        <v>0</v>
      </c>
      <c r="F517" s="84"/>
      <c r="G517" s="86"/>
      <c r="H517" s="85"/>
      <c r="I517" s="84" t="str">
        <f>Worksheet!N23</f>
        <v>0</v>
      </c>
      <c r="J517" s="84"/>
    </row>
    <row r="518" spans="1:1025">
      <c r="B518" s="83" t="str">
        <f>Worksheet!I24</f>
        <v>0</v>
      </c>
      <c r="C518" s="84" t="str">
        <f>Worksheet!J24</f>
        <v>0</v>
      </c>
      <c r="D518" s="84" t="str">
        <f>Worksheet!K24</f>
        <v>0</v>
      </c>
      <c r="E518" s="84" t="str">
        <f>C518*D518</f>
        <v>0</v>
      </c>
      <c r="F518" s="84"/>
      <c r="G518" s="86"/>
      <c r="H518" s="85"/>
      <c r="I518" s="84" t="str">
        <f>Worksheet!N24</f>
        <v>0</v>
      </c>
      <c r="J518" s="84"/>
    </row>
    <row r="519" spans="1:1025">
      <c r="B519" s="83" t="str">
        <f>Worksheet!I25</f>
        <v>0</v>
      </c>
      <c r="C519" s="84" t="str">
        <f>Worksheet!J25</f>
        <v>0</v>
      </c>
      <c r="D519" s="84" t="str">
        <f>Worksheet!K25</f>
        <v>0</v>
      </c>
      <c r="E519" s="84" t="str">
        <f>C519*D519</f>
        <v>0</v>
      </c>
      <c r="F519" s="84"/>
      <c r="G519" s="86"/>
      <c r="H519" s="85"/>
      <c r="I519" s="84" t="str">
        <f>Worksheet!N25</f>
        <v>0</v>
      </c>
      <c r="J519" s="84"/>
    </row>
    <row r="520" spans="1:1025">
      <c r="B520" s="83" t="str">
        <f>Worksheet!I26</f>
        <v>0</v>
      </c>
      <c r="C520" s="84" t="str">
        <f>Worksheet!J26</f>
        <v>0</v>
      </c>
      <c r="D520" s="84" t="str">
        <f>Worksheet!K26</f>
        <v>0</v>
      </c>
      <c r="E520" s="84" t="str">
        <f>C520*D520</f>
        <v>0</v>
      </c>
      <c r="F520" s="84"/>
      <c r="G520" s="84"/>
      <c r="H520" s="85"/>
      <c r="I520" s="84" t="str">
        <f>Worksheet!N26</f>
        <v>0</v>
      </c>
      <c r="J520" s="84"/>
    </row>
    <row r="521" spans="1:1025">
      <c r="D521" s="52"/>
      <c r="E521" s="87"/>
    </row>
    <row r="522" spans="1:1025" customHeight="1" ht="20.25">
      <c r="A522" s="65" t="s">
        <v>291</v>
      </c>
    </row>
    <row r="524" spans="1:1025">
      <c r="B524" s="81" t="s">
        <v>285</v>
      </c>
      <c r="C524" s="81" t="s">
        <v>128</v>
      </c>
      <c r="D524" s="81" t="s">
        <v>286</v>
      </c>
      <c r="E524" s="81" t="s">
        <v>287</v>
      </c>
      <c r="F524" s="81"/>
      <c r="G524" s="68"/>
      <c r="I524" s="81" t="s">
        <v>290</v>
      </c>
      <c r="J524" s="82"/>
    </row>
    <row r="526" spans="1:1025">
      <c r="B526" s="83" t="str">
        <f>Worksheet!I34</f>
        <v>0</v>
      </c>
      <c r="C526" s="88" t="str">
        <f>Worksheet!J34</f>
        <v>0</v>
      </c>
      <c r="D526" s="89" t="str">
        <f>Worksheet!K34</f>
        <v>0</v>
      </c>
      <c r="E526" s="84" t="str">
        <f>C526*D526</f>
        <v>0</v>
      </c>
      <c r="F526" s="89"/>
      <c r="G526" s="86"/>
      <c r="H526" s="85"/>
      <c r="I526" s="84" t="str">
        <f>Worksheet!N34</f>
        <v>0</v>
      </c>
      <c r="J526" s="84"/>
    </row>
    <row r="527" spans="1:1025">
      <c r="B527" s="83" t="str">
        <f>Worksheet!I35</f>
        <v>0</v>
      </c>
      <c r="C527" s="88" t="str">
        <f>Worksheet!J35</f>
        <v>0</v>
      </c>
      <c r="D527" s="89" t="str">
        <f>Worksheet!K35</f>
        <v>0</v>
      </c>
      <c r="E527" s="84" t="str">
        <f>C527*D527</f>
        <v>0</v>
      </c>
      <c r="F527" s="89"/>
      <c r="G527" s="86"/>
      <c r="H527" s="85"/>
      <c r="I527" s="84" t="str">
        <f>Worksheet!N35</f>
        <v>0</v>
      </c>
      <c r="J527" s="84"/>
    </row>
    <row r="528" spans="1:1025">
      <c r="B528" s="83" t="str">
        <f>Worksheet!I36</f>
        <v>0</v>
      </c>
      <c r="C528" s="88" t="str">
        <f>Worksheet!J36</f>
        <v>0</v>
      </c>
      <c r="D528" s="89" t="str">
        <f>Worksheet!K36</f>
        <v>0</v>
      </c>
      <c r="E528" s="84" t="str">
        <f>C528*D528</f>
        <v>0</v>
      </c>
      <c r="F528" s="89"/>
      <c r="G528" s="86"/>
      <c r="H528" s="85"/>
      <c r="I528" s="84" t="str">
        <f>Worksheet!N36</f>
        <v>0</v>
      </c>
      <c r="J528" s="84"/>
    </row>
    <row r="529" spans="1:1025">
      <c r="B529" s="83" t="str">
        <f>Worksheet!I37</f>
        <v>0</v>
      </c>
      <c r="C529" s="88" t="str">
        <f>Worksheet!J37</f>
        <v>0</v>
      </c>
      <c r="D529" s="89" t="str">
        <f>Worksheet!K37</f>
        <v>0</v>
      </c>
      <c r="E529" s="84" t="str">
        <f>C529*D529</f>
        <v>0</v>
      </c>
      <c r="F529" s="89"/>
      <c r="G529" s="86"/>
      <c r="H529" s="85"/>
      <c r="I529" s="84" t="str">
        <f>Worksheet!N37</f>
        <v>0</v>
      </c>
      <c r="J529" s="84"/>
    </row>
    <row r="530" spans="1:1025">
      <c r="B530" s="83" t="str">
        <f>Worksheet!I38</f>
        <v>0</v>
      </c>
      <c r="C530" s="88" t="str">
        <f>Worksheet!J38</f>
        <v>0</v>
      </c>
      <c r="D530" s="89" t="str">
        <f>Worksheet!K38</f>
        <v>0</v>
      </c>
      <c r="E530" s="84" t="str">
        <f>C530*D530</f>
        <v>0</v>
      </c>
      <c r="F530" s="89"/>
      <c r="G530" s="86"/>
      <c r="H530" s="85"/>
      <c r="I530" s="84" t="str">
        <f>Worksheet!N38</f>
        <v>0</v>
      </c>
      <c r="J530" s="84"/>
    </row>
    <row r="531" spans="1:1025">
      <c r="B531" s="83" t="str">
        <f>Worksheet!I39</f>
        <v>0</v>
      </c>
      <c r="C531" s="88" t="str">
        <f>Worksheet!J39</f>
        <v>0</v>
      </c>
      <c r="D531" s="89" t="str">
        <f>Worksheet!K39</f>
        <v>0</v>
      </c>
      <c r="E531" s="84" t="str">
        <f>C531*D531</f>
        <v>0</v>
      </c>
      <c r="F531" s="89"/>
      <c r="G531" s="86"/>
      <c r="H531" s="85"/>
      <c r="I531" s="84" t="str">
        <f>Worksheet!N39</f>
        <v>0</v>
      </c>
      <c r="J531" s="84"/>
    </row>
    <row r="532" spans="1:1025">
      <c r="B532" s="83" t="str">
        <f>Worksheet!I40</f>
        <v>0</v>
      </c>
      <c r="C532" s="88" t="str">
        <f>Worksheet!J40</f>
        <v>0</v>
      </c>
      <c r="D532" s="89" t="str">
        <f>Worksheet!K40</f>
        <v>0</v>
      </c>
      <c r="E532" s="84" t="str">
        <f>C532*D532</f>
        <v>0</v>
      </c>
      <c r="F532" s="89"/>
      <c r="G532" s="86"/>
      <c r="H532" s="85"/>
      <c r="I532" s="84" t="str">
        <f>Worksheet!N40</f>
        <v>0</v>
      </c>
      <c r="J532" s="84"/>
    </row>
    <row r="533" spans="1:1025">
      <c r="B533" s="83" t="str">
        <f>Worksheet!I41</f>
        <v>0</v>
      </c>
      <c r="C533" s="88" t="str">
        <f>Worksheet!J41</f>
        <v>0</v>
      </c>
      <c r="D533" s="89" t="str">
        <f>Worksheet!K41</f>
        <v>0</v>
      </c>
      <c r="E533" s="84" t="str">
        <f>C533*D533</f>
        <v>0</v>
      </c>
      <c r="F533" s="89"/>
      <c r="G533" s="86"/>
      <c r="H533" s="85"/>
      <c r="I533" s="84" t="str">
        <f>Worksheet!N41</f>
        <v>0</v>
      </c>
      <c r="J533" s="84"/>
    </row>
    <row r="534" spans="1:1025">
      <c r="B534" s="83" t="str">
        <f>Worksheet!I42</f>
        <v>0</v>
      </c>
      <c r="C534" s="88" t="str">
        <f>Worksheet!J42</f>
        <v>0</v>
      </c>
      <c r="D534" s="89" t="str">
        <f>Worksheet!K42</f>
        <v>0</v>
      </c>
      <c r="E534" s="84" t="str">
        <f>C534*D534</f>
        <v>0</v>
      </c>
      <c r="F534" s="89"/>
      <c r="G534" s="86"/>
      <c r="H534" s="85"/>
      <c r="I534" s="84" t="str">
        <f>Worksheet!N42</f>
        <v>0</v>
      </c>
      <c r="J534" s="84"/>
    </row>
    <row r="535" spans="1:1025">
      <c r="B535" s="83" t="str">
        <f>Worksheet!I43</f>
        <v>0</v>
      </c>
      <c r="C535" s="88" t="str">
        <f>Worksheet!J43</f>
        <v>0</v>
      </c>
      <c r="D535" s="89" t="str">
        <f>Worksheet!K43</f>
        <v>0</v>
      </c>
      <c r="E535" s="84" t="str">
        <f>C535*D535</f>
        <v>0</v>
      </c>
      <c r="F535" s="89"/>
      <c r="G535" s="86"/>
      <c r="H535" s="85"/>
      <c r="I535" s="84" t="str">
        <f>Worksheet!N43</f>
        <v>0</v>
      </c>
      <c r="J535" s="84"/>
    </row>
    <row r="536" spans="1:1025">
      <c r="B536" s="90"/>
      <c r="D536" s="91"/>
      <c r="E536" s="86"/>
      <c r="F536" s="86"/>
      <c r="G536" s="86"/>
      <c r="H536" s="92"/>
      <c r="I536" s="86"/>
    </row>
    <row r="539" spans="1:1025">
      <c r="B539"/>
      <c r="H539"/>
    </row>
    <row r="543" spans="1:1025">
      <c r="B543"/>
    </row>
    <row r="566" spans="1:1025">
      <c r="D566"/>
    </row>
    <row r="581" spans="1:1025">
      <c r="A581" t="s">
        <v>302</v>
      </c>
    </row>
    <row r="582" spans="1:1025">
      <c r="A582" t="s">
        <v>303</v>
      </c>
    </row>
    <row r="583" spans="1:1025">
      <c r="A583" t="s">
        <v>304</v>
      </c>
    </row>
    <row r="584" spans="1:1025">
      <c r="A584" t="s">
        <v>305</v>
      </c>
    </row>
    <row r="585" spans="1:1025">
      <c r="A585" t="s">
        <v>306</v>
      </c>
    </row>
    <row r="586" spans="1:1025">
      <c r="A586" t="s">
        <v>307</v>
      </c>
    </row>
    <row r="587" spans="1:1025">
      <c r="A587" t="s">
        <v>308</v>
      </c>
    </row>
    <row r="588" spans="1:1025">
      <c r="A588" t="s">
        <v>309</v>
      </c>
    </row>
    <row r="597" spans="1:1025">
      <c r="A597" s="93" t="s">
        <v>310</v>
      </c>
      <c r="E597"/>
      <c r="I597"/>
    </row>
    <row r="598" spans="1:1025">
      <c r="F598"/>
    </row>
    <row r="604" spans="1:1025">
      <c r="A604" s="94" t="s">
        <v>311</v>
      </c>
      <c r="E604" s="95" t="s">
        <v>312</v>
      </c>
      <c r="G604" s="95" t="s">
        <v>313</v>
      </c>
    </row>
    <row r="605" spans="1:1025">
      <c r="A605" s="96" t="s">
        <v>314</v>
      </c>
      <c r="E605" s="97" t="s">
        <v>315</v>
      </c>
      <c r="G605" s="97" t="s">
        <v>316</v>
      </c>
    </row>
    <row r="606" spans="1:1025">
      <c r="A606" s="96" t="s">
        <v>317</v>
      </c>
      <c r="E606" s="97" t="s">
        <v>318</v>
      </c>
      <c r="G606" s="97" t="s">
        <v>319</v>
      </c>
    </row>
    <row r="607" spans="1:1025">
      <c r="A607" s="96" t="s">
        <v>320</v>
      </c>
      <c r="E607" s="97" t="s">
        <v>321</v>
      </c>
      <c r="G607" s="98" t="s">
        <v>322</v>
      </c>
    </row>
    <row r="608" spans="1:1025">
      <c r="A608" s="96" t="s">
        <v>323</v>
      </c>
      <c r="E608" s="97" t="s">
        <v>324</v>
      </c>
      <c r="G608" s="98" t="s">
        <v>322</v>
      </c>
    </row>
    <row r="609" spans="1:1025">
      <c r="A609" s="96" t="s">
        <v>325</v>
      </c>
      <c r="E609" s="97" t="s">
        <v>316</v>
      </c>
      <c r="G609" s="97" t="s">
        <v>316</v>
      </c>
    </row>
    <row r="610" spans="1:1025">
      <c r="A610" s="96" t="s">
        <v>326</v>
      </c>
      <c r="E610" s="97" t="s">
        <v>327</v>
      </c>
      <c r="G610" s="97" t="s">
        <v>328</v>
      </c>
    </row>
    <row r="611" spans="1:1025">
      <c r="A611" s="96" t="s">
        <v>329</v>
      </c>
      <c r="E611" s="97" t="s">
        <v>330</v>
      </c>
      <c r="G611" s="97" t="s">
        <v>331</v>
      </c>
    </row>
    <row r="612" spans="1:1025">
      <c r="A612" s="96" t="s">
        <v>332</v>
      </c>
      <c r="E612" s="97" t="s">
        <v>333</v>
      </c>
      <c r="G612" s="97" t="s">
        <v>333</v>
      </c>
    </row>
    <row r="613" spans="1:1025">
      <c r="A613" s="96" t="s">
        <v>334</v>
      </c>
      <c r="E613" s="97" t="s">
        <v>335</v>
      </c>
      <c r="G613" s="97" t="s">
        <v>335</v>
      </c>
    </row>
    <row r="614" spans="1:1025">
      <c r="A614" s="96" t="s">
        <v>336</v>
      </c>
      <c r="E614" s="96" t="s">
        <v>337</v>
      </c>
      <c r="F614" s="97"/>
      <c r="H614" s="97"/>
    </row>
    <row r="615" spans="1:1025">
      <c r="A615" s="96" t="s">
        <v>338</v>
      </c>
      <c r="C615" s="96" t="s">
        <v>339</v>
      </c>
      <c r="F615" s="97"/>
      <c r="H615" s="97"/>
    </row>
    <row r="617" spans="1:1025">
      <c r="A617" s="94" t="s">
        <v>340</v>
      </c>
    </row>
    <row r="618" spans="1:1025">
      <c r="A618" s="99" t="s">
        <v>341</v>
      </c>
    </row>
    <row r="619" spans="1:1025">
      <c r="A619" s="96" t="s">
        <v>342</v>
      </c>
      <c r="C619" s="100" t="s">
        <v>343</v>
      </c>
      <c r="D619" s="100" t="s">
        <v>344</v>
      </c>
      <c r="E619" s="101"/>
      <c r="F619" s="101"/>
      <c r="G619" s="101"/>
    </row>
    <row r="620" spans="1:1025">
      <c r="A620" s="96" t="s">
        <v>345</v>
      </c>
      <c r="C620" s="102"/>
      <c r="D620" s="100" t="s">
        <v>346</v>
      </c>
      <c r="E620" s="101"/>
      <c r="F620" s="101"/>
      <c r="G620" s="101"/>
    </row>
    <row r="621" spans="1:1025">
      <c r="C621" s="102" t="s">
        <v>347</v>
      </c>
      <c r="D621" s="100" t="s">
        <v>348</v>
      </c>
      <c r="E621" s="101"/>
      <c r="F621" s="101"/>
      <c r="G621" s="101"/>
    </row>
    <row r="622" spans="1:1025">
      <c r="C622" s="102"/>
      <c r="D622" s="100" t="s">
        <v>349</v>
      </c>
      <c r="E622" s="101"/>
      <c r="F622" s="101"/>
      <c r="G622" s="101"/>
    </row>
    <row r="623" spans="1:1025">
      <c r="A623" s="99" t="s">
        <v>350</v>
      </c>
    </row>
    <row r="624" spans="1:1025">
      <c r="A624" s="96" t="s">
        <v>351</v>
      </c>
    </row>
    <row r="625" spans="1:1025">
      <c r="A625" s="96" t="s">
        <v>352</v>
      </c>
      <c r="D625" s="100" t="s">
        <v>353</v>
      </c>
      <c r="F625" s="101"/>
      <c r="G625" s="101"/>
      <c r="H625" s="101"/>
      <c r="I625" s="101"/>
    </row>
    <row r="626" spans="1:1025">
      <c r="A626" s="96" t="s">
        <v>354</v>
      </c>
      <c r="D626" s="100" t="s">
        <v>355</v>
      </c>
    </row>
    <row r="628" spans="1:1025">
      <c r="A628" s="96" t="s">
        <v>356</v>
      </c>
      <c r="D628" s="97">
        <v>1</v>
      </c>
      <c r="E628" s="97">
        <v>2</v>
      </c>
      <c r="F628" s="97">
        <v>3</v>
      </c>
      <c r="G628" s="100">
        <v>4</v>
      </c>
      <c r="I628" s="97"/>
    </row>
    <row r="629" spans="1:1025">
      <c r="A629" s="96" t="s">
        <v>357</v>
      </c>
      <c r="D629" s="97" t="s">
        <v>358</v>
      </c>
      <c r="E629" s="97" t="s">
        <v>359</v>
      </c>
      <c r="F629" s="97" t="s">
        <v>360</v>
      </c>
      <c r="G629" s="100" t="s">
        <v>360</v>
      </c>
      <c r="I629" s="97"/>
    </row>
    <row r="630" spans="1:1025">
      <c r="A630" s="96" t="s">
        <v>361</v>
      </c>
    </row>
    <row r="632" spans="1:1025">
      <c r="A632" s="96" t="s">
        <v>362</v>
      </c>
      <c r="D632" s="97" t="s">
        <v>363</v>
      </c>
      <c r="E632" s="97" t="s">
        <v>364</v>
      </c>
      <c r="F632" s="97" t="s">
        <v>365</v>
      </c>
      <c r="G632" s="100" t="s">
        <v>366</v>
      </c>
      <c r="H632" s="97" t="s">
        <v>367</v>
      </c>
    </row>
    <row r="633" spans="1:1025">
      <c r="A633" s="96" t="s">
        <v>368</v>
      </c>
      <c r="D633" s="97" t="s">
        <v>369</v>
      </c>
      <c r="E633" s="97" t="s">
        <v>359</v>
      </c>
      <c r="F633" s="97" t="s">
        <v>370</v>
      </c>
      <c r="G633" s="100" t="s">
        <v>360</v>
      </c>
      <c r="H633" s="97" t="s">
        <v>371</v>
      </c>
    </row>
    <row r="635" spans="1:1025">
      <c r="A635" s="96" t="s">
        <v>372</v>
      </c>
    </row>
    <row r="636" spans="1:1025">
      <c r="A636" s="96" t="s">
        <v>373</v>
      </c>
      <c r="D636" s="97">
        <v>1</v>
      </c>
      <c r="E636" s="97">
        <v>2</v>
      </c>
      <c r="F636" s="97">
        <v>3</v>
      </c>
      <c r="G636" s="100">
        <v>4</v>
      </c>
      <c r="H636" s="97">
        <v>5</v>
      </c>
    </row>
    <row r="637" spans="1:1025">
      <c r="A637" s="96" t="s">
        <v>374</v>
      </c>
      <c r="D637" s="97" t="s">
        <v>375</v>
      </c>
      <c r="E637" s="97" t="s">
        <v>376</v>
      </c>
      <c r="F637" s="97" t="s">
        <v>377</v>
      </c>
      <c r="G637" s="100" t="s">
        <v>378</v>
      </c>
      <c r="H637" s="97" t="s">
        <v>379</v>
      </c>
    </row>
    <row r="639" spans="1:1025">
      <c r="A639" s="96" t="s">
        <v>372</v>
      </c>
    </row>
    <row r="640" spans="1:1025">
      <c r="A640" s="96" t="s">
        <v>380</v>
      </c>
      <c r="D640" s="97" t="s">
        <v>381</v>
      </c>
      <c r="F640" t="s">
        <v>382</v>
      </c>
      <c r="H640" s="101" t="s">
        <v>383</v>
      </c>
    </row>
    <row r="641" spans="1:1025">
      <c r="A641" s="96" t="s">
        <v>384</v>
      </c>
      <c r="D641" s="97" t="s">
        <v>385</v>
      </c>
      <c r="F641" t="s">
        <v>386</v>
      </c>
      <c r="H641" s="101" t="s">
        <v>387</v>
      </c>
    </row>
    <row r="642" spans="1:1025">
      <c r="A642" s="96"/>
      <c r="D642" s="97"/>
      <c r="H642" s="101"/>
    </row>
    <row r="643" spans="1:1025">
      <c r="A643" s="96"/>
      <c r="D643" s="97"/>
      <c r="H643" s="101"/>
    </row>
    <row r="644" spans="1:1025">
      <c r="A644" s="96"/>
      <c r="D644" s="97"/>
      <c r="H644" s="101"/>
    </row>
    <row r="645" spans="1:1025">
      <c r="A645" s="96"/>
      <c r="D645" s="97"/>
      <c r="H645" s="101"/>
    </row>
    <row r="646" spans="1:1025">
      <c r="A646" s="96"/>
      <c r="D646" s="97"/>
      <c r="H646" s="101"/>
    </row>
    <row r="647" spans="1:1025">
      <c r="A647" s="96"/>
      <c r="D647" s="97"/>
      <c r="H647" s="101"/>
    </row>
    <row r="648" spans="1:1025">
      <c r="A648" s="96"/>
      <c r="D648" s="97"/>
      <c r="H648" s="101"/>
    </row>
    <row r="649" spans="1:1025">
      <c r="A649" s="96"/>
      <c r="D649" s="97"/>
      <c r="H649" s="101"/>
    </row>
    <row r="650" spans="1:1025">
      <c r="A650" s="96"/>
      <c r="D650" s="97"/>
      <c r="H650" s="101"/>
    </row>
    <row r="652" spans="1:1025">
      <c r="A652" s="99" t="s">
        <v>388</v>
      </c>
    </row>
    <row r="653" spans="1:1025">
      <c r="A653" s="96" t="s">
        <v>389</v>
      </c>
    </row>
    <row r="654" spans="1:1025">
      <c r="A654" s="96" t="s">
        <v>390</v>
      </c>
      <c r="D654" s="97" t="s">
        <v>391</v>
      </c>
      <c r="E654" s="97"/>
      <c r="F654" s="100" t="s">
        <v>392</v>
      </c>
      <c r="G654" s="97"/>
      <c r="H654" s="97" t="s">
        <v>393</v>
      </c>
    </row>
    <row r="655" spans="1:1025">
      <c r="A655" s="96">
        <v>1630</v>
      </c>
      <c r="D655" s="97"/>
      <c r="E655" s="97"/>
      <c r="F655" s="100" t="s">
        <v>394</v>
      </c>
      <c r="G655" s="97"/>
      <c r="H655" s="97"/>
    </row>
    <row r="657" spans="1:1025">
      <c r="A657" s="96" t="s">
        <v>395</v>
      </c>
    </row>
    <row r="658" spans="1:1025">
      <c r="A658" s="103" t="s">
        <v>396</v>
      </c>
    </row>
    <row r="659" spans="1:1025">
      <c r="A659" s="96" t="s">
        <v>397</v>
      </c>
    </row>
    <row r="660" spans="1:1025">
      <c r="A660" s="96" t="s">
        <v>398</v>
      </c>
    </row>
    <row r="661" spans="1:1025">
      <c r="A661" s="96" t="s">
        <v>399</v>
      </c>
    </row>
    <row r="662" spans="1:1025">
      <c r="A662" s="96" t="s">
        <v>400</v>
      </c>
    </row>
    <row r="663" spans="1:1025">
      <c r="A663" s="96" t="s">
        <v>401</v>
      </c>
    </row>
    <row r="664" spans="1:1025">
      <c r="A664" s="96" t="s">
        <v>402</v>
      </c>
    </row>
    <row r="665" spans="1:1025">
      <c r="A665" s="96" t="s">
        <v>403</v>
      </c>
    </row>
    <row r="666" spans="1:1025">
      <c r="A666" s="96" t="s">
        <v>404</v>
      </c>
    </row>
    <row r="667" spans="1:1025">
      <c r="A667" s="96" t="s">
        <v>405</v>
      </c>
    </row>
    <row r="668" spans="1:1025">
      <c r="A668" s="96" t="s">
        <v>406</v>
      </c>
    </row>
    <row r="669" spans="1:1025">
      <c r="A669"/>
    </row>
    <row r="693" spans="1:1025">
      <c r="A693" s="104" t="s">
        <v>407</v>
      </c>
      <c r="D693" t="s">
        <v>408</v>
      </c>
    </row>
    <row r="694" spans="1:1025">
      <c r="A694" s="104" t="s">
        <v>409</v>
      </c>
      <c r="D694" t="s">
        <v>410</v>
      </c>
    </row>
    <row r="695" spans="1:1025">
      <c r="D695" t="s">
        <v>411</v>
      </c>
    </row>
    <row r="697" spans="1:1025">
      <c r="A697" s="95" t="s">
        <v>412</v>
      </c>
      <c r="F697" s="95" t="s">
        <v>413</v>
      </c>
    </row>
    <row r="698" spans="1:1025">
      <c r="A698" s="96" t="s">
        <v>414</v>
      </c>
      <c r="F698" s="96" t="s">
        <v>415</v>
      </c>
    </row>
    <row r="699" spans="1:1025">
      <c r="A699" s="96" t="s">
        <v>416</v>
      </c>
      <c r="F699" s="96" t="s">
        <v>417</v>
      </c>
    </row>
    <row r="700" spans="1:1025">
      <c r="A700" s="96" t="s">
        <v>418</v>
      </c>
      <c r="F700" s="96" t="s">
        <v>419</v>
      </c>
    </row>
    <row r="701" spans="1:1025">
      <c r="A701" s="96" t="s">
        <v>420</v>
      </c>
      <c r="F701" s="96" t="s">
        <v>421</v>
      </c>
    </row>
    <row r="702" spans="1:1025">
      <c r="A702" s="96" t="s">
        <v>422</v>
      </c>
      <c r="F702" s="96" t="s">
        <v>423</v>
      </c>
    </row>
    <row r="703" spans="1:1025">
      <c r="A703" s="96" t="s">
        <v>424</v>
      </c>
      <c r="F703" s="96" t="s">
        <v>425</v>
      </c>
    </row>
    <row r="707" spans="1:1025">
      <c r="A707" s="95" t="s">
        <v>422</v>
      </c>
      <c r="F707" s="95" t="s">
        <v>426</v>
      </c>
    </row>
    <row r="708" spans="1:1025">
      <c r="A708" s="97" t="s">
        <v>424</v>
      </c>
      <c r="F708" s="97" t="s">
        <v>427</v>
      </c>
    </row>
    <row r="709" spans="1:1025">
      <c r="A709" s="97" t="s">
        <v>428</v>
      </c>
      <c r="F709" s="97" t="s">
        <v>429</v>
      </c>
    </row>
    <row r="710" spans="1:1025">
      <c r="A710" s="97" t="s">
        <v>430</v>
      </c>
      <c r="F710" s="97" t="s">
        <v>431</v>
      </c>
    </row>
    <row r="711" spans="1:1025">
      <c r="A711" s="97" t="s">
        <v>432</v>
      </c>
      <c r="F711" s="97" t="s">
        <v>433</v>
      </c>
    </row>
    <row r="712" spans="1:1025">
      <c r="A712" s="97" t="s">
        <v>434</v>
      </c>
      <c r="F712" s="97" t="s">
        <v>435</v>
      </c>
    </row>
    <row r="713" spans="1:1025">
      <c r="A713" s="97" t="s">
        <v>436</v>
      </c>
      <c r="F713" s="97" t="s">
        <v>437</v>
      </c>
    </row>
    <row r="714" spans="1:1025">
      <c r="A714" s="97" t="s">
        <v>438</v>
      </c>
      <c r="F714" s="97" t="s">
        <v>439</v>
      </c>
    </row>
    <row r="715" spans="1:1025">
      <c r="A715" s="97" t="s">
        <v>440</v>
      </c>
      <c r="F715" s="97" t="s">
        <v>441</v>
      </c>
    </row>
    <row r="716" spans="1:1025">
      <c r="A716" s="97" t="s">
        <v>442</v>
      </c>
      <c r="F716" s="97" t="s">
        <v>443</v>
      </c>
    </row>
    <row r="717" spans="1:1025">
      <c r="A717" s="97" t="s">
        <v>444</v>
      </c>
    </row>
    <row r="718" spans="1:1025">
      <c r="A718" s="97" t="s">
        <v>445</v>
      </c>
    </row>
    <row r="719" spans="1:1025">
      <c r="A719" s="97" t="s">
        <v>446</v>
      </c>
    </row>
    <row r="722" spans="1:1025">
      <c r="A722" s="95" t="s">
        <v>447</v>
      </c>
    </row>
    <row r="723" spans="1:1025">
      <c r="A723" s="97" t="s">
        <v>448</v>
      </c>
    </row>
    <row r="724" spans="1:1025">
      <c r="A724" s="97" t="s">
        <v>449</v>
      </c>
    </row>
    <row r="725" spans="1:1025">
      <c r="A725" s="97" t="s">
        <v>450</v>
      </c>
    </row>
    <row r="726" spans="1:1025">
      <c r="A726" s="97" t="s">
        <v>451</v>
      </c>
    </row>
    <row r="727" spans="1:1025">
      <c r="A727" s="97" t="s">
        <v>452</v>
      </c>
    </row>
    <row r="728" spans="1:1025">
      <c r="A728" s="97" t="s">
        <v>453</v>
      </c>
    </row>
    <row r="729" spans="1:1025">
      <c r="A729" s="97" t="s">
        <v>454</v>
      </c>
    </row>
    <row r="730" spans="1:1025">
      <c r="A730" s="97" t="s">
        <v>455</v>
      </c>
    </row>
    <row r="731" spans="1:1025">
      <c r="A731" s="97" t="s">
        <v>456</v>
      </c>
    </row>
    <row r="732" spans="1:1025">
      <c r="A732" s="97"/>
    </row>
    <row r="733" spans="1:1025">
      <c r="A733" s="97"/>
    </row>
    <row r="735" spans="1:1025">
      <c r="A735" s="95" t="s">
        <v>457</v>
      </c>
    </row>
    <row r="736" spans="1:1025">
      <c r="A736" s="97" t="s">
        <v>458</v>
      </c>
    </row>
    <row r="737" spans="1:1025">
      <c r="A737" s="97" t="s">
        <v>459</v>
      </c>
    </row>
    <row r="738" spans="1:1025">
      <c r="A738" s="97" t="s">
        <v>460</v>
      </c>
    </row>
    <row r="739" spans="1:1025">
      <c r="A739" s="97" t="s">
        <v>461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B29" r:id="rId_hyperlink_1"/>
    <hyperlink ref="B31" r:id="rId_hyperlink_2"/>
    <hyperlink ref="B33" r:id="rId_hyperlink_3"/>
  </hyperlinks>
  <printOptions gridLines="false" gridLinesSet="true"/>
  <pageMargins left="0.31527777777778" right="0.31527777777778" top="0.35416666666667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tabColor rgb="FFE46C0A"/>
    <outlinePr summaryBelow="1" summaryRight="1"/>
  </sheetPr>
  <dimension ref="A1:AMK165"/>
  <sheetViews>
    <sheetView tabSelected="0" workbookViewId="0" showGridLines="true" showRowColHeaders="1">
      <selection activeCell="L113" sqref="L113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12.570312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11" spans="1:1025">
      <c r="A11" s="10" t="str">
        <f>Worksheet!B13</f>
        <v>0</v>
      </c>
      <c r="B11" s="10" t="str">
        <f>Worksheet!B15</f>
        <v>0</v>
      </c>
    </row>
    <row r="12" spans="1:1025">
      <c r="A12" s="10" t="str">
        <f>Worksheet!B19</f>
        <v>0</v>
      </c>
    </row>
    <row r="13" spans="1:1025">
      <c r="A13" s="10" t="str">
        <f>Worksheet!B17</f>
        <v>0</v>
      </c>
      <c r="B13" s="10" t="str">
        <f>Worksheet!B21</f>
        <v>0</v>
      </c>
    </row>
    <row r="15" spans="1:1025">
      <c r="A15" s="10" t="str">
        <f>Worksheet!B23</f>
        <v>0</v>
      </c>
    </row>
    <row r="16" spans="1:1025">
      <c r="A16" s="10" t="str">
        <f>Worksheet!B25</f>
        <v>0</v>
      </c>
    </row>
    <row r="19" spans="1:1025" customHeight="1" ht="18">
      <c r="B19" s="105" t="s">
        <v>462</v>
      </c>
    </row>
    <row r="21" spans="1:1025">
      <c r="B21" s="10" t="s">
        <v>60</v>
      </c>
      <c r="C21" s="10" t="str">
        <f>Worksheet!D19</f>
        <v>0</v>
      </c>
    </row>
    <row r="23" spans="1:1025">
      <c r="B23" s="10" t="s">
        <v>463</v>
      </c>
      <c r="D23" s="10" t="str">
        <f>Worksheet!B27</f>
        <v>0</v>
      </c>
    </row>
    <row r="24" spans="1:1025">
      <c r="B24" s="10"/>
    </row>
    <row r="25" spans="1:1025">
      <c r="B25" s="10" t="s">
        <v>117</v>
      </c>
      <c r="C25" s="21" t="str">
        <f>Worksheet!D25</f>
        <v>0</v>
      </c>
    </row>
    <row r="28" spans="1:1025">
      <c r="A28" s="10"/>
      <c r="B28" s="10" t="s">
        <v>464</v>
      </c>
      <c r="C28" s="10" t="s">
        <v>465</v>
      </c>
      <c r="D28" s="10"/>
      <c r="E28" s="10"/>
      <c r="F28" s="10"/>
      <c r="G28" s="10"/>
    </row>
    <row r="29" spans="1:1025">
      <c r="D29" s="10" t="str">
        <f>Worksheet!B19</f>
        <v>0</v>
      </c>
      <c r="E29" s="10"/>
      <c r="F29" s="10"/>
      <c r="G29" s="10"/>
      <c r="H29" s="10"/>
    </row>
    <row r="30" spans="1:1025">
      <c r="D30" s="10" t="str">
        <f>Worksheet!B17</f>
        <v>0</v>
      </c>
      <c r="E30" s="10" t="str">
        <f>Worksheet!B21</f>
        <v>0</v>
      </c>
      <c r="H30" s="10"/>
    </row>
    <row r="35" spans="1:1025">
      <c r="B35" s="10" t="s">
        <v>466</v>
      </c>
    </row>
    <row r="36" spans="1:1025">
      <c r="B36" s="10" t="s">
        <v>467</v>
      </c>
    </row>
    <row r="37" spans="1:1025">
      <c r="B37" s="10" t="s">
        <v>468</v>
      </c>
    </row>
    <row r="38" spans="1:1025">
      <c r="B38" s="10" t="s">
        <v>469</v>
      </c>
    </row>
    <row r="42" spans="1:1025">
      <c r="B42" s="10" t="s">
        <v>470</v>
      </c>
    </row>
    <row r="43" spans="1:1025">
      <c r="B43" s="106" t="s">
        <v>471</v>
      </c>
    </row>
    <row r="49" spans="1:1025">
      <c r="F49"/>
      <c r="H49"/>
    </row>
    <row r="50" spans="1:1025">
      <c r="A50"/>
      <c r="D50"/>
    </row>
    <row r="55" spans="1:1025">
      <c r="J55" s="107" t="s">
        <v>472</v>
      </c>
    </row>
    <row r="56" spans="1:1025">
      <c r="A56"/>
    </row>
    <row r="66" spans="1:1025">
      <c r="B66" s="10" t="s">
        <v>473</v>
      </c>
    </row>
    <row r="68" spans="1:1025">
      <c r="A68" s="108" t="s">
        <v>2</v>
      </c>
      <c r="B68" s="108" t="s">
        <v>26</v>
      </c>
      <c r="C68" s="80" t="s">
        <v>474</v>
      </c>
      <c r="D68" s="80"/>
      <c r="E68" s="80" t="s">
        <v>475</v>
      </c>
      <c r="G68" s="80" t="s">
        <v>476</v>
      </c>
      <c r="J68" s="80" t="s">
        <v>3</v>
      </c>
    </row>
    <row r="69" spans="1:1025">
      <c r="A69" s="108"/>
      <c r="B69" s="108"/>
      <c r="C69" s="80"/>
      <c r="D69" s="80"/>
      <c r="E69" s="80" t="s">
        <v>477</v>
      </c>
      <c r="H69" s="10"/>
      <c r="J69" s="10"/>
    </row>
    <row r="70" spans="1:1025">
      <c r="A70" s="108"/>
      <c r="B70" s="108"/>
      <c r="C70" s="109"/>
      <c r="D70" s="109"/>
      <c r="E70" s="109"/>
    </row>
    <row r="71" spans="1:1025">
      <c r="A71" s="110" t="str">
        <f>Worksheet!I5</f>
        <v>0</v>
      </c>
      <c r="B71" s="10" t="str">
        <f>Worksheet!D23</f>
        <v>0</v>
      </c>
      <c r="C71" s="110" t="str">
        <f>Worksheet!B29</f>
        <v>0</v>
      </c>
      <c r="D71" s="110" t="str">
        <f>Worksheet!D29</f>
        <v>0</v>
      </c>
      <c r="E71" s="110" t="str">
        <f>Worksheet!B30</f>
        <v>0</v>
      </c>
      <c r="F71" s="110" t="str">
        <f>Worksheet!D30</f>
        <v>0</v>
      </c>
      <c r="G71" s="110" t="str">
        <f>Worksheet!B31</f>
        <v>0</v>
      </c>
      <c r="H71" s="110" t="str">
        <f>Worksheet!D31</f>
        <v>0</v>
      </c>
      <c r="J71" s="110" t="str">
        <f>Worksheet!J5</f>
        <v>0</v>
      </c>
    </row>
    <row r="72" spans="1:1025">
      <c r="A72" s="110" t="str">
        <f>Worksheet!I6</f>
        <v>0</v>
      </c>
      <c r="B72" s="10" t="str">
        <f>Worksheet!D23</f>
        <v>0</v>
      </c>
      <c r="C72" s="110" t="str">
        <f>Worksheet!B29</f>
        <v>0</v>
      </c>
      <c r="D72" s="110" t="str">
        <f>Worksheet!D29</f>
        <v>0</v>
      </c>
      <c r="E72" s="110" t="str">
        <f>Worksheet!B30</f>
        <v>0</v>
      </c>
      <c r="F72" s="110" t="str">
        <f>Worksheet!D30</f>
        <v>0</v>
      </c>
      <c r="G72" s="110" t="str">
        <f>Worksheet!B31</f>
        <v>0</v>
      </c>
      <c r="H72" s="110" t="str">
        <f>Worksheet!D31</f>
        <v>0</v>
      </c>
      <c r="J72" s="110" t="str">
        <f>Worksheet!J6</f>
        <v>0</v>
      </c>
    </row>
    <row r="73" spans="1:1025">
      <c r="A73" s="110" t="str">
        <f>Worksheet!I7</f>
        <v>0</v>
      </c>
      <c r="B73" s="10" t="str">
        <f>Worksheet!D23</f>
        <v>0</v>
      </c>
      <c r="C73" s="110" t="str">
        <f>Worksheet!B29</f>
        <v>0</v>
      </c>
      <c r="D73" s="110" t="str">
        <f>Worksheet!D29</f>
        <v>0</v>
      </c>
      <c r="E73" s="110" t="str">
        <f>Worksheet!B30</f>
        <v>0</v>
      </c>
      <c r="F73" s="110" t="str">
        <f>Worksheet!D30</f>
        <v>0</v>
      </c>
      <c r="G73" s="110" t="str">
        <f>Worksheet!B31</f>
        <v>0</v>
      </c>
      <c r="H73" s="110" t="str">
        <f>Worksheet!D31</f>
        <v>0</v>
      </c>
      <c r="J73" s="110" t="str">
        <f>Worksheet!J7</f>
        <v>0</v>
      </c>
    </row>
    <row r="74" spans="1:1025">
      <c r="A74" s="110" t="str">
        <f>Worksheet!I8</f>
        <v>0</v>
      </c>
      <c r="B74" s="10" t="str">
        <f>Worksheet!D23</f>
        <v>0</v>
      </c>
      <c r="C74" s="110" t="str">
        <f>Worksheet!B29</f>
        <v>0</v>
      </c>
      <c r="D74" s="110" t="str">
        <f>Worksheet!D29</f>
        <v>0</v>
      </c>
      <c r="E74" s="110" t="str">
        <f>Worksheet!B30</f>
        <v>0</v>
      </c>
      <c r="F74" s="110" t="str">
        <f>Worksheet!D30</f>
        <v>0</v>
      </c>
      <c r="G74" s="110" t="str">
        <f>Worksheet!B31</f>
        <v>0</v>
      </c>
      <c r="H74" s="110" t="str">
        <f>Worksheet!D31</f>
        <v>0</v>
      </c>
      <c r="J74" s="110" t="str">
        <f>Worksheet!J8</f>
        <v>0</v>
      </c>
    </row>
    <row r="75" spans="1:1025">
      <c r="A75" s="110" t="str">
        <f>Worksheet!I9</f>
        <v>0</v>
      </c>
      <c r="B75" s="10" t="str">
        <f>Worksheet!D23</f>
        <v>0</v>
      </c>
      <c r="C75" s="110" t="str">
        <f>Worksheet!B29</f>
        <v>0</v>
      </c>
      <c r="D75" s="110" t="str">
        <f>Worksheet!D29</f>
        <v>0</v>
      </c>
      <c r="E75" s="110" t="str">
        <f>Worksheet!B30</f>
        <v>0</v>
      </c>
      <c r="F75" s="110" t="str">
        <f>Worksheet!D30</f>
        <v>0</v>
      </c>
      <c r="G75" s="110" t="str">
        <f>Worksheet!B31</f>
        <v>0</v>
      </c>
      <c r="H75" s="110" t="str">
        <f>Worksheet!D31</f>
        <v>0</v>
      </c>
      <c r="J75" s="110" t="str">
        <f>Worksheet!J9</f>
        <v>0</v>
      </c>
    </row>
    <row r="76" spans="1:1025">
      <c r="A76" s="110" t="str">
        <f>Worksheet!I10</f>
        <v>0</v>
      </c>
      <c r="B76" s="10" t="str">
        <f>Worksheet!D23</f>
        <v>0</v>
      </c>
      <c r="C76" s="110" t="str">
        <f>Worksheet!B29</f>
        <v>0</v>
      </c>
      <c r="D76" s="110" t="str">
        <f>Worksheet!D29</f>
        <v>0</v>
      </c>
      <c r="E76" s="110" t="str">
        <f>Worksheet!B30</f>
        <v>0</v>
      </c>
      <c r="F76" s="110" t="str">
        <f>Worksheet!D30</f>
        <v>0</v>
      </c>
      <c r="G76" s="110" t="str">
        <f>Worksheet!B31</f>
        <v>0</v>
      </c>
      <c r="H76" s="110" t="str">
        <f>Worksheet!D31</f>
        <v>0</v>
      </c>
      <c r="J76" s="110" t="str">
        <f>Worksheet!J10</f>
        <v>0</v>
      </c>
    </row>
    <row r="77" spans="1:1025">
      <c r="A77" s="110" t="str">
        <f>Worksheet!I11</f>
        <v>0</v>
      </c>
      <c r="B77" s="10" t="str">
        <f>Worksheet!D23</f>
        <v>0</v>
      </c>
      <c r="C77" s="110" t="str">
        <f>Worksheet!B29</f>
        <v>0</v>
      </c>
      <c r="D77" s="110" t="str">
        <f>Worksheet!D29</f>
        <v>0</v>
      </c>
      <c r="E77" s="110" t="str">
        <f>Worksheet!B30</f>
        <v>0</v>
      </c>
      <c r="F77" s="110" t="str">
        <f>Worksheet!D30</f>
        <v>0</v>
      </c>
      <c r="G77" s="110" t="str">
        <f>Worksheet!B31</f>
        <v>0</v>
      </c>
      <c r="H77" s="110" t="str">
        <f>Worksheet!D31</f>
        <v>0</v>
      </c>
      <c r="J77" s="110" t="str">
        <f>Worksheet!J11</f>
        <v>0</v>
      </c>
    </row>
    <row r="78" spans="1:1025">
      <c r="A78" s="110" t="str">
        <f>Worksheet!I12</f>
        <v>0</v>
      </c>
      <c r="B78" s="10" t="str">
        <f>Worksheet!D23</f>
        <v>0</v>
      </c>
      <c r="C78" s="110" t="str">
        <f>Worksheet!B29</f>
        <v>0</v>
      </c>
      <c r="D78" s="110" t="str">
        <f>Worksheet!D29</f>
        <v>0</v>
      </c>
      <c r="E78" s="110" t="str">
        <f>Worksheet!B30</f>
        <v>0</v>
      </c>
      <c r="F78" s="110" t="str">
        <f>Worksheet!D30</f>
        <v>0</v>
      </c>
      <c r="G78" s="110" t="str">
        <f>Worksheet!B31</f>
        <v>0</v>
      </c>
      <c r="H78" s="110" t="str">
        <f>Worksheet!D31</f>
        <v>0</v>
      </c>
      <c r="J78" s="110" t="str">
        <f>Worksheet!J12</f>
        <v>0</v>
      </c>
    </row>
    <row r="79" spans="1:1025">
      <c r="A79" s="110" t="str">
        <f>Worksheet!I13</f>
        <v>0</v>
      </c>
      <c r="B79" s="10" t="str">
        <f>Worksheet!D23</f>
        <v>0</v>
      </c>
      <c r="C79" s="110" t="str">
        <f>Worksheet!B29</f>
        <v>0</v>
      </c>
      <c r="D79" s="110" t="str">
        <f>Worksheet!D29</f>
        <v>0</v>
      </c>
      <c r="E79" s="110" t="str">
        <f>Worksheet!B30</f>
        <v>0</v>
      </c>
      <c r="F79" s="110" t="str">
        <f>Worksheet!D30</f>
        <v>0</v>
      </c>
      <c r="G79" s="110" t="str">
        <f>Worksheet!B31</f>
        <v>0</v>
      </c>
      <c r="H79" s="110" t="str">
        <f>Worksheet!D31</f>
        <v>0</v>
      </c>
      <c r="J79" s="110" t="str">
        <f>Worksheet!J13</f>
        <v>0</v>
      </c>
    </row>
    <row r="80" spans="1:1025">
      <c r="A80" s="110" t="str">
        <f>Worksheet!I14</f>
        <v>0</v>
      </c>
      <c r="B80" s="10" t="str">
        <f>Worksheet!D23</f>
        <v>0</v>
      </c>
      <c r="C80" s="110" t="str">
        <f>Worksheet!B29</f>
        <v>0</v>
      </c>
      <c r="D80" s="110" t="str">
        <f>Worksheet!D29</f>
        <v>0</v>
      </c>
      <c r="E80" s="110" t="str">
        <f>Worksheet!B30</f>
        <v>0</v>
      </c>
      <c r="F80" s="110" t="str">
        <f>Worksheet!D30</f>
        <v>0</v>
      </c>
      <c r="G80" s="110" t="str">
        <f>Worksheet!B31</f>
        <v>0</v>
      </c>
      <c r="H80" s="110" t="str">
        <f>Worksheet!D31</f>
        <v>0</v>
      </c>
      <c r="J80" s="110" t="str">
        <f>Worksheet!J14</f>
        <v>0</v>
      </c>
    </row>
    <row r="81" spans="1:1025">
      <c r="A81" s="110" t="str">
        <f>Worksheet!I15</f>
        <v>0</v>
      </c>
      <c r="B81" s="10"/>
      <c r="C81" s="80"/>
      <c r="D81" s="10"/>
      <c r="E81" s="10"/>
      <c r="F81" s="10"/>
      <c r="H81" s="10"/>
      <c r="J81" s="110" t="str">
        <f>Worksheet!J15</f>
        <v>0</v>
      </c>
    </row>
    <row r="82" spans="1:1025">
      <c r="A82" s="110" t="str">
        <f>Worksheet!I16</f>
        <v>0</v>
      </c>
      <c r="B82" s="10"/>
      <c r="J82" s="110" t="str">
        <f>Worksheet!J16</f>
        <v>0</v>
      </c>
    </row>
    <row r="83" spans="1:1025">
      <c r="A83" s="110" t="str">
        <f>Worksheet!I17</f>
        <v>0</v>
      </c>
      <c r="B83" s="10"/>
      <c r="J83" s="110" t="str">
        <f>Worksheet!J17</f>
        <v>0</v>
      </c>
    </row>
    <row r="84" spans="1:1025">
      <c r="A84" s="110" t="str">
        <f>Worksheet!I18</f>
        <v>0</v>
      </c>
      <c r="B84" s="10"/>
      <c r="J84" s="110" t="str">
        <f>Worksheet!J18</f>
        <v>0</v>
      </c>
    </row>
    <row r="85" spans="1:1025">
      <c r="A85" s="110" t="str">
        <f>Worksheet!I19</f>
        <v>0</v>
      </c>
      <c r="B85" s="10"/>
      <c r="J85" s="110" t="str">
        <f>Worksheet!J19</f>
        <v>0</v>
      </c>
    </row>
    <row r="86" spans="1:1025">
      <c r="A86" s="110" t="str">
        <f>Worksheet!I20</f>
        <v>0</v>
      </c>
      <c r="B86" s="10"/>
      <c r="J86" s="110" t="str">
        <f>Worksheet!J20</f>
        <v>0</v>
      </c>
    </row>
    <row r="87" spans="1:1025">
      <c r="A87" s="110" t="str">
        <f>Worksheet!I21</f>
        <v>0</v>
      </c>
      <c r="B87" s="10"/>
      <c r="J87" s="110" t="str">
        <f>Worksheet!J21</f>
        <v>0</v>
      </c>
    </row>
    <row r="88" spans="1:1025">
      <c r="A88" s="110" t="str">
        <f>Worksheet!I22</f>
        <v>0</v>
      </c>
      <c r="B88" s="10"/>
      <c r="J88" s="110" t="str">
        <f>Worksheet!J22</f>
        <v>0</v>
      </c>
    </row>
    <row r="90" spans="1:1025">
      <c r="A90" s="82" t="s">
        <v>478</v>
      </c>
    </row>
    <row r="91" spans="1:1025">
      <c r="B91" s="82" t="str">
        <f>Worksheet!A44</f>
        <v>0</v>
      </c>
      <c r="C91" s="82"/>
      <c r="D91" s="82"/>
      <c r="E91" s="82"/>
      <c r="F91" s="82"/>
      <c r="G91" s="82"/>
      <c r="H91" s="82"/>
      <c r="I91" s="82"/>
    </row>
    <row r="92" spans="1:1025">
      <c r="B92" s="82" t="str">
        <f>Worksheet!A45</f>
        <v>0</v>
      </c>
      <c r="C92" s="82"/>
      <c r="D92" s="82"/>
      <c r="E92" s="82"/>
      <c r="F92" s="82"/>
      <c r="G92" s="82"/>
      <c r="H92" s="82"/>
      <c r="I92" s="82"/>
    </row>
    <row r="93" spans="1:1025">
      <c r="B93" s="82" t="str">
        <f>Worksheet!A46</f>
        <v>0</v>
      </c>
      <c r="C93" s="82"/>
      <c r="D93" s="82"/>
      <c r="E93" s="82"/>
      <c r="F93" s="82"/>
      <c r="G93" s="82"/>
      <c r="H93" s="82"/>
      <c r="I93" s="82"/>
    </row>
    <row r="94" spans="1:1025">
      <c r="B94" s="82" t="str">
        <f>Worksheet!A47</f>
        <v>0</v>
      </c>
      <c r="C94" s="82"/>
      <c r="D94" s="82"/>
      <c r="E94" s="82"/>
      <c r="F94" s="82"/>
      <c r="G94" s="82"/>
      <c r="H94" s="82"/>
      <c r="I94" s="82"/>
    </row>
    <row r="95" spans="1:1025">
      <c r="B95" s="82" t="str">
        <f>Worksheet!A48</f>
        <v>0</v>
      </c>
      <c r="C95" s="82"/>
      <c r="D95" s="82"/>
      <c r="E95" s="82"/>
      <c r="F95" s="82"/>
      <c r="G95" s="82"/>
      <c r="H95" s="82"/>
      <c r="I95" s="82"/>
    </row>
    <row r="96" spans="1:1025">
      <c r="B96" s="82"/>
      <c r="C96" s="82"/>
      <c r="D96" s="82"/>
      <c r="E96" s="82"/>
      <c r="F96" s="82"/>
      <c r="G96" s="82"/>
      <c r="H96" s="82"/>
      <c r="I96" s="82"/>
    </row>
    <row r="97" spans="1:1025">
      <c r="B97" s="82"/>
      <c r="C97" s="82"/>
      <c r="D97" s="82"/>
      <c r="E97" s="82"/>
      <c r="F97" s="82"/>
      <c r="G97" s="82"/>
      <c r="H97" s="82"/>
      <c r="I97" s="82"/>
    </row>
    <row r="98" spans="1:1025">
      <c r="B98" s="82"/>
      <c r="C98" s="82"/>
      <c r="D98" s="82"/>
      <c r="E98" s="82"/>
      <c r="F98" s="82"/>
      <c r="G98" s="82"/>
      <c r="H98" s="82"/>
      <c r="I98" s="82"/>
    </row>
    <row r="100" spans="1:1025">
      <c r="A100" s="14"/>
      <c r="B100" s="40"/>
      <c r="C100" s="111" t="s">
        <v>479</v>
      </c>
      <c r="D100" s="40"/>
      <c r="E100" s="40"/>
      <c r="F100" s="40"/>
      <c r="G100" s="112" t="s">
        <v>480</v>
      </c>
      <c r="H100" s="113" t="str">
        <f>Worksheet!N30</f>
        <v>0</v>
      </c>
    </row>
    <row r="104" spans="1:1025">
      <c r="F104"/>
      <c r="H104"/>
    </row>
    <row r="106" spans="1:1025">
      <c r="A106"/>
      <c r="D106"/>
    </row>
    <row r="110" spans="1:1025">
      <c r="J110" s="107" t="s">
        <v>481</v>
      </c>
    </row>
    <row r="111" spans="1:1025">
      <c r="A111"/>
    </row>
    <row r="121" spans="1:1025" customHeight="1" ht="18">
      <c r="B121" s="105" t="s">
        <v>482</v>
      </c>
    </row>
    <row r="124" spans="1:1025">
      <c r="B124" s="114" t="s">
        <v>483</v>
      </c>
    </row>
    <row r="125" spans="1:1025">
      <c r="B125" s="114" t="s">
        <v>484</v>
      </c>
    </row>
    <row r="126" spans="1:1025">
      <c r="B126" s="114" t="s">
        <v>485</v>
      </c>
    </row>
    <row r="127" spans="1:1025">
      <c r="B127" s="114" t="s">
        <v>486</v>
      </c>
    </row>
    <row r="128" spans="1:1025">
      <c r="B128" s="114" t="s">
        <v>487</v>
      </c>
    </row>
    <row r="129" spans="1:1025">
      <c r="B129" s="114" t="s">
        <v>488</v>
      </c>
    </row>
    <row r="130" spans="1:1025">
      <c r="B130" s="114" t="s">
        <v>489</v>
      </c>
    </row>
    <row r="131" spans="1:1025">
      <c r="B131" s="114" t="s">
        <v>490</v>
      </c>
    </row>
    <row r="132" spans="1:1025">
      <c r="B132" s="114" t="s">
        <v>491</v>
      </c>
    </row>
    <row r="133" spans="1:1025">
      <c r="B133" s="114" t="s">
        <v>492</v>
      </c>
    </row>
    <row r="145" spans="1:1025">
      <c r="B145" s="10" t="s">
        <v>493</v>
      </c>
    </row>
    <row r="146" spans="1:1025">
      <c r="B146" s="10" t="s">
        <v>494</v>
      </c>
    </row>
    <row r="151" spans="1:1025">
      <c r="B151" s="10" t="s">
        <v>495</v>
      </c>
    </row>
    <row r="152" spans="1:1025">
      <c r="B152" s="10"/>
    </row>
    <row r="153" spans="1:1025">
      <c r="B153" s="10" t="str">
        <f>Worksheet!D15</f>
        <v>0</v>
      </c>
    </row>
    <row r="154" spans="1:1025">
      <c r="B154" s="10"/>
    </row>
    <row r="162" spans="1:1025">
      <c r="B162" s="10" t="s">
        <v>496</v>
      </c>
      <c r="F162" s="10" t="s">
        <v>497</v>
      </c>
    </row>
    <row r="163" spans="1:1025">
      <c r="B163" s="10" t="s">
        <v>498</v>
      </c>
      <c r="F163" s="115" t="s">
        <v>499</v>
      </c>
    </row>
    <row r="164" spans="1:1025">
      <c r="B164" s="10" t="s">
        <v>500</v>
      </c>
      <c r="F164" s="115" t="s">
        <v>501</v>
      </c>
    </row>
    <row r="165" spans="1:1025">
      <c r="J165" s="107" t="s">
        <v>502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F163" r:id="rId_hyperlink_1"/>
    <hyperlink ref="F164" r:id="rId_hyperlink_2"/>
  </hyperlinks>
  <printOptions gridLines="false" gridLinesSet="true"/>
  <pageMargins left="0.31527777777778" right="0.31527777777778" top="0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tabColor rgb="FF17375E"/>
    <outlinePr summaryBelow="1" summaryRight="1"/>
  </sheetPr>
  <dimension ref="A1:AMK165"/>
  <sheetViews>
    <sheetView tabSelected="0" workbookViewId="0" showGridLines="true" showRowColHeaders="1">
      <selection activeCell="G17" sqref="G17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12.570312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11" spans="1:1025">
      <c r="A11" s="10" t="str">
        <f>Worksheet!B13</f>
        <v>0</v>
      </c>
      <c r="B11" s="10" t="str">
        <f>Worksheet!B15</f>
        <v>0</v>
      </c>
    </row>
    <row r="12" spans="1:1025">
      <c r="A12" s="10" t="str">
        <f>Worksheet!B19</f>
        <v>0</v>
      </c>
    </row>
    <row r="13" spans="1:1025">
      <c r="A13" s="10" t="str">
        <f>Worksheet!B17</f>
        <v>0</v>
      </c>
      <c r="B13" s="10" t="str">
        <f>Worksheet!B21</f>
        <v>0</v>
      </c>
    </row>
    <row r="15" spans="1:1025">
      <c r="A15" s="10" t="str">
        <f>Worksheet!B23</f>
        <v>0</v>
      </c>
    </row>
    <row r="16" spans="1:1025">
      <c r="A16" s="10" t="str">
        <f>Worksheet!B25</f>
        <v>0</v>
      </c>
    </row>
    <row r="19" spans="1:1025" customHeight="1" ht="18">
      <c r="B19" s="105" t="s">
        <v>462</v>
      </c>
    </row>
    <row r="21" spans="1:1025">
      <c r="B21" s="10" t="s">
        <v>60</v>
      </c>
      <c r="C21" s="10" t="str">
        <f>Worksheet!D19</f>
        <v>0</v>
      </c>
    </row>
    <row r="23" spans="1:1025">
      <c r="B23" s="10" t="s">
        <v>463</v>
      </c>
      <c r="D23" s="10" t="str">
        <f>Worksheet!B27</f>
        <v>0</v>
      </c>
    </row>
    <row r="24" spans="1:1025">
      <c r="B24" s="10"/>
    </row>
    <row r="25" spans="1:1025">
      <c r="B25" s="10" t="s">
        <v>117</v>
      </c>
      <c r="C25" s="21" t="str">
        <f>Worksheet!D25</f>
        <v>0</v>
      </c>
    </row>
    <row r="28" spans="1:1025">
      <c r="A28" s="10"/>
      <c r="B28" s="10" t="s">
        <v>464</v>
      </c>
      <c r="C28" s="10" t="s">
        <v>465</v>
      </c>
      <c r="D28" s="10"/>
      <c r="E28" s="10"/>
      <c r="F28" s="10"/>
      <c r="G28" s="10"/>
    </row>
    <row r="29" spans="1:1025">
      <c r="D29" s="10" t="str">
        <f>Worksheet!B19</f>
        <v>0</v>
      </c>
      <c r="E29" s="10"/>
      <c r="F29" s="10"/>
      <c r="G29" s="10"/>
      <c r="H29" s="10"/>
    </row>
    <row r="30" spans="1:1025">
      <c r="D30" s="10" t="str">
        <f>Worksheet!B17</f>
        <v>0</v>
      </c>
      <c r="E30" s="10" t="str">
        <f>Worksheet!B21</f>
        <v>0</v>
      </c>
      <c r="H30" s="10"/>
    </row>
    <row r="35" spans="1:1025">
      <c r="B35" s="10" t="s">
        <v>466</v>
      </c>
    </row>
    <row r="36" spans="1:1025">
      <c r="B36" s="10" t="s">
        <v>467</v>
      </c>
    </row>
    <row r="37" spans="1:1025">
      <c r="B37" s="10" t="s">
        <v>468</v>
      </c>
    </row>
    <row r="38" spans="1:1025">
      <c r="B38" s="10" t="s">
        <v>469</v>
      </c>
    </row>
    <row r="42" spans="1:1025">
      <c r="B42" s="10" t="s">
        <v>470</v>
      </c>
    </row>
    <row r="43" spans="1:1025">
      <c r="B43" s="106" t="s">
        <v>471</v>
      </c>
    </row>
    <row r="49" spans="1:1025">
      <c r="C49"/>
      <c r="G49"/>
    </row>
    <row r="55" spans="1:1025">
      <c r="J55" s="107" t="s">
        <v>472</v>
      </c>
    </row>
    <row r="56" spans="1:1025">
      <c r="A56"/>
    </row>
    <row r="66" spans="1:1025">
      <c r="B66" s="10" t="s">
        <v>473</v>
      </c>
    </row>
    <row r="68" spans="1:1025">
      <c r="A68" s="108" t="s">
        <v>2</v>
      </c>
      <c r="B68" s="108" t="s">
        <v>26</v>
      </c>
      <c r="C68" s="80" t="s">
        <v>474</v>
      </c>
      <c r="D68" s="80"/>
      <c r="E68" s="80" t="s">
        <v>475</v>
      </c>
      <c r="G68" s="80" t="s">
        <v>476</v>
      </c>
      <c r="J68" s="80" t="s">
        <v>3</v>
      </c>
    </row>
    <row r="69" spans="1:1025">
      <c r="A69" s="108"/>
      <c r="B69" s="108"/>
      <c r="C69" s="80"/>
      <c r="D69" s="80"/>
      <c r="E69" s="80" t="s">
        <v>477</v>
      </c>
      <c r="H69" s="10"/>
      <c r="J69" s="10"/>
    </row>
    <row r="70" spans="1:1025">
      <c r="A70" s="108"/>
      <c r="B70" s="108"/>
      <c r="C70" s="109"/>
      <c r="D70" s="109"/>
      <c r="E70" s="109"/>
    </row>
    <row r="71" spans="1:1025">
      <c r="A71" s="110" t="str">
        <f>Worksheet!I5</f>
        <v>0</v>
      </c>
      <c r="B71" s="10" t="str">
        <f>Worksheet!D23</f>
        <v>0</v>
      </c>
      <c r="C71" s="110" t="str">
        <f>Worksheet!B29</f>
        <v>0</v>
      </c>
      <c r="D71" s="110" t="str">
        <f>Worksheet!D29</f>
        <v>0</v>
      </c>
      <c r="E71" s="110" t="str">
        <f>Worksheet!B30</f>
        <v>0</v>
      </c>
      <c r="F71" s="110" t="str">
        <f>Worksheet!D30</f>
        <v>0</v>
      </c>
      <c r="G71" s="110" t="str">
        <f>Worksheet!B31</f>
        <v>0</v>
      </c>
      <c r="H71" s="110" t="str">
        <f>Worksheet!D31</f>
        <v>0</v>
      </c>
      <c r="J71" s="110" t="str">
        <f>Worksheet!J5</f>
        <v>0</v>
      </c>
    </row>
    <row r="72" spans="1:1025">
      <c r="A72" s="110" t="str">
        <f>Worksheet!I6</f>
        <v>0</v>
      </c>
      <c r="B72" s="10" t="str">
        <f>Worksheet!D23</f>
        <v>0</v>
      </c>
      <c r="C72" s="110" t="str">
        <f>Worksheet!B29</f>
        <v>0</v>
      </c>
      <c r="D72" s="110" t="str">
        <f>Worksheet!D29</f>
        <v>0</v>
      </c>
      <c r="E72" s="110" t="str">
        <f>Worksheet!B30</f>
        <v>0</v>
      </c>
      <c r="F72" s="110" t="str">
        <f>Worksheet!D30</f>
        <v>0</v>
      </c>
      <c r="G72" s="110" t="str">
        <f>Worksheet!B31</f>
        <v>0</v>
      </c>
      <c r="H72" s="110" t="str">
        <f>Worksheet!D31</f>
        <v>0</v>
      </c>
      <c r="J72" s="110" t="str">
        <f>Worksheet!J6</f>
        <v>0</v>
      </c>
    </row>
    <row r="73" spans="1:1025">
      <c r="A73" s="110" t="str">
        <f>Worksheet!I7</f>
        <v>0</v>
      </c>
      <c r="B73" s="10" t="str">
        <f>Worksheet!D23</f>
        <v>0</v>
      </c>
      <c r="C73" s="110" t="str">
        <f>Worksheet!B29</f>
        <v>0</v>
      </c>
      <c r="D73" s="110" t="str">
        <f>Worksheet!D29</f>
        <v>0</v>
      </c>
      <c r="E73" s="110" t="str">
        <f>Worksheet!B30</f>
        <v>0</v>
      </c>
      <c r="F73" s="110" t="str">
        <f>Worksheet!D30</f>
        <v>0</v>
      </c>
      <c r="G73" s="110" t="str">
        <f>Worksheet!B31</f>
        <v>0</v>
      </c>
      <c r="H73" s="110" t="str">
        <f>Worksheet!D31</f>
        <v>0</v>
      </c>
      <c r="J73" s="110" t="str">
        <f>Worksheet!J7</f>
        <v>0</v>
      </c>
    </row>
    <row r="74" spans="1:1025">
      <c r="A74" s="110" t="str">
        <f>Worksheet!I8</f>
        <v>0</v>
      </c>
      <c r="B74" s="10" t="str">
        <f>Worksheet!D23</f>
        <v>0</v>
      </c>
      <c r="C74" s="110" t="str">
        <f>Worksheet!B29</f>
        <v>0</v>
      </c>
      <c r="D74" s="110" t="str">
        <f>Worksheet!D29</f>
        <v>0</v>
      </c>
      <c r="E74" s="110" t="str">
        <f>Worksheet!B30</f>
        <v>0</v>
      </c>
      <c r="F74" s="110" t="str">
        <f>Worksheet!D30</f>
        <v>0</v>
      </c>
      <c r="G74" s="110" t="str">
        <f>Worksheet!B31</f>
        <v>0</v>
      </c>
      <c r="H74" s="110" t="str">
        <f>Worksheet!D31</f>
        <v>0</v>
      </c>
      <c r="J74" s="110" t="str">
        <f>Worksheet!J8</f>
        <v>0</v>
      </c>
    </row>
    <row r="75" spans="1:1025">
      <c r="A75" s="110" t="str">
        <f>Worksheet!I9</f>
        <v>0</v>
      </c>
      <c r="B75" s="10" t="str">
        <f>Worksheet!D23</f>
        <v>0</v>
      </c>
      <c r="C75" s="110" t="str">
        <f>Worksheet!B29</f>
        <v>0</v>
      </c>
      <c r="D75" s="110" t="str">
        <f>Worksheet!D29</f>
        <v>0</v>
      </c>
      <c r="E75" s="110" t="str">
        <f>Worksheet!B30</f>
        <v>0</v>
      </c>
      <c r="F75" s="110" t="str">
        <f>Worksheet!D30</f>
        <v>0</v>
      </c>
      <c r="G75" s="110" t="str">
        <f>Worksheet!B31</f>
        <v>0</v>
      </c>
      <c r="H75" s="110" t="str">
        <f>Worksheet!D31</f>
        <v>0</v>
      </c>
      <c r="J75" s="110" t="str">
        <f>Worksheet!J9</f>
        <v>0</v>
      </c>
    </row>
    <row r="76" spans="1:1025">
      <c r="A76" s="110" t="str">
        <f>Worksheet!I10</f>
        <v>0</v>
      </c>
      <c r="B76" s="10" t="str">
        <f>Worksheet!D23</f>
        <v>0</v>
      </c>
      <c r="C76" s="110" t="str">
        <f>Worksheet!B29</f>
        <v>0</v>
      </c>
      <c r="D76" s="110" t="str">
        <f>Worksheet!D29</f>
        <v>0</v>
      </c>
      <c r="E76" s="110" t="str">
        <f>Worksheet!B30</f>
        <v>0</v>
      </c>
      <c r="F76" s="110" t="str">
        <f>Worksheet!D30</f>
        <v>0</v>
      </c>
      <c r="G76" s="110" t="str">
        <f>Worksheet!B31</f>
        <v>0</v>
      </c>
      <c r="H76" s="110" t="str">
        <f>Worksheet!D31</f>
        <v>0</v>
      </c>
      <c r="J76" s="110" t="str">
        <f>Worksheet!J10</f>
        <v>0</v>
      </c>
    </row>
    <row r="77" spans="1:1025">
      <c r="A77" s="110" t="str">
        <f>Worksheet!I11</f>
        <v>0</v>
      </c>
      <c r="B77" s="10" t="str">
        <f>Worksheet!D23</f>
        <v>0</v>
      </c>
      <c r="C77" s="110" t="str">
        <f>Worksheet!B29</f>
        <v>0</v>
      </c>
      <c r="D77" s="110" t="str">
        <f>Worksheet!D29</f>
        <v>0</v>
      </c>
      <c r="E77" s="110" t="str">
        <f>Worksheet!B30</f>
        <v>0</v>
      </c>
      <c r="F77" s="110" t="str">
        <f>Worksheet!D30</f>
        <v>0</v>
      </c>
      <c r="G77" s="110" t="str">
        <f>Worksheet!B31</f>
        <v>0</v>
      </c>
      <c r="H77" s="110" t="str">
        <f>Worksheet!D31</f>
        <v>0</v>
      </c>
      <c r="J77" s="110" t="str">
        <f>Worksheet!J11</f>
        <v>0</v>
      </c>
    </row>
    <row r="78" spans="1:1025">
      <c r="A78" s="110" t="str">
        <f>Worksheet!I12</f>
        <v>0</v>
      </c>
      <c r="B78" s="10" t="str">
        <f>Worksheet!D23</f>
        <v>0</v>
      </c>
      <c r="C78" s="110" t="str">
        <f>Worksheet!B29</f>
        <v>0</v>
      </c>
      <c r="D78" s="110" t="str">
        <f>Worksheet!D29</f>
        <v>0</v>
      </c>
      <c r="E78" s="110" t="str">
        <f>Worksheet!B30</f>
        <v>0</v>
      </c>
      <c r="F78" s="110" t="str">
        <f>Worksheet!D30</f>
        <v>0</v>
      </c>
      <c r="G78" s="110" t="str">
        <f>Worksheet!B31</f>
        <v>0</v>
      </c>
      <c r="H78" s="110" t="str">
        <f>Worksheet!D31</f>
        <v>0</v>
      </c>
      <c r="J78" s="110" t="str">
        <f>Worksheet!J12</f>
        <v>0</v>
      </c>
    </row>
    <row r="79" spans="1:1025">
      <c r="A79" s="110" t="str">
        <f>Worksheet!I13</f>
        <v>0</v>
      </c>
      <c r="B79" s="10" t="str">
        <f>Worksheet!D23</f>
        <v>0</v>
      </c>
      <c r="C79" s="110" t="str">
        <f>Worksheet!B29</f>
        <v>0</v>
      </c>
      <c r="D79" s="110" t="str">
        <f>Worksheet!D29</f>
        <v>0</v>
      </c>
      <c r="E79" s="110" t="str">
        <f>Worksheet!B30</f>
        <v>0</v>
      </c>
      <c r="F79" s="110" t="str">
        <f>Worksheet!D30</f>
        <v>0</v>
      </c>
      <c r="G79" s="110" t="str">
        <f>Worksheet!B31</f>
        <v>0</v>
      </c>
      <c r="H79" s="110" t="str">
        <f>Worksheet!D31</f>
        <v>0</v>
      </c>
      <c r="J79" s="110" t="str">
        <f>Worksheet!J13</f>
        <v>0</v>
      </c>
    </row>
    <row r="80" spans="1:1025">
      <c r="A80" s="110" t="str">
        <f>Worksheet!I14</f>
        <v>0</v>
      </c>
      <c r="B80" s="10" t="str">
        <f>Worksheet!D23</f>
        <v>0</v>
      </c>
      <c r="C80" s="110" t="str">
        <f>Worksheet!B29</f>
        <v>0</v>
      </c>
      <c r="D80" s="110" t="str">
        <f>Worksheet!D29</f>
        <v>0</v>
      </c>
      <c r="E80" s="110" t="str">
        <f>Worksheet!B30</f>
        <v>0</v>
      </c>
      <c r="F80" s="110" t="str">
        <f>Worksheet!D30</f>
        <v>0</v>
      </c>
      <c r="G80" s="110" t="str">
        <f>Worksheet!B31</f>
        <v>0</v>
      </c>
      <c r="H80" s="110" t="str">
        <f>Worksheet!D31</f>
        <v>0</v>
      </c>
      <c r="J80" s="110" t="str">
        <f>Worksheet!J14</f>
        <v>0</v>
      </c>
    </row>
    <row r="81" spans="1:1025">
      <c r="A81" s="110" t="str">
        <f>Worksheet!I15</f>
        <v>0</v>
      </c>
      <c r="B81" s="10"/>
      <c r="C81" s="80"/>
      <c r="D81" s="10"/>
      <c r="E81" s="10"/>
      <c r="F81" s="10"/>
      <c r="H81" s="10"/>
      <c r="J81" s="110" t="str">
        <f>Worksheet!J15</f>
        <v>0</v>
      </c>
    </row>
    <row r="82" spans="1:1025">
      <c r="A82" s="110" t="str">
        <f>Worksheet!I16</f>
        <v>0</v>
      </c>
      <c r="B82" s="10"/>
      <c r="J82" s="110" t="str">
        <f>Worksheet!J16</f>
        <v>0</v>
      </c>
    </row>
    <row r="83" spans="1:1025">
      <c r="A83" s="110" t="str">
        <f>Worksheet!I17</f>
        <v>0</v>
      </c>
      <c r="B83" s="10"/>
      <c r="J83" s="110" t="str">
        <f>Worksheet!J17</f>
        <v>0</v>
      </c>
    </row>
    <row r="84" spans="1:1025">
      <c r="A84" s="110" t="str">
        <f>Worksheet!I18</f>
        <v>0</v>
      </c>
      <c r="B84" s="10"/>
      <c r="J84" s="110" t="str">
        <f>Worksheet!J18</f>
        <v>0</v>
      </c>
    </row>
    <row r="85" spans="1:1025">
      <c r="A85" s="110" t="str">
        <f>Worksheet!I19</f>
        <v>0</v>
      </c>
      <c r="B85" s="10"/>
      <c r="J85" s="110" t="str">
        <f>Worksheet!J19</f>
        <v>0</v>
      </c>
    </row>
    <row r="86" spans="1:1025">
      <c r="A86" s="110" t="str">
        <f>Worksheet!I20</f>
        <v>0</v>
      </c>
      <c r="B86" s="10"/>
      <c r="J86" s="110" t="str">
        <f>Worksheet!J20</f>
        <v>0</v>
      </c>
    </row>
    <row r="87" spans="1:1025">
      <c r="A87" s="110" t="str">
        <f>Worksheet!I21</f>
        <v>0</v>
      </c>
      <c r="B87" s="10"/>
      <c r="J87" s="110" t="str">
        <f>Worksheet!J21</f>
        <v>0</v>
      </c>
    </row>
    <row r="88" spans="1:1025">
      <c r="A88" s="110" t="str">
        <f>Worksheet!I22</f>
        <v>0</v>
      </c>
      <c r="B88" s="10"/>
      <c r="J88" s="110" t="str">
        <f>Worksheet!J22</f>
        <v>0</v>
      </c>
    </row>
    <row r="90" spans="1:1025">
      <c r="A90" s="82" t="s">
        <v>478</v>
      </c>
    </row>
    <row r="91" spans="1:1025">
      <c r="B91" s="82" t="str">
        <f>Worksheet!A44</f>
        <v>0</v>
      </c>
      <c r="C91" s="82"/>
      <c r="D91" s="82"/>
      <c r="E91" s="82"/>
      <c r="F91" s="82"/>
      <c r="G91" s="82"/>
      <c r="H91" s="82"/>
      <c r="I91" s="82"/>
    </row>
    <row r="92" spans="1:1025">
      <c r="B92" s="82" t="str">
        <f>Worksheet!A45</f>
        <v>0</v>
      </c>
      <c r="C92" s="82"/>
      <c r="D92" s="82"/>
      <c r="E92" s="82"/>
      <c r="F92" s="82"/>
      <c r="G92" s="82"/>
      <c r="H92" s="82"/>
      <c r="I92" s="82"/>
    </row>
    <row r="93" spans="1:1025">
      <c r="B93" s="82" t="str">
        <f>Worksheet!A46</f>
        <v>0</v>
      </c>
      <c r="C93" s="82"/>
      <c r="D93" s="82"/>
      <c r="E93" s="82"/>
      <c r="F93" s="82"/>
      <c r="G93" s="82"/>
      <c r="H93" s="82"/>
      <c r="I93" s="82"/>
    </row>
    <row r="94" spans="1:1025">
      <c r="B94" s="82" t="str">
        <f>Worksheet!A47</f>
        <v>0</v>
      </c>
      <c r="C94" s="82"/>
      <c r="D94" s="82"/>
      <c r="E94" s="82"/>
      <c r="F94" s="82"/>
      <c r="G94" s="82"/>
      <c r="H94" s="82"/>
      <c r="I94" s="82"/>
    </row>
    <row r="95" spans="1:1025">
      <c r="B95" s="82" t="str">
        <f>Worksheet!A48</f>
        <v>0</v>
      </c>
      <c r="C95" s="82"/>
      <c r="D95" s="82"/>
      <c r="E95" s="82"/>
      <c r="F95" s="82"/>
      <c r="G95" s="82"/>
      <c r="H95" s="82"/>
      <c r="I95" s="82"/>
    </row>
    <row r="96" spans="1:1025">
      <c r="B96" s="82"/>
      <c r="C96" s="82"/>
      <c r="D96" s="82"/>
      <c r="E96" s="82"/>
      <c r="F96" s="82"/>
      <c r="G96" s="82"/>
      <c r="H96" s="82"/>
      <c r="I96" s="82"/>
    </row>
    <row r="97" spans="1:1025">
      <c r="B97" s="82"/>
      <c r="C97" s="82"/>
      <c r="D97" s="82"/>
      <c r="E97" s="82"/>
      <c r="F97" s="82"/>
      <c r="G97" s="82"/>
      <c r="H97" s="82"/>
      <c r="I97" s="82"/>
    </row>
    <row r="98" spans="1:1025">
      <c r="B98" s="82"/>
      <c r="C98" s="82"/>
      <c r="D98" s="82"/>
      <c r="E98" s="82"/>
      <c r="F98" s="82"/>
      <c r="G98" s="82"/>
      <c r="H98" s="82"/>
      <c r="I98" s="82"/>
    </row>
    <row r="100" spans="1:1025">
      <c r="A100" s="14"/>
      <c r="B100" s="40"/>
      <c r="C100" s="111" t="s">
        <v>479</v>
      </c>
      <c r="D100" s="40"/>
      <c r="E100" s="40"/>
      <c r="F100" s="40"/>
      <c r="G100" s="112" t="s">
        <v>480</v>
      </c>
      <c r="H100" s="113" t="str">
        <f>Worksheet!N30</f>
        <v>0</v>
      </c>
    </row>
    <row r="104" spans="1:1025">
      <c r="C104"/>
    </row>
    <row r="105" spans="1:1025">
      <c r="G105"/>
    </row>
    <row r="110" spans="1:1025">
      <c r="J110" s="107" t="s">
        <v>481</v>
      </c>
    </row>
    <row r="111" spans="1:1025">
      <c r="A111"/>
    </row>
    <row r="121" spans="1:1025" customHeight="1" ht="18">
      <c r="B121" s="105" t="s">
        <v>482</v>
      </c>
    </row>
    <row r="124" spans="1:1025">
      <c r="B124" s="114" t="s">
        <v>503</v>
      </c>
    </row>
    <row r="125" spans="1:1025">
      <c r="B125" s="114" t="s">
        <v>484</v>
      </c>
    </row>
    <row r="126" spans="1:1025">
      <c r="B126" s="114" t="s">
        <v>485</v>
      </c>
    </row>
    <row r="127" spans="1:1025">
      <c r="B127" s="114" t="s">
        <v>486</v>
      </c>
    </row>
    <row r="128" spans="1:1025">
      <c r="B128" s="114" t="s">
        <v>487</v>
      </c>
    </row>
    <row r="129" spans="1:1025">
      <c r="B129" s="114" t="s">
        <v>488</v>
      </c>
    </row>
    <row r="130" spans="1:1025">
      <c r="B130" s="114" t="s">
        <v>489</v>
      </c>
    </row>
    <row r="131" spans="1:1025">
      <c r="B131" s="114" t="s">
        <v>490</v>
      </c>
    </row>
    <row r="132" spans="1:1025">
      <c r="B132" s="114" t="s">
        <v>504</v>
      </c>
    </row>
    <row r="133" spans="1:1025">
      <c r="B133" s="114" t="s">
        <v>505</v>
      </c>
    </row>
    <row r="134" spans="1:1025">
      <c r="B134" s="114" t="s">
        <v>491</v>
      </c>
    </row>
    <row r="135" spans="1:1025">
      <c r="B135" s="114" t="s">
        <v>506</v>
      </c>
    </row>
    <row r="136" spans="1:1025">
      <c r="B136" s="114" t="s">
        <v>492</v>
      </c>
    </row>
    <row r="145" spans="1:1025">
      <c r="B145" s="10" t="s">
        <v>493</v>
      </c>
    </row>
    <row r="146" spans="1:1025">
      <c r="B146" s="10" t="s">
        <v>494</v>
      </c>
    </row>
    <row r="151" spans="1:1025">
      <c r="B151" s="10" t="s">
        <v>495</v>
      </c>
    </row>
    <row r="152" spans="1:1025">
      <c r="B152" s="10"/>
    </row>
    <row r="153" spans="1:1025">
      <c r="B153" s="10" t="str">
        <f>Worksheet!D15</f>
        <v>0</v>
      </c>
    </row>
    <row r="154" spans="1:1025">
      <c r="B154" s="10"/>
    </row>
    <row r="162" spans="1:1025">
      <c r="B162" s="10" t="s">
        <v>496</v>
      </c>
      <c r="F162" s="10" t="s">
        <v>497</v>
      </c>
    </row>
    <row r="163" spans="1:1025">
      <c r="B163" s="10" t="s">
        <v>498</v>
      </c>
      <c r="F163" s="115" t="s">
        <v>499</v>
      </c>
    </row>
    <row r="164" spans="1:1025">
      <c r="B164" s="10" t="s">
        <v>500</v>
      </c>
      <c r="F164" s="115" t="s">
        <v>501</v>
      </c>
    </row>
    <row r="165" spans="1:1025">
      <c r="J165" s="107" t="s">
        <v>502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F163" r:id="rId_hyperlink_1"/>
    <hyperlink ref="F164" r:id="rId_hyperlink_2"/>
  </hyperlinks>
  <printOptions gridLines="false" gridLinesSet="true"/>
  <pageMargins left="0.31527777777778" right="0.31527777777778" top="0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tabColor rgb="FF808080"/>
    <outlinePr summaryBelow="1" summaryRight="1"/>
  </sheetPr>
  <dimension ref="A1:AMK165"/>
  <sheetViews>
    <sheetView tabSelected="0" workbookViewId="0" showGridLines="true" showRowColHeaders="1">
      <selection activeCell="F180" sqref="F180"/>
    </sheetView>
  </sheetViews>
  <sheetFormatPr defaultRowHeight="14.4" outlineLevelRow="0" outlineLevelCol="0"/>
  <cols>
    <col min="1" max="1" width="8.7109375" customWidth="true" style="0"/>
    <col min="2" max="2" width="8.7109375" customWidth="true" style="0"/>
    <col min="3" max="3" width="8.7109375" customWidth="true" style="0"/>
    <col min="4" max="4" width="8.7109375" customWidth="true" style="0"/>
    <col min="5" max="5" width="8.7109375" customWidth="true" style="0"/>
    <col min="6" max="6" width="8.7109375" customWidth="true" style="0"/>
    <col min="7" max="7" width="8.7109375" customWidth="true" style="0"/>
    <col min="8" max="8" width="12.5703125" customWidth="true" style="0"/>
    <col min="9" max="9" width="8.7109375" customWidth="true" style="0"/>
    <col min="10" max="10" width="8.7109375" customWidth="true" style="0"/>
    <col min="11" max="11" width="8.7109375" customWidth="true" style="0"/>
    <col min="12" max="12" width="8.7109375" customWidth="true" style="0"/>
    <col min="13" max="13" width="8.7109375" customWidth="true" style="0"/>
    <col min="14" max="14" width="8.7109375" customWidth="true" style="0"/>
    <col min="15" max="15" width="8.7109375" customWidth="true" style="0"/>
    <col min="16" max="16" width="8.7109375" customWidth="true" style="0"/>
    <col min="17" max="17" width="8.7109375" customWidth="true" style="0"/>
    <col min="18" max="18" width="8.7109375" customWidth="true" style="0"/>
    <col min="19" max="19" width="8.7109375" customWidth="true" style="0"/>
    <col min="20" max="20" width="8.7109375" customWidth="true" style="0"/>
    <col min="21" max="21" width="8.7109375" customWidth="true" style="0"/>
    <col min="22" max="22" width="8.7109375" customWidth="true" style="0"/>
    <col min="23" max="23" width="8.7109375" customWidth="true" style="0"/>
    <col min="24" max="24" width="8.7109375" customWidth="true" style="0"/>
    <col min="25" max="25" width="8.7109375" customWidth="true" style="0"/>
    <col min="26" max="26" width="8.7109375" customWidth="true" style="0"/>
    <col min="27" max="27" width="8.7109375" customWidth="true" style="0"/>
    <col min="28" max="28" width="8.7109375" customWidth="true" style="0"/>
    <col min="29" max="29" width="8.7109375" customWidth="true" style="0"/>
    <col min="30" max="30" width="8.7109375" customWidth="true" style="0"/>
    <col min="31" max="31" width="8.7109375" customWidth="true" style="0"/>
    <col min="32" max="32" width="8.7109375" customWidth="true" style="0"/>
    <col min="33" max="33" width="8.7109375" customWidth="true" style="0"/>
    <col min="34" max="34" width="8.7109375" customWidth="true" style="0"/>
    <col min="35" max="35" width="8.7109375" customWidth="true" style="0"/>
    <col min="36" max="36" width="8.7109375" customWidth="true" style="0"/>
    <col min="37" max="37" width="8.7109375" customWidth="true" style="0"/>
    <col min="38" max="38" width="8.7109375" customWidth="true" style="0"/>
    <col min="39" max="39" width="8.7109375" customWidth="true" style="0"/>
    <col min="40" max="40" width="8.7109375" customWidth="true" style="0"/>
    <col min="41" max="41" width="8.7109375" customWidth="true" style="0"/>
    <col min="42" max="42" width="8.7109375" customWidth="true" style="0"/>
    <col min="43" max="43" width="8.7109375" customWidth="true" style="0"/>
    <col min="44" max="44" width="8.7109375" customWidth="true" style="0"/>
    <col min="45" max="45" width="8.7109375" customWidth="true" style="0"/>
    <col min="46" max="46" width="8.7109375" customWidth="true" style="0"/>
    <col min="47" max="47" width="8.7109375" customWidth="true" style="0"/>
    <col min="48" max="48" width="8.7109375" customWidth="true" style="0"/>
    <col min="49" max="49" width="8.7109375" customWidth="true" style="0"/>
    <col min="50" max="50" width="8.7109375" customWidth="true" style="0"/>
    <col min="51" max="51" width="8.7109375" customWidth="true" style="0"/>
    <col min="52" max="52" width="8.7109375" customWidth="true" style="0"/>
    <col min="53" max="53" width="8.7109375" customWidth="true" style="0"/>
    <col min="54" max="54" width="8.7109375" customWidth="true" style="0"/>
    <col min="55" max="55" width="8.7109375" customWidth="true" style="0"/>
    <col min="56" max="56" width="8.7109375" customWidth="true" style="0"/>
    <col min="57" max="57" width="8.7109375" customWidth="true" style="0"/>
    <col min="58" max="58" width="8.7109375" customWidth="true" style="0"/>
    <col min="59" max="59" width="8.7109375" customWidth="true" style="0"/>
    <col min="60" max="60" width="8.7109375" customWidth="true" style="0"/>
    <col min="61" max="61" width="8.7109375" customWidth="true" style="0"/>
    <col min="62" max="62" width="8.7109375" customWidth="true" style="0"/>
    <col min="63" max="63" width="8.7109375" customWidth="true" style="0"/>
    <col min="64" max="64" width="8.7109375" customWidth="true" style="0"/>
    <col min="65" max="65" width="8.7109375" customWidth="true" style="0"/>
    <col min="66" max="66" width="8.7109375" customWidth="true" style="0"/>
    <col min="67" max="67" width="8.7109375" customWidth="true" style="0"/>
    <col min="68" max="68" width="8.7109375" customWidth="true" style="0"/>
    <col min="69" max="69" width="8.7109375" customWidth="true" style="0"/>
    <col min="70" max="70" width="8.7109375" customWidth="true" style="0"/>
    <col min="71" max="71" width="8.7109375" customWidth="true" style="0"/>
    <col min="72" max="72" width="8.7109375" customWidth="true" style="0"/>
    <col min="73" max="73" width="8.7109375" customWidth="true" style="0"/>
    <col min="74" max="74" width="8.7109375" customWidth="true" style="0"/>
    <col min="75" max="75" width="8.7109375" customWidth="true" style="0"/>
    <col min="76" max="76" width="8.7109375" customWidth="true" style="0"/>
    <col min="77" max="77" width="8.7109375" customWidth="true" style="0"/>
    <col min="78" max="78" width="8.7109375" customWidth="true" style="0"/>
    <col min="79" max="79" width="8.7109375" customWidth="true" style="0"/>
    <col min="80" max="80" width="8.7109375" customWidth="true" style="0"/>
    <col min="81" max="81" width="8.7109375" customWidth="true" style="0"/>
    <col min="82" max="82" width="8.7109375" customWidth="true" style="0"/>
    <col min="83" max="83" width="8.7109375" customWidth="true" style="0"/>
    <col min="84" max="84" width="8.7109375" customWidth="true" style="0"/>
    <col min="85" max="85" width="8.7109375" customWidth="true" style="0"/>
    <col min="86" max="86" width="8.7109375" customWidth="true" style="0"/>
    <col min="87" max="87" width="8.7109375" customWidth="true" style="0"/>
    <col min="88" max="88" width="8.7109375" customWidth="true" style="0"/>
    <col min="89" max="89" width="8.7109375" customWidth="true" style="0"/>
    <col min="90" max="90" width="8.7109375" customWidth="true" style="0"/>
    <col min="91" max="91" width="8.7109375" customWidth="true" style="0"/>
    <col min="92" max="92" width="8.7109375" customWidth="true" style="0"/>
    <col min="93" max="93" width="8.7109375" customWidth="true" style="0"/>
    <col min="94" max="94" width="8.7109375" customWidth="true" style="0"/>
    <col min="95" max="95" width="8.7109375" customWidth="true" style="0"/>
    <col min="96" max="96" width="8.7109375" customWidth="true" style="0"/>
    <col min="97" max="97" width="8.7109375" customWidth="true" style="0"/>
    <col min="98" max="98" width="8.7109375" customWidth="true" style="0"/>
    <col min="99" max="99" width="8.7109375" customWidth="true" style="0"/>
    <col min="100" max="100" width="8.7109375" customWidth="true" style="0"/>
    <col min="101" max="101" width="8.7109375" customWidth="true" style="0"/>
    <col min="102" max="102" width="8.7109375" customWidth="true" style="0"/>
    <col min="103" max="103" width="8.7109375" customWidth="true" style="0"/>
    <col min="104" max="104" width="8.7109375" customWidth="true" style="0"/>
    <col min="105" max="105" width="8.7109375" customWidth="true" style="0"/>
    <col min="106" max="106" width="8.7109375" customWidth="true" style="0"/>
    <col min="107" max="107" width="8.7109375" customWidth="true" style="0"/>
    <col min="108" max="108" width="8.7109375" customWidth="true" style="0"/>
    <col min="109" max="109" width="8.7109375" customWidth="true" style="0"/>
    <col min="110" max="110" width="8.7109375" customWidth="true" style="0"/>
    <col min="111" max="111" width="8.7109375" customWidth="true" style="0"/>
    <col min="112" max="112" width="8.7109375" customWidth="true" style="0"/>
    <col min="113" max="113" width="8.7109375" customWidth="true" style="0"/>
    <col min="114" max="114" width="8.7109375" customWidth="true" style="0"/>
    <col min="115" max="115" width="8.7109375" customWidth="true" style="0"/>
    <col min="116" max="116" width="8.7109375" customWidth="true" style="0"/>
    <col min="117" max="117" width="8.7109375" customWidth="true" style="0"/>
    <col min="118" max="118" width="8.7109375" customWidth="true" style="0"/>
    <col min="119" max="119" width="8.7109375" customWidth="true" style="0"/>
    <col min="120" max="120" width="8.7109375" customWidth="true" style="0"/>
    <col min="121" max="121" width="8.7109375" customWidth="true" style="0"/>
    <col min="122" max="122" width="8.7109375" customWidth="true" style="0"/>
    <col min="123" max="123" width="8.7109375" customWidth="true" style="0"/>
    <col min="124" max="124" width="8.7109375" customWidth="true" style="0"/>
    <col min="125" max="125" width="8.7109375" customWidth="true" style="0"/>
    <col min="126" max="126" width="8.7109375" customWidth="true" style="0"/>
    <col min="127" max="127" width="8.7109375" customWidth="true" style="0"/>
    <col min="128" max="128" width="8.7109375" customWidth="true" style="0"/>
    <col min="129" max="129" width="8.7109375" customWidth="true" style="0"/>
    <col min="130" max="130" width="8.7109375" customWidth="true" style="0"/>
    <col min="131" max="131" width="8.7109375" customWidth="true" style="0"/>
    <col min="132" max="132" width="8.7109375" customWidth="true" style="0"/>
    <col min="133" max="133" width="8.7109375" customWidth="true" style="0"/>
    <col min="134" max="134" width="8.7109375" customWidth="true" style="0"/>
    <col min="135" max="135" width="8.7109375" customWidth="true" style="0"/>
    <col min="136" max="136" width="8.7109375" customWidth="true" style="0"/>
    <col min="137" max="137" width="8.7109375" customWidth="true" style="0"/>
    <col min="138" max="138" width="8.7109375" customWidth="true" style="0"/>
    <col min="139" max="139" width="8.7109375" customWidth="true" style="0"/>
    <col min="140" max="140" width="8.7109375" customWidth="true" style="0"/>
    <col min="141" max="141" width="8.7109375" customWidth="true" style="0"/>
    <col min="142" max="142" width="8.7109375" customWidth="true" style="0"/>
    <col min="143" max="143" width="8.7109375" customWidth="true" style="0"/>
    <col min="144" max="144" width="8.7109375" customWidth="true" style="0"/>
    <col min="145" max="145" width="8.7109375" customWidth="true" style="0"/>
    <col min="146" max="146" width="8.7109375" customWidth="true" style="0"/>
    <col min="147" max="147" width="8.7109375" customWidth="true" style="0"/>
    <col min="148" max="148" width="8.7109375" customWidth="true" style="0"/>
    <col min="149" max="149" width="8.7109375" customWidth="true" style="0"/>
    <col min="150" max="150" width="8.7109375" customWidth="true" style="0"/>
    <col min="151" max="151" width="8.7109375" customWidth="true" style="0"/>
    <col min="152" max="152" width="8.7109375" customWidth="true" style="0"/>
    <col min="153" max="153" width="8.7109375" customWidth="true" style="0"/>
    <col min="154" max="154" width="8.7109375" customWidth="true" style="0"/>
    <col min="155" max="155" width="8.7109375" customWidth="true" style="0"/>
    <col min="156" max="156" width="8.7109375" customWidth="true" style="0"/>
    <col min="157" max="157" width="8.7109375" customWidth="true" style="0"/>
    <col min="158" max="158" width="8.7109375" customWidth="true" style="0"/>
    <col min="159" max="159" width="8.7109375" customWidth="true" style="0"/>
    <col min="160" max="160" width="8.7109375" customWidth="true" style="0"/>
    <col min="161" max="161" width="8.7109375" customWidth="true" style="0"/>
    <col min="162" max="162" width="8.7109375" customWidth="true" style="0"/>
    <col min="163" max="163" width="8.7109375" customWidth="true" style="0"/>
    <col min="164" max="164" width="8.7109375" customWidth="true" style="0"/>
    <col min="165" max="165" width="8.7109375" customWidth="true" style="0"/>
    <col min="166" max="166" width="8.7109375" customWidth="true" style="0"/>
    <col min="167" max="167" width="8.7109375" customWidth="true" style="0"/>
    <col min="168" max="168" width="8.7109375" customWidth="true" style="0"/>
    <col min="169" max="169" width="8.7109375" customWidth="true" style="0"/>
    <col min="170" max="170" width="8.7109375" customWidth="true" style="0"/>
    <col min="171" max="171" width="8.7109375" customWidth="true" style="0"/>
    <col min="172" max="172" width="8.7109375" customWidth="true" style="0"/>
    <col min="173" max="173" width="8.7109375" customWidth="true" style="0"/>
    <col min="174" max="174" width="8.7109375" customWidth="true" style="0"/>
    <col min="175" max="175" width="8.7109375" customWidth="true" style="0"/>
    <col min="176" max="176" width="8.7109375" customWidth="true" style="0"/>
    <col min="177" max="177" width="8.7109375" customWidth="true" style="0"/>
    <col min="178" max="178" width="8.7109375" customWidth="true" style="0"/>
    <col min="179" max="179" width="8.7109375" customWidth="true" style="0"/>
    <col min="180" max="180" width="8.7109375" customWidth="true" style="0"/>
    <col min="181" max="181" width="8.7109375" customWidth="true" style="0"/>
    <col min="182" max="182" width="8.7109375" customWidth="true" style="0"/>
    <col min="183" max="183" width="8.7109375" customWidth="true" style="0"/>
    <col min="184" max="184" width="8.7109375" customWidth="true" style="0"/>
    <col min="185" max="185" width="8.7109375" customWidth="true" style="0"/>
    <col min="186" max="186" width="8.7109375" customWidth="true" style="0"/>
    <col min="187" max="187" width="8.7109375" customWidth="true" style="0"/>
    <col min="188" max="188" width="8.7109375" customWidth="true" style="0"/>
    <col min="189" max="189" width="8.7109375" customWidth="true" style="0"/>
    <col min="190" max="190" width="8.7109375" customWidth="true" style="0"/>
    <col min="191" max="191" width="8.7109375" customWidth="true" style="0"/>
    <col min="192" max="192" width="8.7109375" customWidth="true" style="0"/>
    <col min="193" max="193" width="8.7109375" customWidth="true" style="0"/>
    <col min="194" max="194" width="8.7109375" customWidth="true" style="0"/>
    <col min="195" max="195" width="8.7109375" customWidth="true" style="0"/>
    <col min="196" max="196" width="8.7109375" customWidth="true" style="0"/>
    <col min="197" max="197" width="8.7109375" customWidth="true" style="0"/>
    <col min="198" max="198" width="8.7109375" customWidth="true" style="0"/>
    <col min="199" max="199" width="8.7109375" customWidth="true" style="0"/>
    <col min="200" max="200" width="8.7109375" customWidth="true" style="0"/>
    <col min="201" max="201" width="8.7109375" customWidth="true" style="0"/>
    <col min="202" max="202" width="8.7109375" customWidth="true" style="0"/>
    <col min="203" max="203" width="8.7109375" customWidth="true" style="0"/>
    <col min="204" max="204" width="8.7109375" customWidth="true" style="0"/>
    <col min="205" max="205" width="8.7109375" customWidth="true" style="0"/>
    <col min="206" max="206" width="8.7109375" customWidth="true" style="0"/>
    <col min="207" max="207" width="8.7109375" customWidth="true" style="0"/>
    <col min="208" max="208" width="8.7109375" customWidth="true" style="0"/>
    <col min="209" max="209" width="8.7109375" customWidth="true" style="0"/>
    <col min="210" max="210" width="8.7109375" customWidth="true" style="0"/>
    <col min="211" max="211" width="8.7109375" customWidth="true" style="0"/>
    <col min="212" max="212" width="8.7109375" customWidth="true" style="0"/>
    <col min="213" max="213" width="8.7109375" customWidth="true" style="0"/>
    <col min="214" max="214" width="8.7109375" customWidth="true" style="0"/>
    <col min="215" max="215" width="8.7109375" customWidth="true" style="0"/>
    <col min="216" max="216" width="8.7109375" customWidth="true" style="0"/>
    <col min="217" max="217" width="8.7109375" customWidth="true" style="0"/>
    <col min="218" max="218" width="8.7109375" customWidth="true" style="0"/>
    <col min="219" max="219" width="8.7109375" customWidth="true" style="0"/>
    <col min="220" max="220" width="8.7109375" customWidth="true" style="0"/>
    <col min="221" max="221" width="8.7109375" customWidth="true" style="0"/>
    <col min="222" max="222" width="8.7109375" customWidth="true" style="0"/>
    <col min="223" max="223" width="8.7109375" customWidth="true" style="0"/>
    <col min="224" max="224" width="8.7109375" customWidth="true" style="0"/>
    <col min="225" max="225" width="8.7109375" customWidth="true" style="0"/>
    <col min="226" max="226" width="8.7109375" customWidth="true" style="0"/>
    <col min="227" max="227" width="8.7109375" customWidth="true" style="0"/>
    <col min="228" max="228" width="8.7109375" customWidth="true" style="0"/>
    <col min="229" max="229" width="8.7109375" customWidth="true" style="0"/>
    <col min="230" max="230" width="8.7109375" customWidth="true" style="0"/>
    <col min="231" max="231" width="8.7109375" customWidth="true" style="0"/>
    <col min="232" max="232" width="8.7109375" customWidth="true" style="0"/>
    <col min="233" max="233" width="8.7109375" customWidth="true" style="0"/>
    <col min="234" max="234" width="8.7109375" customWidth="true" style="0"/>
    <col min="235" max="235" width="8.7109375" customWidth="true" style="0"/>
    <col min="236" max="236" width="8.7109375" customWidth="true" style="0"/>
    <col min="237" max="237" width="8.7109375" customWidth="true" style="0"/>
    <col min="238" max="238" width="8.7109375" customWidth="true" style="0"/>
    <col min="239" max="239" width="8.7109375" customWidth="true" style="0"/>
    <col min="240" max="240" width="8.7109375" customWidth="true" style="0"/>
    <col min="241" max="241" width="8.7109375" customWidth="true" style="0"/>
    <col min="242" max="242" width="8.7109375" customWidth="true" style="0"/>
    <col min="243" max="243" width="8.7109375" customWidth="true" style="0"/>
    <col min="244" max="244" width="8.7109375" customWidth="true" style="0"/>
    <col min="245" max="245" width="8.7109375" customWidth="true" style="0"/>
    <col min="246" max="246" width="8.7109375" customWidth="true" style="0"/>
    <col min="247" max="247" width="8.7109375" customWidth="true" style="0"/>
    <col min="248" max="248" width="8.7109375" customWidth="true" style="0"/>
    <col min="249" max="249" width="8.7109375" customWidth="true" style="0"/>
    <col min="250" max="250" width="8.7109375" customWidth="true" style="0"/>
    <col min="251" max="251" width="8.7109375" customWidth="true" style="0"/>
    <col min="252" max="252" width="8.7109375" customWidth="true" style="0"/>
    <col min="253" max="253" width="8.7109375" customWidth="true" style="0"/>
    <col min="254" max="254" width="8.7109375" customWidth="true" style="0"/>
    <col min="255" max="255" width="8.7109375" customWidth="true" style="0"/>
    <col min="256" max="256" width="8.7109375" customWidth="true" style="0"/>
    <col min="257" max="257" width="8.7109375" customWidth="true" style="0"/>
    <col min="258" max="258" width="8.7109375" customWidth="true" style="0"/>
    <col min="259" max="259" width="8.7109375" customWidth="true" style="0"/>
    <col min="260" max="260" width="8.7109375" customWidth="true" style="0"/>
    <col min="261" max="261" width="8.7109375" customWidth="true" style="0"/>
    <col min="262" max="262" width="8.7109375" customWidth="true" style="0"/>
    <col min="263" max="263" width="8.7109375" customWidth="true" style="0"/>
    <col min="264" max="264" width="8.7109375" customWidth="true" style="0"/>
    <col min="265" max="265" width="8.7109375" customWidth="true" style="0"/>
    <col min="266" max="266" width="8.7109375" customWidth="true" style="0"/>
    <col min="267" max="267" width="8.7109375" customWidth="true" style="0"/>
    <col min="268" max="268" width="8.7109375" customWidth="true" style="0"/>
    <col min="269" max="269" width="8.7109375" customWidth="true" style="0"/>
    <col min="270" max="270" width="8.7109375" customWidth="true" style="0"/>
    <col min="271" max="271" width="8.7109375" customWidth="true" style="0"/>
    <col min="272" max="272" width="8.7109375" customWidth="true" style="0"/>
    <col min="273" max="273" width="8.7109375" customWidth="true" style="0"/>
    <col min="274" max="274" width="8.7109375" customWidth="true" style="0"/>
    <col min="275" max="275" width="8.7109375" customWidth="true" style="0"/>
    <col min="276" max="276" width="8.7109375" customWidth="true" style="0"/>
    <col min="277" max="277" width="8.7109375" customWidth="true" style="0"/>
    <col min="278" max="278" width="8.7109375" customWidth="true" style="0"/>
    <col min="279" max="279" width="8.7109375" customWidth="true" style="0"/>
    <col min="280" max="280" width="8.7109375" customWidth="true" style="0"/>
    <col min="281" max="281" width="8.7109375" customWidth="true" style="0"/>
    <col min="282" max="282" width="8.7109375" customWidth="true" style="0"/>
    <col min="283" max="283" width="8.7109375" customWidth="true" style="0"/>
    <col min="284" max="284" width="8.7109375" customWidth="true" style="0"/>
    <col min="285" max="285" width="8.7109375" customWidth="true" style="0"/>
    <col min="286" max="286" width="8.7109375" customWidth="true" style="0"/>
    <col min="287" max="287" width="8.7109375" customWidth="true" style="0"/>
    <col min="288" max="288" width="8.7109375" customWidth="true" style="0"/>
    <col min="289" max="289" width="8.7109375" customWidth="true" style="0"/>
    <col min="290" max="290" width="8.7109375" customWidth="true" style="0"/>
    <col min="291" max="291" width="8.7109375" customWidth="true" style="0"/>
    <col min="292" max="292" width="8.7109375" customWidth="true" style="0"/>
    <col min="293" max="293" width="8.7109375" customWidth="true" style="0"/>
    <col min="294" max="294" width="8.7109375" customWidth="true" style="0"/>
    <col min="295" max="295" width="8.7109375" customWidth="true" style="0"/>
    <col min="296" max="296" width="8.7109375" customWidth="true" style="0"/>
    <col min="297" max="297" width="8.7109375" customWidth="true" style="0"/>
    <col min="298" max="298" width="8.7109375" customWidth="true" style="0"/>
    <col min="299" max="299" width="8.7109375" customWidth="true" style="0"/>
    <col min="300" max="300" width="8.7109375" customWidth="true" style="0"/>
    <col min="301" max="301" width="8.7109375" customWidth="true" style="0"/>
    <col min="302" max="302" width="8.7109375" customWidth="true" style="0"/>
    <col min="303" max="303" width="8.7109375" customWidth="true" style="0"/>
    <col min="304" max="304" width="8.7109375" customWidth="true" style="0"/>
    <col min="305" max="305" width="8.7109375" customWidth="true" style="0"/>
    <col min="306" max="306" width="8.7109375" customWidth="true" style="0"/>
    <col min="307" max="307" width="8.7109375" customWidth="true" style="0"/>
    <col min="308" max="308" width="8.7109375" customWidth="true" style="0"/>
    <col min="309" max="309" width="8.7109375" customWidth="true" style="0"/>
    <col min="310" max="310" width="8.7109375" customWidth="true" style="0"/>
    <col min="311" max="311" width="8.7109375" customWidth="true" style="0"/>
    <col min="312" max="312" width="8.7109375" customWidth="true" style="0"/>
    <col min="313" max="313" width="8.7109375" customWidth="true" style="0"/>
    <col min="314" max="314" width="8.7109375" customWidth="true" style="0"/>
    <col min="315" max="315" width="8.7109375" customWidth="true" style="0"/>
    <col min="316" max="316" width="8.7109375" customWidth="true" style="0"/>
    <col min="317" max="317" width="8.7109375" customWidth="true" style="0"/>
    <col min="318" max="318" width="8.7109375" customWidth="true" style="0"/>
    <col min="319" max="319" width="8.7109375" customWidth="true" style="0"/>
    <col min="320" max="320" width="8.7109375" customWidth="true" style="0"/>
    <col min="321" max="321" width="8.7109375" customWidth="true" style="0"/>
    <col min="322" max="322" width="8.7109375" customWidth="true" style="0"/>
    <col min="323" max="323" width="8.7109375" customWidth="true" style="0"/>
    <col min="324" max="324" width="8.7109375" customWidth="true" style="0"/>
    <col min="325" max="325" width="8.7109375" customWidth="true" style="0"/>
    <col min="326" max="326" width="8.7109375" customWidth="true" style="0"/>
    <col min="327" max="327" width="8.7109375" customWidth="true" style="0"/>
    <col min="328" max="328" width="8.7109375" customWidth="true" style="0"/>
    <col min="329" max="329" width="8.7109375" customWidth="true" style="0"/>
    <col min="330" max="330" width="8.7109375" customWidth="true" style="0"/>
    <col min="331" max="331" width="8.7109375" customWidth="true" style="0"/>
    <col min="332" max="332" width="8.7109375" customWidth="true" style="0"/>
    <col min="333" max="333" width="8.7109375" customWidth="true" style="0"/>
    <col min="334" max="334" width="8.7109375" customWidth="true" style="0"/>
    <col min="335" max="335" width="8.7109375" customWidth="true" style="0"/>
    <col min="336" max="336" width="8.7109375" customWidth="true" style="0"/>
    <col min="337" max="337" width="8.7109375" customWidth="true" style="0"/>
    <col min="338" max="338" width="8.7109375" customWidth="true" style="0"/>
    <col min="339" max="339" width="8.7109375" customWidth="true" style="0"/>
    <col min="340" max="340" width="8.7109375" customWidth="true" style="0"/>
    <col min="341" max="341" width="8.7109375" customWidth="true" style="0"/>
    <col min="342" max="342" width="8.7109375" customWidth="true" style="0"/>
    <col min="343" max="343" width="8.7109375" customWidth="true" style="0"/>
    <col min="344" max="344" width="8.7109375" customWidth="true" style="0"/>
    <col min="345" max="345" width="8.7109375" customWidth="true" style="0"/>
    <col min="346" max="346" width="8.7109375" customWidth="true" style="0"/>
    <col min="347" max="347" width="8.7109375" customWidth="true" style="0"/>
    <col min="348" max="348" width="8.7109375" customWidth="true" style="0"/>
    <col min="349" max="349" width="8.7109375" customWidth="true" style="0"/>
    <col min="350" max="350" width="8.7109375" customWidth="true" style="0"/>
    <col min="351" max="351" width="8.7109375" customWidth="true" style="0"/>
    <col min="352" max="352" width="8.7109375" customWidth="true" style="0"/>
    <col min="353" max="353" width="8.7109375" customWidth="true" style="0"/>
    <col min="354" max="354" width="8.7109375" customWidth="true" style="0"/>
    <col min="355" max="355" width="8.7109375" customWidth="true" style="0"/>
    <col min="356" max="356" width="8.7109375" customWidth="true" style="0"/>
    <col min="357" max="357" width="8.7109375" customWidth="true" style="0"/>
    <col min="358" max="358" width="8.7109375" customWidth="true" style="0"/>
    <col min="359" max="359" width="8.7109375" customWidth="true" style="0"/>
    <col min="360" max="360" width="8.7109375" customWidth="true" style="0"/>
    <col min="361" max="361" width="8.7109375" customWidth="true" style="0"/>
    <col min="362" max="362" width="8.7109375" customWidth="true" style="0"/>
    <col min="363" max="363" width="8.7109375" customWidth="true" style="0"/>
    <col min="364" max="364" width="8.7109375" customWidth="true" style="0"/>
    <col min="365" max="365" width="8.7109375" customWidth="true" style="0"/>
    <col min="366" max="366" width="8.7109375" customWidth="true" style="0"/>
    <col min="367" max="367" width="8.7109375" customWidth="true" style="0"/>
    <col min="368" max="368" width="8.7109375" customWidth="true" style="0"/>
    <col min="369" max="369" width="8.7109375" customWidth="true" style="0"/>
    <col min="370" max="370" width="8.7109375" customWidth="true" style="0"/>
    <col min="371" max="371" width="8.7109375" customWidth="true" style="0"/>
    <col min="372" max="372" width="8.7109375" customWidth="true" style="0"/>
    <col min="373" max="373" width="8.7109375" customWidth="true" style="0"/>
    <col min="374" max="374" width="8.7109375" customWidth="true" style="0"/>
    <col min="375" max="375" width="8.7109375" customWidth="true" style="0"/>
    <col min="376" max="376" width="8.7109375" customWidth="true" style="0"/>
    <col min="377" max="377" width="8.7109375" customWidth="true" style="0"/>
    <col min="378" max="378" width="8.7109375" customWidth="true" style="0"/>
    <col min="379" max="379" width="8.7109375" customWidth="true" style="0"/>
    <col min="380" max="380" width="8.7109375" customWidth="true" style="0"/>
    <col min="381" max="381" width="8.7109375" customWidth="true" style="0"/>
    <col min="382" max="382" width="8.7109375" customWidth="true" style="0"/>
    <col min="383" max="383" width="8.7109375" customWidth="true" style="0"/>
    <col min="384" max="384" width="8.7109375" customWidth="true" style="0"/>
    <col min="385" max="385" width="8.7109375" customWidth="true" style="0"/>
    <col min="386" max="386" width="8.7109375" customWidth="true" style="0"/>
    <col min="387" max="387" width="8.7109375" customWidth="true" style="0"/>
    <col min="388" max="388" width="8.7109375" customWidth="true" style="0"/>
    <col min="389" max="389" width="8.7109375" customWidth="true" style="0"/>
    <col min="390" max="390" width="8.7109375" customWidth="true" style="0"/>
    <col min="391" max="391" width="8.7109375" customWidth="true" style="0"/>
    <col min="392" max="392" width="8.7109375" customWidth="true" style="0"/>
    <col min="393" max="393" width="8.7109375" customWidth="true" style="0"/>
    <col min="394" max="394" width="8.7109375" customWidth="true" style="0"/>
    <col min="395" max="395" width="8.7109375" customWidth="true" style="0"/>
    <col min="396" max="396" width="8.7109375" customWidth="true" style="0"/>
    <col min="397" max="397" width="8.7109375" customWidth="true" style="0"/>
    <col min="398" max="398" width="8.7109375" customWidth="true" style="0"/>
    <col min="399" max="399" width="8.7109375" customWidth="true" style="0"/>
    <col min="400" max="400" width="8.7109375" customWidth="true" style="0"/>
    <col min="401" max="401" width="8.7109375" customWidth="true" style="0"/>
    <col min="402" max="402" width="8.7109375" customWidth="true" style="0"/>
    <col min="403" max="403" width="8.7109375" customWidth="true" style="0"/>
    <col min="404" max="404" width="8.7109375" customWidth="true" style="0"/>
    <col min="405" max="405" width="8.7109375" customWidth="true" style="0"/>
    <col min="406" max="406" width="8.7109375" customWidth="true" style="0"/>
    <col min="407" max="407" width="8.7109375" customWidth="true" style="0"/>
    <col min="408" max="408" width="8.7109375" customWidth="true" style="0"/>
    <col min="409" max="409" width="8.7109375" customWidth="true" style="0"/>
    <col min="410" max="410" width="8.7109375" customWidth="true" style="0"/>
    <col min="411" max="411" width="8.7109375" customWidth="true" style="0"/>
    <col min="412" max="412" width="8.7109375" customWidth="true" style="0"/>
    <col min="413" max="413" width="8.7109375" customWidth="true" style="0"/>
    <col min="414" max="414" width="8.7109375" customWidth="true" style="0"/>
    <col min="415" max="415" width="8.7109375" customWidth="true" style="0"/>
    <col min="416" max="416" width="8.7109375" customWidth="true" style="0"/>
    <col min="417" max="417" width="8.7109375" customWidth="true" style="0"/>
    <col min="418" max="418" width="8.7109375" customWidth="true" style="0"/>
    <col min="419" max="419" width="8.7109375" customWidth="true" style="0"/>
    <col min="420" max="420" width="8.7109375" customWidth="true" style="0"/>
    <col min="421" max="421" width="8.7109375" customWidth="true" style="0"/>
    <col min="422" max="422" width="8.7109375" customWidth="true" style="0"/>
    <col min="423" max="423" width="8.7109375" customWidth="true" style="0"/>
    <col min="424" max="424" width="8.7109375" customWidth="true" style="0"/>
    <col min="425" max="425" width="8.7109375" customWidth="true" style="0"/>
    <col min="426" max="426" width="8.7109375" customWidth="true" style="0"/>
    <col min="427" max="427" width="8.7109375" customWidth="true" style="0"/>
    <col min="428" max="428" width="8.7109375" customWidth="true" style="0"/>
    <col min="429" max="429" width="8.7109375" customWidth="true" style="0"/>
    <col min="430" max="430" width="8.7109375" customWidth="true" style="0"/>
    <col min="431" max="431" width="8.7109375" customWidth="true" style="0"/>
    <col min="432" max="432" width="8.7109375" customWidth="true" style="0"/>
    <col min="433" max="433" width="8.7109375" customWidth="true" style="0"/>
    <col min="434" max="434" width="8.7109375" customWidth="true" style="0"/>
    <col min="435" max="435" width="8.7109375" customWidth="true" style="0"/>
    <col min="436" max="436" width="8.7109375" customWidth="true" style="0"/>
    <col min="437" max="437" width="8.7109375" customWidth="true" style="0"/>
    <col min="438" max="438" width="8.7109375" customWidth="true" style="0"/>
    <col min="439" max="439" width="8.7109375" customWidth="true" style="0"/>
    <col min="440" max="440" width="8.7109375" customWidth="true" style="0"/>
    <col min="441" max="441" width="8.7109375" customWidth="true" style="0"/>
    <col min="442" max="442" width="8.7109375" customWidth="true" style="0"/>
    <col min="443" max="443" width="8.7109375" customWidth="true" style="0"/>
    <col min="444" max="444" width="8.7109375" customWidth="true" style="0"/>
    <col min="445" max="445" width="8.7109375" customWidth="true" style="0"/>
    <col min="446" max="446" width="8.7109375" customWidth="true" style="0"/>
    <col min="447" max="447" width="8.7109375" customWidth="true" style="0"/>
    <col min="448" max="448" width="8.7109375" customWidth="true" style="0"/>
    <col min="449" max="449" width="8.7109375" customWidth="true" style="0"/>
    <col min="450" max="450" width="8.7109375" customWidth="true" style="0"/>
    <col min="451" max="451" width="8.7109375" customWidth="true" style="0"/>
    <col min="452" max="452" width="8.7109375" customWidth="true" style="0"/>
    <col min="453" max="453" width="8.7109375" customWidth="true" style="0"/>
    <col min="454" max="454" width="8.7109375" customWidth="true" style="0"/>
    <col min="455" max="455" width="8.7109375" customWidth="true" style="0"/>
    <col min="456" max="456" width="8.7109375" customWidth="true" style="0"/>
    <col min="457" max="457" width="8.7109375" customWidth="true" style="0"/>
    <col min="458" max="458" width="8.7109375" customWidth="true" style="0"/>
    <col min="459" max="459" width="8.7109375" customWidth="true" style="0"/>
    <col min="460" max="460" width="8.7109375" customWidth="true" style="0"/>
    <col min="461" max="461" width="8.7109375" customWidth="true" style="0"/>
    <col min="462" max="462" width="8.7109375" customWidth="true" style="0"/>
    <col min="463" max="463" width="8.7109375" customWidth="true" style="0"/>
    <col min="464" max="464" width="8.7109375" customWidth="true" style="0"/>
    <col min="465" max="465" width="8.7109375" customWidth="true" style="0"/>
    <col min="466" max="466" width="8.7109375" customWidth="true" style="0"/>
    <col min="467" max="467" width="8.7109375" customWidth="true" style="0"/>
    <col min="468" max="468" width="8.7109375" customWidth="true" style="0"/>
    <col min="469" max="469" width="8.7109375" customWidth="true" style="0"/>
    <col min="470" max="470" width="8.7109375" customWidth="true" style="0"/>
    <col min="471" max="471" width="8.7109375" customWidth="true" style="0"/>
    <col min="472" max="472" width="8.7109375" customWidth="true" style="0"/>
    <col min="473" max="473" width="8.7109375" customWidth="true" style="0"/>
    <col min="474" max="474" width="8.7109375" customWidth="true" style="0"/>
    <col min="475" max="475" width="8.7109375" customWidth="true" style="0"/>
    <col min="476" max="476" width="8.7109375" customWidth="true" style="0"/>
    <col min="477" max="477" width="8.7109375" customWidth="true" style="0"/>
    <col min="478" max="478" width="8.7109375" customWidth="true" style="0"/>
    <col min="479" max="479" width="8.7109375" customWidth="true" style="0"/>
    <col min="480" max="480" width="8.7109375" customWidth="true" style="0"/>
    <col min="481" max="481" width="8.7109375" customWidth="true" style="0"/>
    <col min="482" max="482" width="8.7109375" customWidth="true" style="0"/>
    <col min="483" max="483" width="8.7109375" customWidth="true" style="0"/>
    <col min="484" max="484" width="8.7109375" customWidth="true" style="0"/>
    <col min="485" max="485" width="8.7109375" customWidth="true" style="0"/>
    <col min="486" max="486" width="8.7109375" customWidth="true" style="0"/>
    <col min="487" max="487" width="8.7109375" customWidth="true" style="0"/>
    <col min="488" max="488" width="8.7109375" customWidth="true" style="0"/>
    <col min="489" max="489" width="8.7109375" customWidth="true" style="0"/>
    <col min="490" max="490" width="8.7109375" customWidth="true" style="0"/>
    <col min="491" max="491" width="8.7109375" customWidth="true" style="0"/>
    <col min="492" max="492" width="8.7109375" customWidth="true" style="0"/>
    <col min="493" max="493" width="8.7109375" customWidth="true" style="0"/>
    <col min="494" max="494" width="8.7109375" customWidth="true" style="0"/>
    <col min="495" max="495" width="8.7109375" customWidth="true" style="0"/>
    <col min="496" max="496" width="8.7109375" customWidth="true" style="0"/>
    <col min="497" max="497" width="8.7109375" customWidth="true" style="0"/>
    <col min="498" max="498" width="8.7109375" customWidth="true" style="0"/>
    <col min="499" max="499" width="8.7109375" customWidth="true" style="0"/>
    <col min="500" max="500" width="8.7109375" customWidth="true" style="0"/>
    <col min="501" max="501" width="8.7109375" customWidth="true" style="0"/>
    <col min="502" max="502" width="8.7109375" customWidth="true" style="0"/>
    <col min="503" max="503" width="8.7109375" customWidth="true" style="0"/>
    <col min="504" max="504" width="8.7109375" customWidth="true" style="0"/>
    <col min="505" max="505" width="8.7109375" customWidth="true" style="0"/>
    <col min="506" max="506" width="8.7109375" customWidth="true" style="0"/>
    <col min="507" max="507" width="8.7109375" customWidth="true" style="0"/>
    <col min="508" max="508" width="8.7109375" customWidth="true" style="0"/>
    <col min="509" max="509" width="8.7109375" customWidth="true" style="0"/>
    <col min="510" max="510" width="8.7109375" customWidth="true" style="0"/>
    <col min="511" max="511" width="8.7109375" customWidth="true" style="0"/>
    <col min="512" max="512" width="8.7109375" customWidth="true" style="0"/>
    <col min="513" max="513" width="8.7109375" customWidth="true" style="0"/>
    <col min="514" max="514" width="8.7109375" customWidth="true" style="0"/>
    <col min="515" max="515" width="8.7109375" customWidth="true" style="0"/>
    <col min="516" max="516" width="8.7109375" customWidth="true" style="0"/>
    <col min="517" max="517" width="8.7109375" customWidth="true" style="0"/>
    <col min="518" max="518" width="8.7109375" customWidth="true" style="0"/>
    <col min="519" max="519" width="8.7109375" customWidth="true" style="0"/>
    <col min="520" max="520" width="8.7109375" customWidth="true" style="0"/>
    <col min="521" max="521" width="8.7109375" customWidth="true" style="0"/>
    <col min="522" max="522" width="8.7109375" customWidth="true" style="0"/>
    <col min="523" max="523" width="8.7109375" customWidth="true" style="0"/>
    <col min="524" max="524" width="8.7109375" customWidth="true" style="0"/>
    <col min="525" max="525" width="8.7109375" customWidth="true" style="0"/>
    <col min="526" max="526" width="8.7109375" customWidth="true" style="0"/>
    <col min="527" max="527" width="8.7109375" customWidth="true" style="0"/>
    <col min="528" max="528" width="8.7109375" customWidth="true" style="0"/>
    <col min="529" max="529" width="8.7109375" customWidth="true" style="0"/>
    <col min="530" max="530" width="8.7109375" customWidth="true" style="0"/>
    <col min="531" max="531" width="8.7109375" customWidth="true" style="0"/>
    <col min="532" max="532" width="8.7109375" customWidth="true" style="0"/>
    <col min="533" max="533" width="8.7109375" customWidth="true" style="0"/>
    <col min="534" max="534" width="8.7109375" customWidth="true" style="0"/>
    <col min="535" max="535" width="8.7109375" customWidth="true" style="0"/>
    <col min="536" max="536" width="8.7109375" customWidth="true" style="0"/>
    <col min="537" max="537" width="8.7109375" customWidth="true" style="0"/>
    <col min="538" max="538" width="8.7109375" customWidth="true" style="0"/>
    <col min="539" max="539" width="8.7109375" customWidth="true" style="0"/>
    <col min="540" max="540" width="8.7109375" customWidth="true" style="0"/>
    <col min="541" max="541" width="8.7109375" customWidth="true" style="0"/>
    <col min="542" max="542" width="8.7109375" customWidth="true" style="0"/>
    <col min="543" max="543" width="8.7109375" customWidth="true" style="0"/>
    <col min="544" max="544" width="8.7109375" customWidth="true" style="0"/>
    <col min="545" max="545" width="8.7109375" customWidth="true" style="0"/>
    <col min="546" max="546" width="8.7109375" customWidth="true" style="0"/>
    <col min="547" max="547" width="8.7109375" customWidth="true" style="0"/>
    <col min="548" max="548" width="8.7109375" customWidth="true" style="0"/>
    <col min="549" max="549" width="8.7109375" customWidth="true" style="0"/>
    <col min="550" max="550" width="8.7109375" customWidth="true" style="0"/>
    <col min="551" max="551" width="8.7109375" customWidth="true" style="0"/>
    <col min="552" max="552" width="8.7109375" customWidth="true" style="0"/>
    <col min="553" max="553" width="8.7109375" customWidth="true" style="0"/>
    <col min="554" max="554" width="8.7109375" customWidth="true" style="0"/>
    <col min="555" max="555" width="8.7109375" customWidth="true" style="0"/>
    <col min="556" max="556" width="8.7109375" customWidth="true" style="0"/>
    <col min="557" max="557" width="8.7109375" customWidth="true" style="0"/>
    <col min="558" max="558" width="8.7109375" customWidth="true" style="0"/>
    <col min="559" max="559" width="8.7109375" customWidth="true" style="0"/>
    <col min="560" max="560" width="8.7109375" customWidth="true" style="0"/>
    <col min="561" max="561" width="8.7109375" customWidth="true" style="0"/>
    <col min="562" max="562" width="8.7109375" customWidth="true" style="0"/>
    <col min="563" max="563" width="8.7109375" customWidth="true" style="0"/>
    <col min="564" max="564" width="8.7109375" customWidth="true" style="0"/>
    <col min="565" max="565" width="8.7109375" customWidth="true" style="0"/>
    <col min="566" max="566" width="8.7109375" customWidth="true" style="0"/>
    <col min="567" max="567" width="8.7109375" customWidth="true" style="0"/>
    <col min="568" max="568" width="8.7109375" customWidth="true" style="0"/>
    <col min="569" max="569" width="8.7109375" customWidth="true" style="0"/>
    <col min="570" max="570" width="8.7109375" customWidth="true" style="0"/>
    <col min="571" max="571" width="8.7109375" customWidth="true" style="0"/>
    <col min="572" max="572" width="8.7109375" customWidth="true" style="0"/>
    <col min="573" max="573" width="8.7109375" customWidth="true" style="0"/>
    <col min="574" max="574" width="8.7109375" customWidth="true" style="0"/>
    <col min="575" max="575" width="8.7109375" customWidth="true" style="0"/>
    <col min="576" max="576" width="8.7109375" customWidth="true" style="0"/>
    <col min="577" max="577" width="8.7109375" customWidth="true" style="0"/>
    <col min="578" max="578" width="8.7109375" customWidth="true" style="0"/>
    <col min="579" max="579" width="8.7109375" customWidth="true" style="0"/>
    <col min="580" max="580" width="8.7109375" customWidth="true" style="0"/>
    <col min="581" max="581" width="8.7109375" customWidth="true" style="0"/>
    <col min="582" max="582" width="8.7109375" customWidth="true" style="0"/>
    <col min="583" max="583" width="8.7109375" customWidth="true" style="0"/>
    <col min="584" max="584" width="8.7109375" customWidth="true" style="0"/>
    <col min="585" max="585" width="8.7109375" customWidth="true" style="0"/>
    <col min="586" max="586" width="8.7109375" customWidth="true" style="0"/>
    <col min="587" max="587" width="8.7109375" customWidth="true" style="0"/>
    <col min="588" max="588" width="8.7109375" customWidth="true" style="0"/>
    <col min="589" max="589" width="8.7109375" customWidth="true" style="0"/>
    <col min="590" max="590" width="8.7109375" customWidth="true" style="0"/>
    <col min="591" max="591" width="8.7109375" customWidth="true" style="0"/>
    <col min="592" max="592" width="8.7109375" customWidth="true" style="0"/>
    <col min="593" max="593" width="8.7109375" customWidth="true" style="0"/>
    <col min="594" max="594" width="8.7109375" customWidth="true" style="0"/>
    <col min="595" max="595" width="8.7109375" customWidth="true" style="0"/>
    <col min="596" max="596" width="8.7109375" customWidth="true" style="0"/>
    <col min="597" max="597" width="8.7109375" customWidth="true" style="0"/>
    <col min="598" max="598" width="8.7109375" customWidth="true" style="0"/>
    <col min="599" max="599" width="8.7109375" customWidth="true" style="0"/>
    <col min="600" max="600" width="8.7109375" customWidth="true" style="0"/>
    <col min="601" max="601" width="8.7109375" customWidth="true" style="0"/>
    <col min="602" max="602" width="8.7109375" customWidth="true" style="0"/>
    <col min="603" max="603" width="8.7109375" customWidth="true" style="0"/>
    <col min="604" max="604" width="8.7109375" customWidth="true" style="0"/>
    <col min="605" max="605" width="8.7109375" customWidth="true" style="0"/>
    <col min="606" max="606" width="8.7109375" customWidth="true" style="0"/>
    <col min="607" max="607" width="8.7109375" customWidth="true" style="0"/>
    <col min="608" max="608" width="8.7109375" customWidth="true" style="0"/>
    <col min="609" max="609" width="8.7109375" customWidth="true" style="0"/>
    <col min="610" max="610" width="8.7109375" customWidth="true" style="0"/>
    <col min="611" max="611" width="8.7109375" customWidth="true" style="0"/>
    <col min="612" max="612" width="8.7109375" customWidth="true" style="0"/>
    <col min="613" max="613" width="8.7109375" customWidth="true" style="0"/>
    <col min="614" max="614" width="8.7109375" customWidth="true" style="0"/>
    <col min="615" max="615" width="8.7109375" customWidth="true" style="0"/>
    <col min="616" max="616" width="8.7109375" customWidth="true" style="0"/>
    <col min="617" max="617" width="8.7109375" customWidth="true" style="0"/>
    <col min="618" max="618" width="8.7109375" customWidth="true" style="0"/>
    <col min="619" max="619" width="8.7109375" customWidth="true" style="0"/>
    <col min="620" max="620" width="8.7109375" customWidth="true" style="0"/>
    <col min="621" max="621" width="8.7109375" customWidth="true" style="0"/>
    <col min="622" max="622" width="8.7109375" customWidth="true" style="0"/>
    <col min="623" max="623" width="8.7109375" customWidth="true" style="0"/>
    <col min="624" max="624" width="8.7109375" customWidth="true" style="0"/>
    <col min="625" max="625" width="8.7109375" customWidth="true" style="0"/>
    <col min="626" max="626" width="8.7109375" customWidth="true" style="0"/>
    <col min="627" max="627" width="8.7109375" customWidth="true" style="0"/>
    <col min="628" max="628" width="8.7109375" customWidth="true" style="0"/>
    <col min="629" max="629" width="8.7109375" customWidth="true" style="0"/>
    <col min="630" max="630" width="8.7109375" customWidth="true" style="0"/>
    <col min="631" max="631" width="8.7109375" customWidth="true" style="0"/>
    <col min="632" max="632" width="8.7109375" customWidth="true" style="0"/>
    <col min="633" max="633" width="8.7109375" customWidth="true" style="0"/>
    <col min="634" max="634" width="8.7109375" customWidth="true" style="0"/>
    <col min="635" max="635" width="8.7109375" customWidth="true" style="0"/>
    <col min="636" max="636" width="8.7109375" customWidth="true" style="0"/>
    <col min="637" max="637" width="8.7109375" customWidth="true" style="0"/>
    <col min="638" max="638" width="8.7109375" customWidth="true" style="0"/>
    <col min="639" max="639" width="8.7109375" customWidth="true" style="0"/>
    <col min="640" max="640" width="8.7109375" customWidth="true" style="0"/>
    <col min="641" max="641" width="8.7109375" customWidth="true" style="0"/>
    <col min="642" max="642" width="8.7109375" customWidth="true" style="0"/>
    <col min="643" max="643" width="8.7109375" customWidth="true" style="0"/>
    <col min="644" max="644" width="8.7109375" customWidth="true" style="0"/>
    <col min="645" max="645" width="8.7109375" customWidth="true" style="0"/>
    <col min="646" max="646" width="8.7109375" customWidth="true" style="0"/>
    <col min="647" max="647" width="8.7109375" customWidth="true" style="0"/>
    <col min="648" max="648" width="8.7109375" customWidth="true" style="0"/>
    <col min="649" max="649" width="8.7109375" customWidth="true" style="0"/>
    <col min="650" max="650" width="8.7109375" customWidth="true" style="0"/>
    <col min="651" max="651" width="8.7109375" customWidth="true" style="0"/>
    <col min="652" max="652" width="8.7109375" customWidth="true" style="0"/>
    <col min="653" max="653" width="8.7109375" customWidth="true" style="0"/>
    <col min="654" max="654" width="8.7109375" customWidth="true" style="0"/>
    <col min="655" max="655" width="8.7109375" customWidth="true" style="0"/>
    <col min="656" max="656" width="8.7109375" customWidth="true" style="0"/>
    <col min="657" max="657" width="8.7109375" customWidth="true" style="0"/>
    <col min="658" max="658" width="8.7109375" customWidth="true" style="0"/>
    <col min="659" max="659" width="8.7109375" customWidth="true" style="0"/>
    <col min="660" max="660" width="8.7109375" customWidth="true" style="0"/>
    <col min="661" max="661" width="8.7109375" customWidth="true" style="0"/>
    <col min="662" max="662" width="8.7109375" customWidth="true" style="0"/>
    <col min="663" max="663" width="8.7109375" customWidth="true" style="0"/>
    <col min="664" max="664" width="8.7109375" customWidth="true" style="0"/>
    <col min="665" max="665" width="8.7109375" customWidth="true" style="0"/>
    <col min="666" max="666" width="8.7109375" customWidth="true" style="0"/>
    <col min="667" max="667" width="8.7109375" customWidth="true" style="0"/>
    <col min="668" max="668" width="8.7109375" customWidth="true" style="0"/>
    <col min="669" max="669" width="8.7109375" customWidth="true" style="0"/>
    <col min="670" max="670" width="8.7109375" customWidth="true" style="0"/>
    <col min="671" max="671" width="8.7109375" customWidth="true" style="0"/>
    <col min="672" max="672" width="8.7109375" customWidth="true" style="0"/>
    <col min="673" max="673" width="8.7109375" customWidth="true" style="0"/>
    <col min="674" max="674" width="8.7109375" customWidth="true" style="0"/>
    <col min="675" max="675" width="8.7109375" customWidth="true" style="0"/>
    <col min="676" max="676" width="8.7109375" customWidth="true" style="0"/>
    <col min="677" max="677" width="8.7109375" customWidth="true" style="0"/>
    <col min="678" max="678" width="8.7109375" customWidth="true" style="0"/>
    <col min="679" max="679" width="8.7109375" customWidth="true" style="0"/>
    <col min="680" max="680" width="8.7109375" customWidth="true" style="0"/>
    <col min="681" max="681" width="8.7109375" customWidth="true" style="0"/>
    <col min="682" max="682" width="8.7109375" customWidth="true" style="0"/>
    <col min="683" max="683" width="8.7109375" customWidth="true" style="0"/>
    <col min="684" max="684" width="8.7109375" customWidth="true" style="0"/>
    <col min="685" max="685" width="8.7109375" customWidth="true" style="0"/>
    <col min="686" max="686" width="8.7109375" customWidth="true" style="0"/>
    <col min="687" max="687" width="8.7109375" customWidth="true" style="0"/>
    <col min="688" max="688" width="8.7109375" customWidth="true" style="0"/>
    <col min="689" max="689" width="8.7109375" customWidth="true" style="0"/>
    <col min="690" max="690" width="8.7109375" customWidth="true" style="0"/>
    <col min="691" max="691" width="8.7109375" customWidth="true" style="0"/>
    <col min="692" max="692" width="8.7109375" customWidth="true" style="0"/>
    <col min="693" max="693" width="8.7109375" customWidth="true" style="0"/>
    <col min="694" max="694" width="8.7109375" customWidth="true" style="0"/>
    <col min="695" max="695" width="8.7109375" customWidth="true" style="0"/>
    <col min="696" max="696" width="8.7109375" customWidth="true" style="0"/>
    <col min="697" max="697" width="8.7109375" customWidth="true" style="0"/>
    <col min="698" max="698" width="8.7109375" customWidth="true" style="0"/>
    <col min="699" max="699" width="8.7109375" customWidth="true" style="0"/>
    <col min="700" max="700" width="8.7109375" customWidth="true" style="0"/>
    <col min="701" max="701" width="8.7109375" customWidth="true" style="0"/>
    <col min="702" max="702" width="8.7109375" customWidth="true" style="0"/>
    <col min="703" max="703" width="8.7109375" customWidth="true" style="0"/>
    <col min="704" max="704" width="8.7109375" customWidth="true" style="0"/>
    <col min="705" max="705" width="8.7109375" customWidth="true" style="0"/>
    <col min="706" max="706" width="8.7109375" customWidth="true" style="0"/>
    <col min="707" max="707" width="8.7109375" customWidth="true" style="0"/>
    <col min="708" max="708" width="8.7109375" customWidth="true" style="0"/>
    <col min="709" max="709" width="8.7109375" customWidth="true" style="0"/>
    <col min="710" max="710" width="8.7109375" customWidth="true" style="0"/>
    <col min="711" max="711" width="8.7109375" customWidth="true" style="0"/>
    <col min="712" max="712" width="8.7109375" customWidth="true" style="0"/>
    <col min="713" max="713" width="8.7109375" customWidth="true" style="0"/>
    <col min="714" max="714" width="8.7109375" customWidth="true" style="0"/>
    <col min="715" max="715" width="8.7109375" customWidth="true" style="0"/>
    <col min="716" max="716" width="8.7109375" customWidth="true" style="0"/>
    <col min="717" max="717" width="8.7109375" customWidth="true" style="0"/>
    <col min="718" max="718" width="8.7109375" customWidth="true" style="0"/>
    <col min="719" max="719" width="8.7109375" customWidth="true" style="0"/>
    <col min="720" max="720" width="8.7109375" customWidth="true" style="0"/>
    <col min="721" max="721" width="8.7109375" customWidth="true" style="0"/>
    <col min="722" max="722" width="8.7109375" customWidth="true" style="0"/>
    <col min="723" max="723" width="8.7109375" customWidth="true" style="0"/>
    <col min="724" max="724" width="8.7109375" customWidth="true" style="0"/>
    <col min="725" max="725" width="8.7109375" customWidth="true" style="0"/>
    <col min="726" max="726" width="8.7109375" customWidth="true" style="0"/>
    <col min="727" max="727" width="8.7109375" customWidth="true" style="0"/>
    <col min="728" max="728" width="8.7109375" customWidth="true" style="0"/>
    <col min="729" max="729" width="8.7109375" customWidth="true" style="0"/>
    <col min="730" max="730" width="8.7109375" customWidth="true" style="0"/>
    <col min="731" max="731" width="8.7109375" customWidth="true" style="0"/>
    <col min="732" max="732" width="8.7109375" customWidth="true" style="0"/>
    <col min="733" max="733" width="8.7109375" customWidth="true" style="0"/>
    <col min="734" max="734" width="8.7109375" customWidth="true" style="0"/>
    <col min="735" max="735" width="8.7109375" customWidth="true" style="0"/>
    <col min="736" max="736" width="8.7109375" customWidth="true" style="0"/>
    <col min="737" max="737" width="8.7109375" customWidth="true" style="0"/>
    <col min="738" max="738" width="8.7109375" customWidth="true" style="0"/>
    <col min="739" max="739" width="8.7109375" customWidth="true" style="0"/>
    <col min="740" max="740" width="8.7109375" customWidth="true" style="0"/>
    <col min="741" max="741" width="8.7109375" customWidth="true" style="0"/>
    <col min="742" max="742" width="8.7109375" customWidth="true" style="0"/>
    <col min="743" max="743" width="8.7109375" customWidth="true" style="0"/>
    <col min="744" max="744" width="8.7109375" customWidth="true" style="0"/>
    <col min="745" max="745" width="8.7109375" customWidth="true" style="0"/>
    <col min="746" max="746" width="8.7109375" customWidth="true" style="0"/>
    <col min="747" max="747" width="8.7109375" customWidth="true" style="0"/>
    <col min="748" max="748" width="8.7109375" customWidth="true" style="0"/>
    <col min="749" max="749" width="8.7109375" customWidth="true" style="0"/>
    <col min="750" max="750" width="8.7109375" customWidth="true" style="0"/>
    <col min="751" max="751" width="8.7109375" customWidth="true" style="0"/>
    <col min="752" max="752" width="8.7109375" customWidth="true" style="0"/>
    <col min="753" max="753" width="8.7109375" customWidth="true" style="0"/>
    <col min="754" max="754" width="8.7109375" customWidth="true" style="0"/>
    <col min="755" max="755" width="8.7109375" customWidth="true" style="0"/>
    <col min="756" max="756" width="8.7109375" customWidth="true" style="0"/>
    <col min="757" max="757" width="8.7109375" customWidth="true" style="0"/>
    <col min="758" max="758" width="8.7109375" customWidth="true" style="0"/>
    <col min="759" max="759" width="8.7109375" customWidth="true" style="0"/>
    <col min="760" max="760" width="8.7109375" customWidth="true" style="0"/>
    <col min="761" max="761" width="8.7109375" customWidth="true" style="0"/>
    <col min="762" max="762" width="8.7109375" customWidth="true" style="0"/>
    <col min="763" max="763" width="8.7109375" customWidth="true" style="0"/>
    <col min="764" max="764" width="8.7109375" customWidth="true" style="0"/>
    <col min="765" max="765" width="8.7109375" customWidth="true" style="0"/>
    <col min="766" max="766" width="8.7109375" customWidth="true" style="0"/>
    <col min="767" max="767" width="8.7109375" customWidth="true" style="0"/>
    <col min="768" max="768" width="8.7109375" customWidth="true" style="0"/>
    <col min="769" max="769" width="8.7109375" customWidth="true" style="0"/>
    <col min="770" max="770" width="8.7109375" customWidth="true" style="0"/>
    <col min="771" max="771" width="8.7109375" customWidth="true" style="0"/>
    <col min="772" max="772" width="8.7109375" customWidth="true" style="0"/>
    <col min="773" max="773" width="8.7109375" customWidth="true" style="0"/>
    <col min="774" max="774" width="8.7109375" customWidth="true" style="0"/>
    <col min="775" max="775" width="8.7109375" customWidth="true" style="0"/>
    <col min="776" max="776" width="8.7109375" customWidth="true" style="0"/>
    <col min="777" max="777" width="8.7109375" customWidth="true" style="0"/>
    <col min="778" max="778" width="8.7109375" customWidth="true" style="0"/>
    <col min="779" max="779" width="8.7109375" customWidth="true" style="0"/>
    <col min="780" max="780" width="8.7109375" customWidth="true" style="0"/>
    <col min="781" max="781" width="8.7109375" customWidth="true" style="0"/>
    <col min="782" max="782" width="8.7109375" customWidth="true" style="0"/>
    <col min="783" max="783" width="8.7109375" customWidth="true" style="0"/>
    <col min="784" max="784" width="8.7109375" customWidth="true" style="0"/>
    <col min="785" max="785" width="8.7109375" customWidth="true" style="0"/>
    <col min="786" max="786" width="8.7109375" customWidth="true" style="0"/>
    <col min="787" max="787" width="8.7109375" customWidth="true" style="0"/>
    <col min="788" max="788" width="8.7109375" customWidth="true" style="0"/>
    <col min="789" max="789" width="8.7109375" customWidth="true" style="0"/>
    <col min="790" max="790" width="8.7109375" customWidth="true" style="0"/>
    <col min="791" max="791" width="8.7109375" customWidth="true" style="0"/>
    <col min="792" max="792" width="8.7109375" customWidth="true" style="0"/>
    <col min="793" max="793" width="8.7109375" customWidth="true" style="0"/>
    <col min="794" max="794" width="8.7109375" customWidth="true" style="0"/>
    <col min="795" max="795" width="8.7109375" customWidth="true" style="0"/>
    <col min="796" max="796" width="8.7109375" customWidth="true" style="0"/>
    <col min="797" max="797" width="8.7109375" customWidth="true" style="0"/>
    <col min="798" max="798" width="8.7109375" customWidth="true" style="0"/>
    <col min="799" max="799" width="8.7109375" customWidth="true" style="0"/>
    <col min="800" max="800" width="8.7109375" customWidth="true" style="0"/>
    <col min="801" max="801" width="8.7109375" customWidth="true" style="0"/>
    <col min="802" max="802" width="8.7109375" customWidth="true" style="0"/>
    <col min="803" max="803" width="8.7109375" customWidth="true" style="0"/>
    <col min="804" max="804" width="8.7109375" customWidth="true" style="0"/>
    <col min="805" max="805" width="8.7109375" customWidth="true" style="0"/>
    <col min="806" max="806" width="8.7109375" customWidth="true" style="0"/>
    <col min="807" max="807" width="8.7109375" customWidth="true" style="0"/>
    <col min="808" max="808" width="8.7109375" customWidth="true" style="0"/>
    <col min="809" max="809" width="8.7109375" customWidth="true" style="0"/>
    <col min="810" max="810" width="8.7109375" customWidth="true" style="0"/>
    <col min="811" max="811" width="8.7109375" customWidth="true" style="0"/>
    <col min="812" max="812" width="8.7109375" customWidth="true" style="0"/>
    <col min="813" max="813" width="8.7109375" customWidth="true" style="0"/>
    <col min="814" max="814" width="8.7109375" customWidth="true" style="0"/>
    <col min="815" max="815" width="8.7109375" customWidth="true" style="0"/>
    <col min="816" max="816" width="8.7109375" customWidth="true" style="0"/>
    <col min="817" max="817" width="8.7109375" customWidth="true" style="0"/>
    <col min="818" max="818" width="8.7109375" customWidth="true" style="0"/>
    <col min="819" max="819" width="8.7109375" customWidth="true" style="0"/>
    <col min="820" max="820" width="8.7109375" customWidth="true" style="0"/>
    <col min="821" max="821" width="8.7109375" customWidth="true" style="0"/>
    <col min="822" max="822" width="8.7109375" customWidth="true" style="0"/>
    <col min="823" max="823" width="8.7109375" customWidth="true" style="0"/>
    <col min="824" max="824" width="8.7109375" customWidth="true" style="0"/>
    <col min="825" max="825" width="8.7109375" customWidth="true" style="0"/>
    <col min="826" max="826" width="8.7109375" customWidth="true" style="0"/>
    <col min="827" max="827" width="8.7109375" customWidth="true" style="0"/>
    <col min="828" max="828" width="8.7109375" customWidth="true" style="0"/>
    <col min="829" max="829" width="8.7109375" customWidth="true" style="0"/>
    <col min="830" max="830" width="8.7109375" customWidth="true" style="0"/>
    <col min="831" max="831" width="8.7109375" customWidth="true" style="0"/>
    <col min="832" max="832" width="8.7109375" customWidth="true" style="0"/>
    <col min="833" max="833" width="8.7109375" customWidth="true" style="0"/>
    <col min="834" max="834" width="8.7109375" customWidth="true" style="0"/>
    <col min="835" max="835" width="8.7109375" customWidth="true" style="0"/>
    <col min="836" max="836" width="8.7109375" customWidth="true" style="0"/>
    <col min="837" max="837" width="8.7109375" customWidth="true" style="0"/>
    <col min="838" max="838" width="8.7109375" customWidth="true" style="0"/>
    <col min="839" max="839" width="8.7109375" customWidth="true" style="0"/>
    <col min="840" max="840" width="8.7109375" customWidth="true" style="0"/>
    <col min="841" max="841" width="8.7109375" customWidth="true" style="0"/>
    <col min="842" max="842" width="8.7109375" customWidth="true" style="0"/>
    <col min="843" max="843" width="8.7109375" customWidth="true" style="0"/>
    <col min="844" max="844" width="8.7109375" customWidth="true" style="0"/>
    <col min="845" max="845" width="8.7109375" customWidth="true" style="0"/>
    <col min="846" max="846" width="8.7109375" customWidth="true" style="0"/>
    <col min="847" max="847" width="8.7109375" customWidth="true" style="0"/>
    <col min="848" max="848" width="8.7109375" customWidth="true" style="0"/>
    <col min="849" max="849" width="8.7109375" customWidth="true" style="0"/>
    <col min="850" max="850" width="8.7109375" customWidth="true" style="0"/>
    <col min="851" max="851" width="8.7109375" customWidth="true" style="0"/>
    <col min="852" max="852" width="8.7109375" customWidth="true" style="0"/>
    <col min="853" max="853" width="8.7109375" customWidth="true" style="0"/>
    <col min="854" max="854" width="8.7109375" customWidth="true" style="0"/>
    <col min="855" max="855" width="8.7109375" customWidth="true" style="0"/>
    <col min="856" max="856" width="8.7109375" customWidth="true" style="0"/>
    <col min="857" max="857" width="8.7109375" customWidth="true" style="0"/>
    <col min="858" max="858" width="8.7109375" customWidth="true" style="0"/>
    <col min="859" max="859" width="8.7109375" customWidth="true" style="0"/>
    <col min="860" max="860" width="8.7109375" customWidth="true" style="0"/>
    <col min="861" max="861" width="8.7109375" customWidth="true" style="0"/>
    <col min="862" max="862" width="8.7109375" customWidth="true" style="0"/>
    <col min="863" max="863" width="8.7109375" customWidth="true" style="0"/>
    <col min="864" max="864" width="8.7109375" customWidth="true" style="0"/>
    <col min="865" max="865" width="8.7109375" customWidth="true" style="0"/>
    <col min="866" max="866" width="8.7109375" customWidth="true" style="0"/>
    <col min="867" max="867" width="8.7109375" customWidth="true" style="0"/>
    <col min="868" max="868" width="8.7109375" customWidth="true" style="0"/>
    <col min="869" max="869" width="8.7109375" customWidth="true" style="0"/>
    <col min="870" max="870" width="8.7109375" customWidth="true" style="0"/>
    <col min="871" max="871" width="8.7109375" customWidth="true" style="0"/>
    <col min="872" max="872" width="8.7109375" customWidth="true" style="0"/>
    <col min="873" max="873" width="8.7109375" customWidth="true" style="0"/>
    <col min="874" max="874" width="8.7109375" customWidth="true" style="0"/>
    <col min="875" max="875" width="8.7109375" customWidth="true" style="0"/>
    <col min="876" max="876" width="8.7109375" customWidth="true" style="0"/>
    <col min="877" max="877" width="8.7109375" customWidth="true" style="0"/>
    <col min="878" max="878" width="8.7109375" customWidth="true" style="0"/>
    <col min="879" max="879" width="8.7109375" customWidth="true" style="0"/>
    <col min="880" max="880" width="8.7109375" customWidth="true" style="0"/>
    <col min="881" max="881" width="8.7109375" customWidth="true" style="0"/>
    <col min="882" max="882" width="8.7109375" customWidth="true" style="0"/>
    <col min="883" max="883" width="8.7109375" customWidth="true" style="0"/>
    <col min="884" max="884" width="8.7109375" customWidth="true" style="0"/>
    <col min="885" max="885" width="8.7109375" customWidth="true" style="0"/>
    <col min="886" max="886" width="8.7109375" customWidth="true" style="0"/>
    <col min="887" max="887" width="8.7109375" customWidth="true" style="0"/>
    <col min="888" max="888" width="8.7109375" customWidth="true" style="0"/>
    <col min="889" max="889" width="8.7109375" customWidth="true" style="0"/>
    <col min="890" max="890" width="8.7109375" customWidth="true" style="0"/>
    <col min="891" max="891" width="8.7109375" customWidth="true" style="0"/>
    <col min="892" max="892" width="8.7109375" customWidth="true" style="0"/>
    <col min="893" max="893" width="8.7109375" customWidth="true" style="0"/>
    <col min="894" max="894" width="8.7109375" customWidth="true" style="0"/>
    <col min="895" max="895" width="8.7109375" customWidth="true" style="0"/>
    <col min="896" max="896" width="8.7109375" customWidth="true" style="0"/>
    <col min="897" max="897" width="8.7109375" customWidth="true" style="0"/>
    <col min="898" max="898" width="8.7109375" customWidth="true" style="0"/>
    <col min="899" max="899" width="8.7109375" customWidth="true" style="0"/>
    <col min="900" max="900" width="8.7109375" customWidth="true" style="0"/>
    <col min="901" max="901" width="8.7109375" customWidth="true" style="0"/>
    <col min="902" max="902" width="8.7109375" customWidth="true" style="0"/>
    <col min="903" max="903" width="8.7109375" customWidth="true" style="0"/>
    <col min="904" max="904" width="8.7109375" customWidth="true" style="0"/>
    <col min="905" max="905" width="8.7109375" customWidth="true" style="0"/>
    <col min="906" max="906" width="8.7109375" customWidth="true" style="0"/>
    <col min="907" max="907" width="8.7109375" customWidth="true" style="0"/>
    <col min="908" max="908" width="8.7109375" customWidth="true" style="0"/>
    <col min="909" max="909" width="8.7109375" customWidth="true" style="0"/>
    <col min="910" max="910" width="8.7109375" customWidth="true" style="0"/>
    <col min="911" max="911" width="8.7109375" customWidth="true" style="0"/>
    <col min="912" max="912" width="8.7109375" customWidth="true" style="0"/>
    <col min="913" max="913" width="8.7109375" customWidth="true" style="0"/>
    <col min="914" max="914" width="8.7109375" customWidth="true" style="0"/>
    <col min="915" max="915" width="8.7109375" customWidth="true" style="0"/>
    <col min="916" max="916" width="8.7109375" customWidth="true" style="0"/>
    <col min="917" max="917" width="8.7109375" customWidth="true" style="0"/>
    <col min="918" max="918" width="8.7109375" customWidth="true" style="0"/>
    <col min="919" max="919" width="8.7109375" customWidth="true" style="0"/>
    <col min="920" max="920" width="8.7109375" customWidth="true" style="0"/>
    <col min="921" max="921" width="8.7109375" customWidth="true" style="0"/>
    <col min="922" max="922" width="8.7109375" customWidth="true" style="0"/>
    <col min="923" max="923" width="8.7109375" customWidth="true" style="0"/>
    <col min="924" max="924" width="8.7109375" customWidth="true" style="0"/>
    <col min="925" max="925" width="8.7109375" customWidth="true" style="0"/>
    <col min="926" max="926" width="8.7109375" customWidth="true" style="0"/>
    <col min="927" max="927" width="8.7109375" customWidth="true" style="0"/>
    <col min="928" max="928" width="8.7109375" customWidth="true" style="0"/>
    <col min="929" max="929" width="8.7109375" customWidth="true" style="0"/>
    <col min="930" max="930" width="8.7109375" customWidth="true" style="0"/>
    <col min="931" max="931" width="8.7109375" customWidth="true" style="0"/>
    <col min="932" max="932" width="8.7109375" customWidth="true" style="0"/>
    <col min="933" max="933" width="8.7109375" customWidth="true" style="0"/>
    <col min="934" max="934" width="8.7109375" customWidth="true" style="0"/>
    <col min="935" max="935" width="8.7109375" customWidth="true" style="0"/>
    <col min="936" max="936" width="8.7109375" customWidth="true" style="0"/>
    <col min="937" max="937" width="8.7109375" customWidth="true" style="0"/>
    <col min="938" max="938" width="8.7109375" customWidth="true" style="0"/>
    <col min="939" max="939" width="8.7109375" customWidth="true" style="0"/>
    <col min="940" max="940" width="8.7109375" customWidth="true" style="0"/>
    <col min="941" max="941" width="8.7109375" customWidth="true" style="0"/>
    <col min="942" max="942" width="8.7109375" customWidth="true" style="0"/>
    <col min="943" max="943" width="8.7109375" customWidth="true" style="0"/>
    <col min="944" max="944" width="8.7109375" customWidth="true" style="0"/>
    <col min="945" max="945" width="8.7109375" customWidth="true" style="0"/>
    <col min="946" max="946" width="8.7109375" customWidth="true" style="0"/>
    <col min="947" max="947" width="8.7109375" customWidth="true" style="0"/>
    <col min="948" max="948" width="8.7109375" customWidth="true" style="0"/>
    <col min="949" max="949" width="8.7109375" customWidth="true" style="0"/>
    <col min="950" max="950" width="8.7109375" customWidth="true" style="0"/>
    <col min="951" max="951" width="8.7109375" customWidth="true" style="0"/>
    <col min="952" max="952" width="8.7109375" customWidth="true" style="0"/>
    <col min="953" max="953" width="8.7109375" customWidth="true" style="0"/>
    <col min="954" max="954" width="8.7109375" customWidth="true" style="0"/>
    <col min="955" max="955" width="8.7109375" customWidth="true" style="0"/>
    <col min="956" max="956" width="8.7109375" customWidth="true" style="0"/>
    <col min="957" max="957" width="8.7109375" customWidth="true" style="0"/>
    <col min="958" max="958" width="8.7109375" customWidth="true" style="0"/>
    <col min="959" max="959" width="8.7109375" customWidth="true" style="0"/>
    <col min="960" max="960" width="8.7109375" customWidth="true" style="0"/>
    <col min="961" max="961" width="8.7109375" customWidth="true" style="0"/>
    <col min="962" max="962" width="8.7109375" customWidth="true" style="0"/>
    <col min="963" max="963" width="8.7109375" customWidth="true" style="0"/>
    <col min="964" max="964" width="8.7109375" customWidth="true" style="0"/>
    <col min="965" max="965" width="8.7109375" customWidth="true" style="0"/>
    <col min="966" max="966" width="8.7109375" customWidth="true" style="0"/>
    <col min="967" max="967" width="8.7109375" customWidth="true" style="0"/>
    <col min="968" max="968" width="8.7109375" customWidth="true" style="0"/>
    <col min="969" max="969" width="8.7109375" customWidth="true" style="0"/>
    <col min="970" max="970" width="8.7109375" customWidth="true" style="0"/>
    <col min="971" max="971" width="8.7109375" customWidth="true" style="0"/>
    <col min="972" max="972" width="8.7109375" customWidth="true" style="0"/>
    <col min="973" max="973" width="8.7109375" customWidth="true" style="0"/>
    <col min="974" max="974" width="8.7109375" customWidth="true" style="0"/>
    <col min="975" max="975" width="8.7109375" customWidth="true" style="0"/>
    <col min="976" max="976" width="8.7109375" customWidth="true" style="0"/>
    <col min="977" max="977" width="8.7109375" customWidth="true" style="0"/>
    <col min="978" max="978" width="8.7109375" customWidth="true" style="0"/>
    <col min="979" max="979" width="8.7109375" customWidth="true" style="0"/>
    <col min="980" max="980" width="8.7109375" customWidth="true" style="0"/>
    <col min="981" max="981" width="8.7109375" customWidth="true" style="0"/>
    <col min="982" max="982" width="8.7109375" customWidth="true" style="0"/>
    <col min="983" max="983" width="8.7109375" customWidth="true" style="0"/>
    <col min="984" max="984" width="8.7109375" customWidth="true" style="0"/>
    <col min="985" max="985" width="8.7109375" customWidth="true" style="0"/>
    <col min="986" max="986" width="8.7109375" customWidth="true" style="0"/>
    <col min="987" max="987" width="8.7109375" customWidth="true" style="0"/>
    <col min="988" max="988" width="8.7109375" customWidth="true" style="0"/>
    <col min="989" max="989" width="8.7109375" customWidth="true" style="0"/>
    <col min="990" max="990" width="8.7109375" customWidth="true" style="0"/>
    <col min="991" max="991" width="8.7109375" customWidth="true" style="0"/>
    <col min="992" max="992" width="8.7109375" customWidth="true" style="0"/>
    <col min="993" max="993" width="8.7109375" customWidth="true" style="0"/>
    <col min="994" max="994" width="8.7109375" customWidth="true" style="0"/>
    <col min="995" max="995" width="8.7109375" customWidth="true" style="0"/>
    <col min="996" max="996" width="8.7109375" customWidth="true" style="0"/>
    <col min="997" max="997" width="8.7109375" customWidth="true" style="0"/>
    <col min="998" max="998" width="8.7109375" customWidth="true" style="0"/>
    <col min="999" max="999" width="8.7109375" customWidth="true" style="0"/>
    <col min="1000" max="1000" width="8.7109375" customWidth="true" style="0"/>
    <col min="1001" max="1001" width="8.7109375" customWidth="true" style="0"/>
    <col min="1002" max="1002" width="8.7109375" customWidth="true" style="0"/>
    <col min="1003" max="1003" width="8.7109375" customWidth="true" style="0"/>
    <col min="1004" max="1004" width="8.7109375" customWidth="true" style="0"/>
    <col min="1005" max="1005" width="8.7109375" customWidth="true" style="0"/>
    <col min="1006" max="1006" width="8.7109375" customWidth="true" style="0"/>
    <col min="1007" max="1007" width="8.7109375" customWidth="true" style="0"/>
    <col min="1008" max="1008" width="8.7109375" customWidth="true" style="0"/>
    <col min="1009" max="1009" width="8.7109375" customWidth="true" style="0"/>
    <col min="1010" max="1010" width="8.7109375" customWidth="true" style="0"/>
    <col min="1011" max="1011" width="8.7109375" customWidth="true" style="0"/>
    <col min="1012" max="1012" width="8.7109375" customWidth="true" style="0"/>
    <col min="1013" max="1013" width="8.7109375" customWidth="true" style="0"/>
    <col min="1014" max="1014" width="8.7109375" customWidth="true" style="0"/>
    <col min="1015" max="1015" width="8.7109375" customWidth="true" style="0"/>
    <col min="1016" max="1016" width="8.7109375" customWidth="true" style="0"/>
    <col min="1017" max="1017" width="8.7109375" customWidth="true" style="0"/>
    <col min="1018" max="1018" width="8.7109375" customWidth="true" style="0"/>
    <col min="1019" max="1019" width="8.7109375" customWidth="true" style="0"/>
    <col min="1020" max="1020" width="8.7109375" customWidth="true" style="0"/>
    <col min="1021" max="1021" width="8.7109375" customWidth="true" style="0"/>
    <col min="1022" max="1022" width="8.7109375" customWidth="true" style="0"/>
    <col min="1023" max="1023" width="8.7109375" customWidth="true" style="0"/>
    <col min="1024" max="1024" width="8.7109375" customWidth="true" style="0"/>
    <col min="1025" max="1025" width="8.7109375" customWidth="true" style="0"/>
  </cols>
  <sheetData>
    <row r="1" spans="1:1025">
      <c r="A1"/>
    </row>
    <row r="11" spans="1:1025">
      <c r="A11" s="10" t="str">
        <f>Worksheet!B13</f>
        <v>0</v>
      </c>
      <c r="B11" s="10" t="str">
        <f>Worksheet!B15</f>
        <v>0</v>
      </c>
    </row>
    <row r="12" spans="1:1025">
      <c r="A12" s="10" t="str">
        <f>Worksheet!B19</f>
        <v>0</v>
      </c>
    </row>
    <row r="13" spans="1:1025">
      <c r="A13" s="10" t="str">
        <f>Worksheet!B17</f>
        <v>0</v>
      </c>
      <c r="B13" s="10" t="str">
        <f>Worksheet!B21</f>
        <v>0</v>
      </c>
    </row>
    <row r="15" spans="1:1025">
      <c r="A15" s="10" t="str">
        <f>Worksheet!B23</f>
        <v>0</v>
      </c>
    </row>
    <row r="16" spans="1:1025">
      <c r="A16" s="10" t="str">
        <f>Worksheet!B25</f>
        <v>0</v>
      </c>
    </row>
    <row r="19" spans="1:1025" customHeight="1" ht="18">
      <c r="B19" s="105" t="s">
        <v>462</v>
      </c>
    </row>
    <row r="21" spans="1:1025">
      <c r="B21" s="10" t="s">
        <v>60</v>
      </c>
      <c r="C21" s="10" t="str">
        <f>Worksheet!D19</f>
        <v>0</v>
      </c>
    </row>
    <row r="23" spans="1:1025">
      <c r="B23" s="10" t="s">
        <v>463</v>
      </c>
      <c r="D23" s="10" t="str">
        <f>Worksheet!B27</f>
        <v>0</v>
      </c>
    </row>
    <row r="24" spans="1:1025">
      <c r="B24" s="10"/>
    </row>
    <row r="25" spans="1:1025">
      <c r="B25" s="10" t="s">
        <v>117</v>
      </c>
      <c r="C25" s="21" t="str">
        <f>Worksheet!D25</f>
        <v>0</v>
      </c>
    </row>
    <row r="28" spans="1:1025">
      <c r="A28" s="10"/>
      <c r="B28" s="10" t="s">
        <v>464</v>
      </c>
      <c r="C28" s="10" t="s">
        <v>465</v>
      </c>
      <c r="D28" s="10"/>
      <c r="E28" s="10"/>
      <c r="F28" s="10"/>
      <c r="G28" s="10"/>
    </row>
    <row r="29" spans="1:1025">
      <c r="D29" s="10" t="str">
        <f>Worksheet!B19</f>
        <v>0</v>
      </c>
      <c r="E29" s="10"/>
      <c r="F29" s="10"/>
      <c r="G29" s="10"/>
      <c r="H29" s="10"/>
    </row>
    <row r="30" spans="1:1025">
      <c r="D30" s="10" t="str">
        <f>Worksheet!B17</f>
        <v>0</v>
      </c>
      <c r="E30" s="10" t="str">
        <f>Worksheet!B21</f>
        <v>0</v>
      </c>
      <c r="H30" s="10"/>
    </row>
    <row r="35" spans="1:1025">
      <c r="B35" s="10" t="s">
        <v>466</v>
      </c>
    </row>
    <row r="36" spans="1:1025">
      <c r="B36" s="10" t="s">
        <v>467</v>
      </c>
    </row>
    <row r="37" spans="1:1025">
      <c r="B37" s="10" t="s">
        <v>468</v>
      </c>
    </row>
    <row r="38" spans="1:1025">
      <c r="B38" s="10" t="s">
        <v>469</v>
      </c>
    </row>
    <row r="42" spans="1:1025">
      <c r="B42" s="10" t="s">
        <v>470</v>
      </c>
    </row>
    <row r="43" spans="1:1025">
      <c r="B43" s="106" t="s">
        <v>471</v>
      </c>
    </row>
    <row r="49" spans="1:1025">
      <c r="F49"/>
      <c r="H49"/>
    </row>
    <row r="50" spans="1:1025">
      <c r="A50"/>
      <c r="C50"/>
    </row>
    <row r="55" spans="1:1025">
      <c r="J55" s="107" t="s">
        <v>472</v>
      </c>
    </row>
    <row r="56" spans="1:1025">
      <c r="A56"/>
    </row>
    <row r="66" spans="1:1025">
      <c r="B66" s="10" t="s">
        <v>473</v>
      </c>
    </row>
    <row r="68" spans="1:1025">
      <c r="A68" s="108" t="s">
        <v>2</v>
      </c>
      <c r="B68" s="108" t="s">
        <v>26</v>
      </c>
      <c r="C68" s="80" t="s">
        <v>474</v>
      </c>
      <c r="D68" s="80"/>
      <c r="E68" s="80" t="s">
        <v>475</v>
      </c>
      <c r="G68" s="80" t="s">
        <v>476</v>
      </c>
      <c r="J68" s="80" t="s">
        <v>3</v>
      </c>
    </row>
    <row r="69" spans="1:1025">
      <c r="A69" s="108"/>
      <c r="B69" s="108"/>
      <c r="C69" s="80"/>
      <c r="D69" s="80"/>
      <c r="E69" s="80" t="s">
        <v>477</v>
      </c>
      <c r="H69" s="10"/>
      <c r="J69" s="10"/>
    </row>
    <row r="70" spans="1:1025">
      <c r="A70" s="108"/>
      <c r="B70" s="108"/>
      <c r="C70" s="109"/>
      <c r="D70" s="109"/>
      <c r="E70" s="109"/>
    </row>
    <row r="71" spans="1:1025">
      <c r="A71" s="110" t="str">
        <f>Worksheet!I5</f>
        <v>0</v>
      </c>
      <c r="B71" s="10" t="str">
        <f>Worksheet!D23</f>
        <v>0</v>
      </c>
      <c r="C71" s="110" t="str">
        <f>Worksheet!B29</f>
        <v>0</v>
      </c>
      <c r="D71" s="110" t="str">
        <f>Worksheet!D29</f>
        <v>0</v>
      </c>
      <c r="E71" s="110" t="str">
        <f>Worksheet!B30</f>
        <v>0</v>
      </c>
      <c r="F71" s="110" t="str">
        <f>Worksheet!D30</f>
        <v>0</v>
      </c>
      <c r="G71" s="110" t="str">
        <f>Worksheet!B31</f>
        <v>0</v>
      </c>
      <c r="H71" s="110" t="str">
        <f>Worksheet!D31</f>
        <v>0</v>
      </c>
      <c r="J71" s="110" t="str">
        <f>Worksheet!J5</f>
        <v>0</v>
      </c>
    </row>
    <row r="72" spans="1:1025">
      <c r="A72" s="110" t="str">
        <f>Worksheet!I6</f>
        <v>0</v>
      </c>
      <c r="B72" s="10" t="str">
        <f>Worksheet!D23</f>
        <v>0</v>
      </c>
      <c r="C72" s="110" t="str">
        <f>Worksheet!B29</f>
        <v>0</v>
      </c>
      <c r="D72" s="110" t="str">
        <f>Worksheet!D29</f>
        <v>0</v>
      </c>
      <c r="E72" s="110" t="str">
        <f>Worksheet!B30</f>
        <v>0</v>
      </c>
      <c r="F72" s="110" t="str">
        <f>Worksheet!D30</f>
        <v>0</v>
      </c>
      <c r="G72" s="110" t="str">
        <f>Worksheet!B31</f>
        <v>0</v>
      </c>
      <c r="H72" s="110" t="str">
        <f>Worksheet!D31</f>
        <v>0</v>
      </c>
      <c r="J72" s="110" t="str">
        <f>Worksheet!J6</f>
        <v>0</v>
      </c>
    </row>
    <row r="73" spans="1:1025">
      <c r="A73" s="110" t="str">
        <f>Worksheet!I7</f>
        <v>0</v>
      </c>
      <c r="B73" s="10" t="str">
        <f>Worksheet!D23</f>
        <v>0</v>
      </c>
      <c r="C73" s="110" t="str">
        <f>Worksheet!B29</f>
        <v>0</v>
      </c>
      <c r="D73" s="110" t="str">
        <f>Worksheet!D29</f>
        <v>0</v>
      </c>
      <c r="E73" s="110" t="str">
        <f>Worksheet!B30</f>
        <v>0</v>
      </c>
      <c r="F73" s="110" t="str">
        <f>Worksheet!D30</f>
        <v>0</v>
      </c>
      <c r="G73" s="110" t="str">
        <f>Worksheet!B31</f>
        <v>0</v>
      </c>
      <c r="H73" s="110" t="str">
        <f>Worksheet!D31</f>
        <v>0</v>
      </c>
      <c r="J73" s="110" t="str">
        <f>Worksheet!J7</f>
        <v>0</v>
      </c>
    </row>
    <row r="74" spans="1:1025">
      <c r="A74" s="110" t="str">
        <f>Worksheet!I8</f>
        <v>0</v>
      </c>
      <c r="B74" s="10" t="str">
        <f>Worksheet!D23</f>
        <v>0</v>
      </c>
      <c r="C74" s="110" t="str">
        <f>Worksheet!B29</f>
        <v>0</v>
      </c>
      <c r="D74" s="110" t="str">
        <f>Worksheet!D29</f>
        <v>0</v>
      </c>
      <c r="E74" s="110" t="str">
        <f>Worksheet!B30</f>
        <v>0</v>
      </c>
      <c r="F74" s="110" t="str">
        <f>Worksheet!D30</f>
        <v>0</v>
      </c>
      <c r="G74" s="110" t="str">
        <f>Worksheet!B31</f>
        <v>0</v>
      </c>
      <c r="H74" s="110" t="str">
        <f>Worksheet!D31</f>
        <v>0</v>
      </c>
      <c r="J74" s="110" t="str">
        <f>Worksheet!J8</f>
        <v>0</v>
      </c>
    </row>
    <row r="75" spans="1:1025">
      <c r="A75" s="110" t="str">
        <f>Worksheet!I9</f>
        <v>0</v>
      </c>
      <c r="B75" s="10" t="str">
        <f>Worksheet!D23</f>
        <v>0</v>
      </c>
      <c r="C75" s="110" t="str">
        <f>Worksheet!B29</f>
        <v>0</v>
      </c>
      <c r="D75" s="110" t="str">
        <f>Worksheet!D29</f>
        <v>0</v>
      </c>
      <c r="E75" s="110" t="str">
        <f>Worksheet!B30</f>
        <v>0</v>
      </c>
      <c r="F75" s="110" t="str">
        <f>Worksheet!D30</f>
        <v>0</v>
      </c>
      <c r="G75" s="110" t="str">
        <f>Worksheet!B31</f>
        <v>0</v>
      </c>
      <c r="H75" s="110" t="str">
        <f>Worksheet!D31</f>
        <v>0</v>
      </c>
      <c r="J75" s="110" t="str">
        <f>Worksheet!J9</f>
        <v>0</v>
      </c>
    </row>
    <row r="76" spans="1:1025">
      <c r="A76" s="110" t="str">
        <f>Worksheet!I10</f>
        <v>0</v>
      </c>
      <c r="B76" s="10" t="str">
        <f>Worksheet!D23</f>
        <v>0</v>
      </c>
      <c r="C76" s="110" t="str">
        <f>Worksheet!B29</f>
        <v>0</v>
      </c>
      <c r="D76" s="110" t="str">
        <f>Worksheet!D29</f>
        <v>0</v>
      </c>
      <c r="E76" s="110" t="str">
        <f>Worksheet!B30</f>
        <v>0</v>
      </c>
      <c r="F76" s="110" t="str">
        <f>Worksheet!D30</f>
        <v>0</v>
      </c>
      <c r="G76" s="110" t="str">
        <f>Worksheet!B31</f>
        <v>0</v>
      </c>
      <c r="H76" s="110" t="str">
        <f>Worksheet!D31</f>
        <v>0</v>
      </c>
      <c r="J76" s="110" t="str">
        <f>Worksheet!J10</f>
        <v>0</v>
      </c>
    </row>
    <row r="77" spans="1:1025">
      <c r="A77" s="110" t="str">
        <f>Worksheet!I11</f>
        <v>0</v>
      </c>
      <c r="B77" s="10" t="str">
        <f>Worksheet!D23</f>
        <v>0</v>
      </c>
      <c r="C77" s="110" t="str">
        <f>Worksheet!B29</f>
        <v>0</v>
      </c>
      <c r="D77" s="110" t="str">
        <f>Worksheet!D29</f>
        <v>0</v>
      </c>
      <c r="E77" s="110" t="str">
        <f>Worksheet!B30</f>
        <v>0</v>
      </c>
      <c r="F77" s="110" t="str">
        <f>Worksheet!D30</f>
        <v>0</v>
      </c>
      <c r="G77" s="110" t="str">
        <f>Worksheet!B31</f>
        <v>0</v>
      </c>
      <c r="H77" s="110" t="str">
        <f>Worksheet!D31</f>
        <v>0</v>
      </c>
      <c r="J77" s="110" t="str">
        <f>Worksheet!J11</f>
        <v>0</v>
      </c>
    </row>
    <row r="78" spans="1:1025">
      <c r="A78" s="110" t="str">
        <f>Worksheet!I12</f>
        <v>0</v>
      </c>
      <c r="B78" s="10" t="str">
        <f>Worksheet!D23</f>
        <v>0</v>
      </c>
      <c r="C78" s="110" t="str">
        <f>Worksheet!B29</f>
        <v>0</v>
      </c>
      <c r="D78" s="110" t="str">
        <f>Worksheet!D29</f>
        <v>0</v>
      </c>
      <c r="E78" s="110" t="str">
        <f>Worksheet!B30</f>
        <v>0</v>
      </c>
      <c r="F78" s="110" t="str">
        <f>Worksheet!D30</f>
        <v>0</v>
      </c>
      <c r="G78" s="110" t="str">
        <f>Worksheet!B31</f>
        <v>0</v>
      </c>
      <c r="H78" s="110" t="str">
        <f>Worksheet!D31</f>
        <v>0</v>
      </c>
      <c r="J78" s="110" t="str">
        <f>Worksheet!J12</f>
        <v>0</v>
      </c>
    </row>
    <row r="79" spans="1:1025">
      <c r="A79" s="110" t="str">
        <f>Worksheet!I13</f>
        <v>0</v>
      </c>
      <c r="B79" s="10" t="str">
        <f>Worksheet!D23</f>
        <v>0</v>
      </c>
      <c r="C79" s="110" t="str">
        <f>Worksheet!B29</f>
        <v>0</v>
      </c>
      <c r="D79" s="110" t="str">
        <f>Worksheet!D29</f>
        <v>0</v>
      </c>
      <c r="E79" s="110" t="str">
        <f>Worksheet!B30</f>
        <v>0</v>
      </c>
      <c r="F79" s="110" t="str">
        <f>Worksheet!D30</f>
        <v>0</v>
      </c>
      <c r="G79" s="110" t="str">
        <f>Worksheet!B31</f>
        <v>0</v>
      </c>
      <c r="H79" s="110" t="str">
        <f>Worksheet!D31</f>
        <v>0</v>
      </c>
      <c r="J79" s="110" t="str">
        <f>Worksheet!J13</f>
        <v>0</v>
      </c>
    </row>
    <row r="80" spans="1:1025">
      <c r="A80" s="110" t="str">
        <f>Worksheet!I14</f>
        <v>0</v>
      </c>
      <c r="B80" s="10" t="str">
        <f>Worksheet!D23</f>
        <v>0</v>
      </c>
      <c r="C80" s="110" t="str">
        <f>Worksheet!B29</f>
        <v>0</v>
      </c>
      <c r="D80" s="110" t="str">
        <f>Worksheet!D29</f>
        <v>0</v>
      </c>
      <c r="E80" s="110" t="str">
        <f>Worksheet!B30</f>
        <v>0</v>
      </c>
      <c r="F80" s="110" t="str">
        <f>Worksheet!D30</f>
        <v>0</v>
      </c>
      <c r="G80" s="110" t="str">
        <f>Worksheet!B31</f>
        <v>0</v>
      </c>
      <c r="H80" s="110" t="str">
        <f>Worksheet!D31</f>
        <v>0</v>
      </c>
      <c r="J80" s="110" t="str">
        <f>Worksheet!J14</f>
        <v>0</v>
      </c>
    </row>
    <row r="81" spans="1:1025">
      <c r="A81" s="110" t="str">
        <f>Worksheet!I15</f>
        <v>0</v>
      </c>
      <c r="B81" s="10"/>
      <c r="C81" s="80"/>
      <c r="D81" s="10"/>
      <c r="E81" s="10"/>
      <c r="F81" s="10"/>
      <c r="H81" s="10"/>
      <c r="J81" s="110" t="str">
        <f>Worksheet!J15</f>
        <v>0</v>
      </c>
    </row>
    <row r="82" spans="1:1025">
      <c r="A82" s="110" t="str">
        <f>Worksheet!I16</f>
        <v>0</v>
      </c>
      <c r="B82" s="10"/>
      <c r="J82" s="110" t="str">
        <f>Worksheet!J16</f>
        <v>0</v>
      </c>
    </row>
    <row r="83" spans="1:1025">
      <c r="A83" s="110" t="str">
        <f>Worksheet!I17</f>
        <v>0</v>
      </c>
      <c r="B83" s="10"/>
      <c r="J83" s="110" t="str">
        <f>Worksheet!J17</f>
        <v>0</v>
      </c>
    </row>
    <row r="84" spans="1:1025">
      <c r="A84" s="110" t="str">
        <f>Worksheet!I18</f>
        <v>0</v>
      </c>
      <c r="B84" s="10"/>
      <c r="J84" s="110" t="str">
        <f>Worksheet!J18</f>
        <v>0</v>
      </c>
    </row>
    <row r="85" spans="1:1025">
      <c r="A85" s="110" t="str">
        <f>Worksheet!I19</f>
        <v>0</v>
      </c>
      <c r="B85" s="10"/>
      <c r="J85" s="110" t="str">
        <f>Worksheet!J19</f>
        <v>0</v>
      </c>
    </row>
    <row r="86" spans="1:1025">
      <c r="A86" s="110" t="str">
        <f>Worksheet!I20</f>
        <v>0</v>
      </c>
      <c r="B86" s="10"/>
      <c r="J86" s="110" t="str">
        <f>Worksheet!J20</f>
        <v>0</v>
      </c>
    </row>
    <row r="87" spans="1:1025">
      <c r="A87" s="110" t="str">
        <f>Worksheet!I21</f>
        <v>0</v>
      </c>
      <c r="B87" s="10"/>
      <c r="J87" s="110" t="str">
        <f>Worksheet!J21</f>
        <v>0</v>
      </c>
    </row>
    <row r="88" spans="1:1025">
      <c r="A88" s="110" t="str">
        <f>Worksheet!I22</f>
        <v>0</v>
      </c>
      <c r="B88" s="10"/>
      <c r="J88" s="110" t="str">
        <f>Worksheet!J22</f>
        <v>0</v>
      </c>
    </row>
    <row r="90" spans="1:1025">
      <c r="A90" s="82" t="s">
        <v>478</v>
      </c>
    </row>
    <row r="91" spans="1:1025">
      <c r="B91" s="82" t="str">
        <f>Worksheet!A44</f>
        <v>0</v>
      </c>
      <c r="C91" s="82"/>
      <c r="D91" s="82"/>
      <c r="E91" s="82"/>
      <c r="F91" s="82"/>
      <c r="G91" s="82"/>
      <c r="H91" s="82"/>
      <c r="I91" s="82"/>
    </row>
    <row r="92" spans="1:1025">
      <c r="B92" s="82" t="str">
        <f>Worksheet!A45</f>
        <v>0</v>
      </c>
      <c r="C92" s="82"/>
      <c r="D92" s="82"/>
      <c r="E92" s="82"/>
      <c r="F92" s="82"/>
      <c r="G92" s="82"/>
      <c r="H92" s="82"/>
      <c r="I92" s="82"/>
    </row>
    <row r="93" spans="1:1025">
      <c r="B93" s="82" t="str">
        <f>Worksheet!A46</f>
        <v>0</v>
      </c>
      <c r="C93" s="82"/>
      <c r="D93" s="82"/>
      <c r="E93" s="82"/>
      <c r="F93" s="82"/>
      <c r="G93" s="82"/>
      <c r="H93" s="82"/>
      <c r="I93" s="82"/>
    </row>
    <row r="94" spans="1:1025">
      <c r="B94" s="82" t="str">
        <f>Worksheet!A47</f>
        <v>0</v>
      </c>
      <c r="C94" s="82"/>
      <c r="D94" s="82"/>
      <c r="E94" s="82"/>
      <c r="F94" s="82"/>
      <c r="G94" s="82"/>
      <c r="H94" s="82"/>
      <c r="I94" s="82"/>
    </row>
    <row r="95" spans="1:1025">
      <c r="B95" s="82" t="str">
        <f>Worksheet!A48</f>
        <v>0</v>
      </c>
      <c r="C95" s="82"/>
      <c r="D95" s="82"/>
      <c r="E95" s="82"/>
      <c r="F95" s="82"/>
      <c r="G95" s="82"/>
      <c r="H95" s="82"/>
      <c r="I95" s="82"/>
    </row>
    <row r="96" spans="1:1025">
      <c r="B96" s="82"/>
      <c r="C96" s="82"/>
      <c r="D96" s="82"/>
      <c r="E96" s="82"/>
      <c r="F96" s="82"/>
      <c r="G96" s="82"/>
      <c r="H96" s="82"/>
      <c r="I96" s="82"/>
    </row>
    <row r="97" spans="1:1025">
      <c r="B97" s="82"/>
      <c r="C97" s="82"/>
      <c r="D97" s="82"/>
      <c r="E97" s="82"/>
      <c r="F97" s="82"/>
      <c r="G97" s="82"/>
      <c r="H97" s="82"/>
      <c r="I97" s="82"/>
    </row>
    <row r="98" spans="1:1025">
      <c r="B98" s="82"/>
      <c r="C98" s="82"/>
      <c r="D98" s="82"/>
      <c r="E98" s="82"/>
      <c r="F98" s="82"/>
      <c r="G98" s="82"/>
      <c r="H98" s="82"/>
      <c r="I98" s="82"/>
    </row>
    <row r="100" spans="1:1025">
      <c r="A100" s="14"/>
      <c r="B100" s="40"/>
      <c r="C100" s="111" t="s">
        <v>479</v>
      </c>
      <c r="D100" s="40"/>
      <c r="E100" s="40"/>
      <c r="F100" s="40"/>
      <c r="G100" s="112" t="s">
        <v>480</v>
      </c>
      <c r="H100" s="113" t="str">
        <f>Worksheet!N30</f>
        <v>0</v>
      </c>
    </row>
    <row r="104" spans="1:1025">
      <c r="F104"/>
      <c r="H104"/>
    </row>
    <row r="105" spans="1:1025">
      <c r="A105"/>
      <c r="C105"/>
    </row>
    <row r="110" spans="1:1025">
      <c r="J110" s="107" t="s">
        <v>481</v>
      </c>
    </row>
    <row r="111" spans="1:1025">
      <c r="A111"/>
    </row>
    <row r="121" spans="1:1025" customHeight="1" ht="18">
      <c r="B121" s="105" t="s">
        <v>482</v>
      </c>
    </row>
    <row r="124" spans="1:1025">
      <c r="B124" s="114" t="s">
        <v>507</v>
      </c>
    </row>
    <row r="125" spans="1:1025">
      <c r="B125" s="114" t="s">
        <v>484</v>
      </c>
    </row>
    <row r="126" spans="1:1025">
      <c r="B126" s="114" t="s">
        <v>485</v>
      </c>
    </row>
    <row r="127" spans="1:1025">
      <c r="B127" s="114" t="s">
        <v>486</v>
      </c>
    </row>
    <row r="128" spans="1:1025">
      <c r="B128" s="114" t="s">
        <v>487</v>
      </c>
    </row>
    <row r="129" spans="1:1025">
      <c r="B129" s="114" t="s">
        <v>488</v>
      </c>
    </row>
    <row r="130" spans="1:1025">
      <c r="B130" s="114" t="s">
        <v>489</v>
      </c>
    </row>
    <row r="131" spans="1:1025">
      <c r="B131" s="114" t="s">
        <v>490</v>
      </c>
    </row>
    <row r="132" spans="1:1025">
      <c r="B132" s="114" t="s">
        <v>491</v>
      </c>
    </row>
    <row r="133" spans="1:1025">
      <c r="B133" s="114" t="s">
        <v>492</v>
      </c>
    </row>
    <row r="145" spans="1:1025">
      <c r="B145" s="10" t="s">
        <v>493</v>
      </c>
    </row>
    <row r="146" spans="1:1025">
      <c r="B146" s="10" t="s">
        <v>494</v>
      </c>
    </row>
    <row r="151" spans="1:1025">
      <c r="B151" s="10" t="s">
        <v>495</v>
      </c>
    </row>
    <row r="152" spans="1:1025">
      <c r="B152" s="10"/>
    </row>
    <row r="153" spans="1:1025">
      <c r="B153" s="10" t="str">
        <f>Worksheet!D15</f>
        <v>0</v>
      </c>
    </row>
    <row r="154" spans="1:1025">
      <c r="B154" s="10"/>
    </row>
    <row r="162" spans="1:1025">
      <c r="B162" s="10" t="s">
        <v>496</v>
      </c>
      <c r="F162" s="10" t="s">
        <v>497</v>
      </c>
    </row>
    <row r="163" spans="1:1025">
      <c r="B163" s="10" t="s">
        <v>498</v>
      </c>
      <c r="F163" s="115" t="s">
        <v>499</v>
      </c>
    </row>
    <row r="164" spans="1:1025">
      <c r="B164" s="10" t="s">
        <v>500</v>
      </c>
      <c r="F164" s="115" t="s">
        <v>501</v>
      </c>
    </row>
    <row r="165" spans="1:1025">
      <c r="J165" s="107" t="s">
        <v>502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F163" r:id="rId_hyperlink_1"/>
    <hyperlink ref="F164" r:id="rId_hyperlink_2"/>
  </hyperlinks>
  <printOptions gridLines="false" gridLinesSet="true"/>
  <pageMargins left="0.31527777777778" right="0.31527777777778" top="0" bottom="0" header="0.51180555555555" footer="0.51180555555555"/>
  <pageSetup paperSize="0" orientation="portrait" scale="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Worksheet</vt:lpstr>
      <vt:lpstr>KC-Kunststof</vt:lpstr>
      <vt:lpstr>KC-Hout</vt:lpstr>
      <vt:lpstr>KC-Aluminium</vt:lpstr>
      <vt:lpstr>BENELUX- Kunststof</vt:lpstr>
      <vt:lpstr>BENELUX- Hout</vt:lpstr>
      <vt:lpstr>BENELUX- Aluminium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sushant</cp:lastModifiedBy>
  <dcterms:created xsi:type="dcterms:W3CDTF">2016-05-25T02:19:05-04:00</dcterms:created>
  <dcterms:modified xsi:type="dcterms:W3CDTF">2016-06-30T04:39:17-04:00</dcterms:modified>
  <dc:title>Untitled Spreadsheet</dc:title>
  <dc:description/>
  <dc:subject/>
  <cp:keywords/>
  <cp:category/>
</cp:coreProperties>
</file>