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gaura\Desktop\"/>
    </mc:Choice>
  </mc:AlternateContent>
  <xr:revisionPtr revIDLastSave="0" documentId="13_ncr:1_{DE127733-8DC9-4DCE-A1A4-4C007AFF2FDA}" xr6:coauthVersionLast="47" xr6:coauthVersionMax="47" xr10:uidLastSave="{00000000-0000-0000-0000-000000000000}"/>
  <bookViews>
    <workbookView xWindow="-108" yWindow="-108" windowWidth="23256" windowHeight="12456" activeTab="3" xr2:uid="{86F70AEC-9644-422F-9F2C-BFB195973795}"/>
  </bookViews>
  <sheets>
    <sheet name="Sales and Profit Analysis" sheetId="2" r:id="rId1"/>
    <sheet name="waterfall chart" sheetId="3" r:id="rId2"/>
    <sheet name="Pie Chart" sheetId="4" r:id="rId3"/>
    <sheet name="Map chart" sheetId="5" r:id="rId4"/>
    <sheet name="Top 5" sheetId="6" r:id="rId5"/>
    <sheet name="KPI" sheetId="7" r:id="rId6"/>
    <sheet name="YoY" sheetId="8" r:id="rId7"/>
    <sheet name="Dashboard" sheetId="9" r:id="rId8"/>
    <sheet name="Data" sheetId="1"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8" l="1"/>
  <c r="I9" i="8" s="1"/>
  <c r="E10" i="8"/>
  <c r="I8" i="8" s="1"/>
  <c r="D10" i="8"/>
  <c r="I7" i="8" s="1"/>
  <c r="C10" i="8"/>
  <c r="I6" i="8" s="1"/>
  <c r="B10" i="8"/>
  <c r="I5" i="8" s="1"/>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 i="5"/>
  <c r="E6" i="5"/>
  <c r="E7" i="5"/>
  <c r="E8" i="5"/>
  <c r="E9" i="5"/>
  <c r="E10" i="5"/>
  <c r="E11" i="5"/>
  <c r="E12" i="5"/>
  <c r="E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4" i="5"/>
  <c r="E5" i="3"/>
  <c r="E6" i="3"/>
  <c r="E7" i="3"/>
  <c r="E4" i="3"/>
  <c r="D7" i="3"/>
  <c r="D5" i="3"/>
  <c r="D6" i="3"/>
  <c r="D4"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3" i="8"/>
</calcChain>
</file>

<file path=xl/sharedStrings.xml><?xml version="1.0" encoding="utf-8"?>
<sst xmlns="http://schemas.openxmlformats.org/spreadsheetml/2006/main" count="130134" uniqueCount="10959">
  <si>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</si>
  <si>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</si>
  <si>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</si>
  <si>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</si>
  <si>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</si>
  <si>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</si>
  <si>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</si>
  <si>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</si>
  <si>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</si>
  <si>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</si>
  <si>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</si>
  <si>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</si>
  <si>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</si>
  <si>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</si>
  <si>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</si>
  <si>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</si>
  <si>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</si>
  <si>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</si>
  <si>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</si>
  <si>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</si>
  <si>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</si>
  <si>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</si>
  <si>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</si>
  <si>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</si>
  <si>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</si>
  <si>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</si>
  <si>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</si>
  <si>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</si>
  <si>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</si>
  <si>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</si>
  <si>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</si>
  <si>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</si>
  <si>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</si>
  <si>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</si>
  <si>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</si>
  <si>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</si>
  <si>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</si>
  <si>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</si>
  <si>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</si>
  <si>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</si>
  <si>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</si>
  <si>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</si>
  <si>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</si>
  <si>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</si>
  <si>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</si>
  <si>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</si>
  <si>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</si>
  <si>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</si>
  <si>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</si>
  <si>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</si>
  <si>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</si>
  <si>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</si>
  <si>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</si>
  <si>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</si>
  <si>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</si>
  <si>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</si>
  <si>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</si>
  <si>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</si>
  <si>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</si>
  <si>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</si>
  <si>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</si>
  <si>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</si>
  <si>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</si>
  <si>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</si>
  <si>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</si>
  <si>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</si>
  <si>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</si>
  <si>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</si>
  <si>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</si>
  <si>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</si>
  <si>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</si>
  <si>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</si>
  <si>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</si>
  <si>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</si>
  <si>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</si>
  <si>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</si>
  <si>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</si>
  <si>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</si>
  <si>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</si>
  <si>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</si>
  <si>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</si>
  <si>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</si>
  <si>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</si>
  <si>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</si>
  <si>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</si>
  <si>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</si>
  <si>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</si>
  <si>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</si>
  <si>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</si>
  <si>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</si>
  <si>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</si>
  <si>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</si>
  <si>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</si>
  <si>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</si>
  <si>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</si>
  <si>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</si>
  <si>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</si>
  <si>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</si>
  <si>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</si>
  <si>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</si>
  <si>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</si>
  <si>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</si>
  <si>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</si>
  <si>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</si>
  <si>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</si>
  <si>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</si>
  <si>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</si>
  <si>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</si>
  <si>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</si>
  <si>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</si>
  <si>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</si>
  <si>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</si>
  <si>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</si>
  <si>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</si>
  <si>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</si>
  <si>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</si>
  <si>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</si>
  <si>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</si>
  <si>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</si>
  <si>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</si>
  <si>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</si>
  <si>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</si>
  <si>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</si>
  <si>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</si>
  <si>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</si>
  <si>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</si>
  <si>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</si>
  <si>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</si>
  <si>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</si>
  <si>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</si>
  <si>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</si>
  <si>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</si>
  <si>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</si>
  <si>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</si>
  <si>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</si>
  <si>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</si>
  <si>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</si>
  <si>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</si>
  <si>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</si>
  <si>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</si>
  <si>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</si>
  <si>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</si>
  <si>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</si>
  <si>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</si>
  <si>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</si>
  <si>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</si>
  <si>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</si>
  <si>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</si>
  <si>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</si>
  <si>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</si>
  <si>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</si>
  <si>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</si>
  <si>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</si>
  <si>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</si>
  <si>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</si>
  <si>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</si>
  <si>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</si>
  <si>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</si>
  <si>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</si>
  <si>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</si>
  <si>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</si>
  <si>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</si>
  <si>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</si>
  <si>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</si>
  <si>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</si>
  <si>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</si>
  <si>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</si>
  <si>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</si>
  <si>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</si>
  <si>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</si>
  <si>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</si>
  <si>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</si>
  <si>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</si>
  <si>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</si>
  <si>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</si>
  <si>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</si>
  <si>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</si>
  <si>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</si>
  <si>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</si>
  <si>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</si>
  <si>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</si>
  <si>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</si>
  <si>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</si>
  <si>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</si>
  <si>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</si>
  <si>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</si>
  <si>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</si>
  <si>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</si>
  <si>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</si>
  <si>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</si>
  <si>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</si>
  <si>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</si>
  <si>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</si>
  <si>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</si>
  <si>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</si>
  <si>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</si>
  <si>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</si>
  <si>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</si>
  <si>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</si>
  <si>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</si>
  <si>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</si>
  <si>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</si>
  <si>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</si>
  <si>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</si>
  <si>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</si>
  <si>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</si>
  <si>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</si>
  <si>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</si>
  <si>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</si>
  <si>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</si>
  <si>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</si>
  <si>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</si>
  <si>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</si>
  <si>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</si>
  <si>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</si>
  <si>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</si>
  <si>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</si>
  <si>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</si>
  <si>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</si>
  <si>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</si>
  <si>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</si>
  <si>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</si>
  <si>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</si>
  <si>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</si>
  <si>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</si>
  <si>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</si>
  <si>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</si>
  <si>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</si>
  <si>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</si>
  <si>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</si>
  <si>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</si>
  <si>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</si>
  <si>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</si>
  <si>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</si>
  <si>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</si>
  <si>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</si>
  <si>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</si>
  <si>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</si>
  <si>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</si>
  <si>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</si>
  <si>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</si>
  <si>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</si>
  <si>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</si>
  <si>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</si>
  <si>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</si>
  <si>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</si>
  <si>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</si>
  <si>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</si>
  <si>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</si>
  <si>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</si>
  <si>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</si>
  <si>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</si>
  <si>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</si>
  <si>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</si>
  <si>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</si>
  <si>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</si>
  <si>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</si>
  <si>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</si>
  <si>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</si>
  <si>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</si>
  <si>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</si>
  <si>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</si>
  <si>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</si>
  <si>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</si>
  <si>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</si>
  <si>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</si>
  <si>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</si>
  <si>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</si>
  <si>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</si>
  <si>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</si>
  <si>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</si>
  <si>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</si>
  <si>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</si>
  <si>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</si>
  <si>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</si>
  <si>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</si>
  <si>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</si>
  <si>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</si>
  <si>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</si>
  <si>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</si>
  <si>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</si>
  <si>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</si>
  <si>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</si>
  <si>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</si>
  <si>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</si>
  <si>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</si>
  <si>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</si>
  <si>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</si>
  <si>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</si>
  <si>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</si>
  <si>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</si>
  <si>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</si>
  <si>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</si>
  <si>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</si>
  <si>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</si>
  <si>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</si>
  <si>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</si>
  <si>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</si>
  <si>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</si>
  <si>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</si>
  <si>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</si>
  <si>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</si>
  <si>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</si>
  <si>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</si>
  <si>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</si>
  <si>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</si>
  <si>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</si>
  <si>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</si>
  <si>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</si>
  <si>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</si>
  <si>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</si>
  <si>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</si>
  <si>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</si>
  <si>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</si>
  <si>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</si>
  <si>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</si>
  <si>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</si>
  <si>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</si>
  <si>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</si>
  <si>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</si>
  <si>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</si>
  <si>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</si>
  <si>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</si>
  <si>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</si>
  <si>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</si>
  <si>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</si>
  <si>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</si>
  <si>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</si>
  <si>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</si>
  <si>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</si>
  <si>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</si>
  <si>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</si>
  <si>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</si>
  <si>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</si>
  <si>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</si>
  <si>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</si>
  <si>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</si>
  <si>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</si>
  <si>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</si>
  <si>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</si>
  <si>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</si>
  <si>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</si>
  <si>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</si>
  <si>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</si>
  <si>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</si>
  <si>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</si>
  <si>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</si>
  <si>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</si>
  <si>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</si>
  <si>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</si>
  <si>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</si>
  <si>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</si>
  <si>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</si>
  <si>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</si>
  <si>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</si>
  <si>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</si>
  <si>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</si>
  <si>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</si>
  <si>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</si>
  <si>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</si>
  <si>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</si>
  <si>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</si>
  <si>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</si>
  <si>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</si>
  <si>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</si>
  <si>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</si>
  <si>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</si>
  <si>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</si>
  <si>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</si>
  <si>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</si>
  <si>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</si>
  <si>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</si>
  <si>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</si>
  <si>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</si>
  <si>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</si>
  <si>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</si>
  <si>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</si>
  <si>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</si>
  <si>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</si>
  <si>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</si>
  <si>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</si>
  <si>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</si>
  <si>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</si>
  <si>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</si>
  <si>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</si>
  <si>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</si>
  <si>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</si>
  <si>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</si>
  <si>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</si>
  <si>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</si>
  <si>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</si>
  <si>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</si>
  <si>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</si>
  <si>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</si>
  <si>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</si>
  <si>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</si>
  <si>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</si>
  <si>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</si>
  <si>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</si>
  <si>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</si>
  <si>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</si>
  <si>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</si>
  <si>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</si>
  <si>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</si>
  <si>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</si>
  <si>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</si>
  <si>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</si>
  <si>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</si>
  <si>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</si>
  <si>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</si>
  <si>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</si>
  <si>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</si>
  <si>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</si>
  <si>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</si>
  <si>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</si>
  <si>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</si>
  <si>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</si>
  <si>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</si>
  <si>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</si>
  <si>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</si>
  <si>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</si>
  <si>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</si>
  <si>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</si>
  <si>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</si>
  <si>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</si>
  <si>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</si>
  <si>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</si>
  <si>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</si>
  <si>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</si>
  <si>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</si>
  <si>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</si>
  <si>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</si>
  <si>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</si>
  <si>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</si>
  <si>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</si>
  <si>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</si>
  <si>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</si>
  <si>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</si>
  <si>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</si>
  <si>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</si>
  <si>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</si>
  <si>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</si>
  <si>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</si>
  <si>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</si>
  <si>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</si>
  <si>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</si>
  <si>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</si>
  <si>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</si>
  <si>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</si>
  <si>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</si>
  <si>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</si>
  <si>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</si>
  <si>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</si>
  <si>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</si>
  <si>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</si>
  <si>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</si>
  <si>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</si>
  <si>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</si>
  <si>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</si>
  <si>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</si>
  <si>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</si>
  <si>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</si>
  <si>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</si>
  <si>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</si>
  <si>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</si>
  <si>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</si>
  <si>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</si>
  <si>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</si>
  <si>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</si>
  <si>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</si>
  <si>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</si>
  <si>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</si>
  <si>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</si>
  <si>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</si>
  <si>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</si>
  <si>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</si>
  <si>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</si>
  <si>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</si>
  <si>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</si>
  <si>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</si>
  <si>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</si>
  <si>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</si>
  <si>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</si>
  <si>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</si>
  <si>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</si>
  <si>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</si>
  <si>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</si>
  <si>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</si>
  <si>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</si>
  <si>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</si>
  <si>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</si>
  <si>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</si>
  <si>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</si>
  <si>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</si>
  <si>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</si>
  <si>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</si>
  <si>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</si>
  <si>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</si>
  <si>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</si>
  <si>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</si>
  <si>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</si>
  <si>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</si>
  <si>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</si>
  <si>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</si>
  <si>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</si>
  <si>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</si>
  <si>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</si>
  <si>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</si>
  <si>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</si>
  <si>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</si>
  <si>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</si>
  <si>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</si>
  <si>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</si>
  <si>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</si>
  <si>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</si>
  <si>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</si>
  <si>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</si>
  <si>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</si>
  <si>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</si>
  <si>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</si>
  <si>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</si>
  <si>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</si>
  <si>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</si>
  <si>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</si>
  <si>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</si>
  <si>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</si>
  <si>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</si>
  <si>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</si>
  <si>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</si>
  <si>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</si>
  <si>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</si>
  <si>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</si>
  <si>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</si>
  <si>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</si>
  <si>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</si>
  <si>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</si>
  <si>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</si>
  <si>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</si>
  <si>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</si>
  <si>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</si>
  <si>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</si>
  <si>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</si>
  <si>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</si>
  <si>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</si>
  <si>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</si>
  <si>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</si>
  <si>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</si>
  <si>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</si>
  <si>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</si>
  <si>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</si>
  <si>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</si>
  <si>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</si>
  <si>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</si>
  <si>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</si>
  <si>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</si>
  <si>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</si>
  <si>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</si>
  <si>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</si>
  <si>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</si>
  <si>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</si>
  <si>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</si>
  <si>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</si>
  <si>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</si>
  <si>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</si>
  <si>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</si>
  <si>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</si>
  <si>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</si>
  <si>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</si>
  <si>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</si>
  <si>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</si>
  <si>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</si>
  <si>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</si>
  <si>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</si>
  <si>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</si>
  <si>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</si>
  <si>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</si>
  <si>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</si>
  <si>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</si>
  <si>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</si>
  <si>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</si>
  <si>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</si>
  <si>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</si>
  <si>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</si>
  <si>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</si>
  <si>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</si>
  <si>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</si>
  <si>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</si>
  <si>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</si>
  <si>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</si>
  <si>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</si>
  <si>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</si>
  <si>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</si>
  <si>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</si>
  <si>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</si>
  <si>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</si>
  <si>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</si>
  <si>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</si>
  <si>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</si>
  <si>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</si>
  <si>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</si>
  <si>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</si>
  <si>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</si>
  <si>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</si>
  <si>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</si>
  <si>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</si>
  <si>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</si>
  <si>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</si>
  <si>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</si>
  <si>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</si>
  <si>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</si>
  <si>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</si>
  <si>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</si>
  <si>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</si>
  <si>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</si>
  <si>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</si>
  <si>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</si>
  <si>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</si>
  <si>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</si>
  <si>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</si>
  <si>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</si>
  <si>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</si>
  <si>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</si>
  <si>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</si>
  <si>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</si>
  <si>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</si>
  <si>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</si>
  <si>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</si>
  <si>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</si>
  <si>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</si>
  <si>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</si>
  <si>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</si>
  <si>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</si>
  <si>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</si>
  <si>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</si>
  <si>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</si>
  <si>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</si>
  <si>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</si>
  <si>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</si>
  <si>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</si>
  <si>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</si>
  <si>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</si>
  <si>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</si>
  <si>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</si>
  <si>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</si>
  <si>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</si>
  <si>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</si>
  <si>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</si>
  <si>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</si>
  <si>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</si>
  <si>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</si>
  <si>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</si>
  <si>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</si>
  <si>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</si>
  <si>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</si>
  <si>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</si>
  <si>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</si>
  <si>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</si>
  <si>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</si>
  <si>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</si>
  <si>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</si>
  <si>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</si>
  <si>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</si>
  <si>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</si>
  <si>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</si>
  <si>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</si>
  <si>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</si>
  <si>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</si>
  <si>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</si>
  <si>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</si>
  <si>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</si>
  <si>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</si>
  <si>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</si>
  <si>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</si>
  <si>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</si>
  <si>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</si>
  <si>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</si>
  <si>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</si>
  <si>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</si>
  <si>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</si>
  <si>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</si>
  <si>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</si>
  <si>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</si>
  <si>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</si>
  <si>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</si>
  <si>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</si>
  <si>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</si>
  <si>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</si>
  <si>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</si>
  <si>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</si>
  <si>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</si>
  <si>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</si>
  <si>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</si>
  <si>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</si>
  <si>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</si>
  <si>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</si>
  <si>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</si>
  <si>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</si>
  <si>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</si>
  <si>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</si>
  <si>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</si>
  <si>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</si>
  <si>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</si>
  <si>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</si>
  <si>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</si>
  <si>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</si>
  <si>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</si>
  <si>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</si>
  <si>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</si>
  <si>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</si>
  <si>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</si>
  <si>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</si>
  <si>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</si>
  <si>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</si>
  <si>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</si>
  <si>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</si>
  <si>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</si>
  <si>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</si>
  <si>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</si>
  <si>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</si>
  <si>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</si>
  <si>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</si>
  <si>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</si>
  <si>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</si>
  <si>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</si>
  <si>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</si>
  <si>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</si>
  <si>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</si>
  <si>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</si>
  <si>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</si>
  <si>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</si>
  <si>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</si>
  <si>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</si>
  <si>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</si>
  <si>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</si>
  <si>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</si>
  <si>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</si>
  <si>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</si>
  <si>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</si>
  <si>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</si>
  <si>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</si>
  <si>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</si>
  <si>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</si>
  <si>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</si>
  <si>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</si>
  <si>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</si>
  <si>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</si>
  <si>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</si>
  <si>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</si>
  <si>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</si>
  <si>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</si>
  <si>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</si>
  <si>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</si>
  <si>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</si>
  <si>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</si>
  <si>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</si>
  <si>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</si>
  <si>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</si>
  <si>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</si>
  <si>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</si>
  <si>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</si>
  <si>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</si>
  <si>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</si>
  <si>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</si>
  <si>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</si>
  <si>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</si>
  <si>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</si>
  <si>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</si>
  <si>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</si>
  <si>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</si>
  <si>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</si>
  <si>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</si>
  <si>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</si>
  <si>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</si>
  <si>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</si>
  <si>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</si>
  <si>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</si>
  <si>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</si>
  <si>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</si>
  <si>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</si>
  <si>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</si>
  <si>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</si>
  <si>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</si>
  <si>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</si>
  <si>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</si>
  <si>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</si>
  <si>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</si>
  <si>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</si>
  <si>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</si>
  <si>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</si>
  <si>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</si>
  <si>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</si>
  <si>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</si>
  <si>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</si>
  <si>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</si>
  <si>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</si>
  <si>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</si>
  <si>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</si>
  <si>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</si>
  <si>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</si>
  <si>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</si>
  <si>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</si>
  <si>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</si>
  <si>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</si>
  <si>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</si>
  <si>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</si>
  <si>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</si>
  <si>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</si>
  <si>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</si>
  <si>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</si>
  <si>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</si>
  <si>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</si>
  <si>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</si>
  <si>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</si>
  <si>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</si>
  <si>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</si>
  <si>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</si>
  <si>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</si>
  <si>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</si>
  <si>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</si>
  <si>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</si>
  <si>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</si>
  <si>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</si>
  <si>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</si>
  <si>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</si>
  <si>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</si>
  <si>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</si>
  <si>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</si>
  <si>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</si>
  <si>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</si>
  <si>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</si>
  <si>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</si>
  <si>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</si>
  <si>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</si>
  <si>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</si>
  <si>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</si>
  <si>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</si>
  <si>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</si>
  <si>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</si>
  <si>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</si>
  <si>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</si>
  <si>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</si>
  <si>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</si>
  <si>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</si>
  <si>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</si>
  <si>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</si>
  <si>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</si>
  <si>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</si>
  <si>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</si>
  <si>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</si>
  <si>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</si>
  <si>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</si>
  <si>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</si>
  <si>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</si>
  <si>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</si>
  <si>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</si>
  <si>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</si>
  <si>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</si>
  <si>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</si>
  <si>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</si>
  <si>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</si>
  <si>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</si>
  <si>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</si>
  <si>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</si>
  <si>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</si>
  <si>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</si>
  <si>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</si>
  <si>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</si>
  <si>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</si>
  <si>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</si>
  <si>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</si>
  <si>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</si>
  <si>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</si>
  <si>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</si>
  <si>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</si>
  <si>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</si>
  <si>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</si>
  <si>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</si>
  <si>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</si>
  <si>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</si>
  <si>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</si>
  <si>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</si>
  <si>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</si>
  <si>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</si>
  <si>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</si>
  <si>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</si>
  <si>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</si>
  <si>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</si>
  <si>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</si>
  <si>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</si>
  <si>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</si>
  <si>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</si>
  <si>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</si>
  <si>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</si>
  <si>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</si>
  <si>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</si>
  <si>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</si>
  <si>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</si>
  <si>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</si>
  <si>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</si>
  <si>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</si>
  <si>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</si>
  <si>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</si>
  <si>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</si>
  <si>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</si>
  <si>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</si>
  <si>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</si>
  <si>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</si>
  <si>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</si>
  <si>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</si>
  <si>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</si>
  <si>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</si>
  <si>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</si>
  <si>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</si>
  <si>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</si>
  <si>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</si>
  <si>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</si>
  <si>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</si>
  <si>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</si>
  <si>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</si>
  <si>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</si>
  <si>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</si>
  <si>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</si>
  <si>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</si>
  <si>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</si>
  <si>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</si>
  <si>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</si>
  <si>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</si>
  <si>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</si>
  <si>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</si>
  <si>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</si>
  <si>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</si>
  <si>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</si>
  <si>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</si>
  <si>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</si>
  <si>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</si>
  <si>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</si>
  <si>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</si>
  <si>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</si>
  <si>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</si>
  <si>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</si>
  <si>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</si>
  <si>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</si>
  <si>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</si>
  <si>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</si>
  <si>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</si>
  <si>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</si>
  <si>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</si>
  <si>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</si>
  <si>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</si>
  <si>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</si>
  <si>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</si>
  <si>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</si>
  <si>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</si>
  <si>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</si>
  <si>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</si>
  <si>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</si>
  <si>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</si>
  <si>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</si>
  <si>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</si>
  <si>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</si>
  <si>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</si>
  <si>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</si>
  <si>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</si>
  <si>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</si>
  <si>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</si>
  <si>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</si>
  <si>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</si>
  <si>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</si>
  <si>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</si>
  <si>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</si>
  <si>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</si>
  <si>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</si>
  <si>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</si>
  <si>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</si>
  <si>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</si>
  <si>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</si>
  <si>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</si>
  <si>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</si>
  <si>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</si>
  <si>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</si>
  <si>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</si>
  <si>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</si>
  <si>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</si>
  <si>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</si>
  <si>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</si>
  <si>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</si>
  <si>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</si>
  <si>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</si>
  <si>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</si>
  <si>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</si>
  <si>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</si>
  <si>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</si>
  <si>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</si>
  <si>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</si>
  <si>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</si>
  <si>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</si>
  <si>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</si>
  <si>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</si>
  <si>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</si>
  <si>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</si>
  <si>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</si>
  <si>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</si>
  <si>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</si>
  <si>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</si>
  <si>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</si>
  <si>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</si>
  <si>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</si>
  <si>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</si>
  <si>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</si>
  <si>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</si>
  <si>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</si>
  <si>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</si>
  <si>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</si>
  <si>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</si>
  <si>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</si>
  <si>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</si>
  <si>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</si>
  <si>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</si>
  <si>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</si>
  <si>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</si>
  <si>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</si>
  <si>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</si>
  <si>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</si>
  <si>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</si>
  <si>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</si>
  <si>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</si>
  <si>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</si>
  <si>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</si>
  <si>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</si>
  <si>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</si>
  <si>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</si>
  <si>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</si>
  <si>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</si>
  <si>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</si>
  <si>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</si>
  <si>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</si>
  <si>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</si>
  <si>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</si>
  <si>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</si>
  <si>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</si>
  <si>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</si>
  <si>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</si>
  <si>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</si>
  <si>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</si>
  <si>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</si>
  <si>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</si>
  <si>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</si>
  <si>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</si>
  <si>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</si>
  <si>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</si>
  <si>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</si>
  <si>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</si>
  <si>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</si>
  <si>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</si>
  <si>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</si>
  <si>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</si>
  <si>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</si>
  <si>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</si>
  <si>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</si>
  <si>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</si>
  <si>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</si>
  <si>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</si>
  <si>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</si>
  <si>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</si>
  <si>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</si>
  <si>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</si>
  <si>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</si>
  <si>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</si>
  <si>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</si>
  <si>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</si>
  <si>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</si>
  <si>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</si>
  <si>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</si>
  <si>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</si>
  <si>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</si>
  <si>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</si>
  <si>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</si>
  <si>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</si>
  <si>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</si>
  <si>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</si>
  <si>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</si>
  <si>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</si>
  <si>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</si>
  <si>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</si>
  <si>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</si>
  <si>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</si>
  <si>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</si>
  <si>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</si>
  <si>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</si>
  <si>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</si>
  <si>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</si>
  <si>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</si>
  <si>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</si>
  <si>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</si>
  <si>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</si>
  <si>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</si>
  <si>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</si>
  <si>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</si>
  <si>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</si>
  <si>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</si>
  <si>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</si>
  <si>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</si>
  <si>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</si>
  <si>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</si>
  <si>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</si>
  <si>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</si>
  <si>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</si>
  <si>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</si>
  <si>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</si>
  <si>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</si>
  <si>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</si>
  <si>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</si>
  <si>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</si>
  <si>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</si>
  <si>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</si>
  <si>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</si>
  <si>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</si>
  <si>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</si>
  <si>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</si>
  <si>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</si>
  <si>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</si>
  <si>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</si>
  <si>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</si>
  <si>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</si>
  <si>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</si>
  <si>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</si>
  <si>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</si>
  <si>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</si>
  <si>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</si>
  <si>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</si>
  <si>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</si>
  <si>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</si>
  <si>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</si>
  <si>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</si>
  <si>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</si>
  <si>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</si>
  <si>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</si>
  <si>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</si>
  <si>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</si>
  <si>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</si>
  <si>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</si>
  <si>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</si>
  <si>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</si>
  <si>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</si>
  <si>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</si>
  <si>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</si>
  <si>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</si>
  <si>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</si>
  <si>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</si>
  <si>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</si>
  <si>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</si>
  <si>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</si>
  <si>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</si>
  <si>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</si>
  <si>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</si>
  <si>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</si>
  <si>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</si>
  <si>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</si>
  <si>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</si>
  <si>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</si>
  <si>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</si>
  <si>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</si>
  <si>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</si>
  <si>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</si>
  <si>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</si>
  <si>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</si>
  <si>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</si>
  <si>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</si>
  <si>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</si>
  <si>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</si>
  <si>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</si>
  <si>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</si>
  <si>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</si>
  <si>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</si>
  <si>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</si>
  <si>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</si>
  <si>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</si>
  <si>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</si>
  <si>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</si>
  <si>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</si>
  <si>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</si>
  <si>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</si>
  <si>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</si>
  <si>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</si>
  <si>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</si>
  <si>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</si>
  <si>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</si>
  <si>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</si>
  <si>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</si>
  <si>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</si>
  <si>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</si>
  <si>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</si>
  <si>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</si>
  <si>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</si>
  <si>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</si>
  <si>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</si>
  <si>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</si>
  <si>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</si>
  <si>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</si>
  <si>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</si>
  <si>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</si>
  <si>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</si>
  <si>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</si>
  <si>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</si>
  <si>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</si>
  <si>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</si>
  <si>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</si>
  <si>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</si>
  <si>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</si>
  <si>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</si>
  <si>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</si>
  <si>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</si>
  <si>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</si>
  <si>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</si>
  <si>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</si>
  <si>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</si>
  <si>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</si>
  <si>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</si>
  <si>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</si>
  <si>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</si>
  <si>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</si>
  <si>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</si>
  <si>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</si>
  <si>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</si>
  <si>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</si>
  <si>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</si>
  <si>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</si>
  <si>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</si>
  <si>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</si>
  <si>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</si>
  <si>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</si>
  <si>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</si>
  <si>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</si>
  <si>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</si>
  <si>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</si>
  <si>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</si>
  <si>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</si>
  <si>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</si>
  <si>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</si>
  <si>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</si>
  <si>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</si>
  <si>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</si>
  <si>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</si>
  <si>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</si>
  <si>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</si>
  <si>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</si>
  <si>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</si>
  <si>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</si>
  <si>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</si>
  <si>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</si>
  <si>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</si>
  <si>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</si>
  <si>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</si>
  <si>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</si>
  <si>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</si>
  <si>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</si>
  <si>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</si>
  <si>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</si>
  <si>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</si>
  <si>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</si>
  <si>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</si>
  <si>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</si>
  <si>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</si>
  <si>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</si>
  <si>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</si>
  <si>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</si>
  <si>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</si>
  <si>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</si>
  <si>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</si>
  <si>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</si>
  <si>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</si>
  <si>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</si>
  <si>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</si>
  <si>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</si>
  <si>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</si>
  <si>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</si>
  <si>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</si>
  <si>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</si>
  <si>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</si>
  <si>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</si>
  <si>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</si>
  <si>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</si>
  <si>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</si>
  <si>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</si>
  <si>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</si>
  <si>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</si>
  <si>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</si>
  <si>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</si>
  <si>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</si>
  <si>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</si>
  <si>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</si>
  <si>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</si>
  <si>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</si>
  <si>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</si>
  <si>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</si>
  <si>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</si>
  <si>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</si>
  <si>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</si>
  <si>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</si>
  <si>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</si>
  <si>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</si>
  <si>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</si>
  <si>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</si>
  <si>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</si>
  <si>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</si>
  <si>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</si>
  <si>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</si>
  <si>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</si>
  <si>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</si>
  <si>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</si>
  <si>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</si>
  <si>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</si>
  <si>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</si>
  <si>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</si>
  <si>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</si>
  <si>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</si>
  <si>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</si>
  <si>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</si>
  <si>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</si>
  <si>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</si>
  <si>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</si>
  <si>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</si>
  <si>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</si>
  <si>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</si>
  <si>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</si>
  <si>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</si>
  <si>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</si>
  <si>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</si>
  <si>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</si>
  <si>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</si>
  <si>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</si>
  <si>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</si>
  <si>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</si>
  <si>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</si>
  <si>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</si>
  <si>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</si>
  <si>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</si>
  <si>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</si>
  <si>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</si>
  <si>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</si>
  <si>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</si>
  <si>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</si>
  <si>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</si>
  <si>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</si>
  <si>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</si>
  <si>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</si>
  <si>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</si>
  <si>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</si>
  <si>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</si>
  <si>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</si>
  <si>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</si>
  <si>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</si>
  <si>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</si>
  <si>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</si>
  <si>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</si>
  <si>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</si>
  <si>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</si>
  <si>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</si>
  <si>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</si>
  <si>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</si>
  <si>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</si>
  <si>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</si>
  <si>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</si>
  <si>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</si>
  <si>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</si>
  <si>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</si>
  <si>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</si>
  <si>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</si>
  <si>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</si>
  <si>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</si>
  <si>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</si>
  <si>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</si>
  <si>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</si>
  <si>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</si>
  <si>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</si>
  <si>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</si>
  <si>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</si>
  <si>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</si>
  <si>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</si>
  <si>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</si>
  <si>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</si>
  <si>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</si>
  <si>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</si>
  <si>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</si>
  <si>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</si>
  <si>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</si>
  <si>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</si>
  <si>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</si>
  <si>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</si>
  <si>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</si>
  <si>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</si>
  <si>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</si>
  <si>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</si>
  <si>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</si>
  <si>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</si>
  <si>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</si>
  <si>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</si>
  <si>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</si>
  <si>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</si>
  <si>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</si>
  <si>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</si>
  <si>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</si>
  <si>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</si>
  <si>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</si>
  <si>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</si>
  <si>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</si>
  <si>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</si>
  <si>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</si>
  <si>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</si>
  <si>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</si>
  <si>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</si>
  <si>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</si>
  <si>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</si>
  <si>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</si>
  <si>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</si>
  <si>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</si>
  <si>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</si>
  <si>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</si>
  <si>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</si>
  <si>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</si>
  <si>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</si>
  <si>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</si>
  <si>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</si>
  <si>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</si>
  <si>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</si>
  <si>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</si>
  <si>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</si>
  <si>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</si>
  <si>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</si>
  <si>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</si>
  <si>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</si>
  <si>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</si>
  <si>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</si>
  <si>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</si>
  <si>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</si>
  <si>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</si>
  <si>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</si>
  <si>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</si>
  <si>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</si>
  <si>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</si>
  <si>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</si>
  <si>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</si>
  <si>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</si>
  <si>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</si>
  <si>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</si>
  <si>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</si>
  <si>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</si>
  <si>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</si>
  <si>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</si>
  <si>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</si>
  <si>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</si>
  <si>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</si>
  <si>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</si>
  <si>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</si>
  <si>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</si>
  <si>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</si>
  <si>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</si>
  <si>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</si>
  <si>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</si>
  <si>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</si>
  <si>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</si>
  <si>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</si>
  <si>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</si>
  <si>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</si>
  <si>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</si>
  <si>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</si>
  <si>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</si>
  <si>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</si>
  <si>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</si>
  <si>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</si>
  <si>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</si>
  <si>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</si>
  <si>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</si>
  <si>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</si>
  <si>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</si>
  <si>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</si>
  <si>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</si>
  <si>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</si>
  <si>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</si>
  <si>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</si>
  <si>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</si>
  <si>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</si>
  <si>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</si>
  <si>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</si>
  <si>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</si>
  <si>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</si>
  <si>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</si>
  <si>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</si>
  <si>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</si>
  <si>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</si>
  <si>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</si>
  <si>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</si>
  <si>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</si>
  <si>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</si>
  <si>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</si>
  <si>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</si>
  <si>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</si>
  <si>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</si>
  <si>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</si>
  <si>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</si>
  <si>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</si>
  <si>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</si>
  <si>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</si>
  <si>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</si>
  <si>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</si>
  <si>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</si>
  <si>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</si>
  <si>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</si>
  <si>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</si>
  <si>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</si>
  <si>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</si>
  <si>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</si>
  <si>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</si>
  <si>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</si>
  <si>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</si>
  <si>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</si>
  <si>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</si>
  <si>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</si>
  <si>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</si>
  <si>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</si>
  <si>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</si>
  <si>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</si>
  <si>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</si>
  <si>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</si>
  <si>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</si>
  <si>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</si>
  <si>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</si>
  <si>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</si>
  <si>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</si>
  <si>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</si>
  <si>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</si>
  <si>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</si>
  <si>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</si>
  <si>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</si>
  <si>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</si>
  <si>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</si>
  <si>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</si>
  <si>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</si>
  <si>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</si>
  <si>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</si>
  <si>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</si>
  <si>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</si>
  <si>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</si>
  <si>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</si>
  <si>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</si>
  <si>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</si>
  <si>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</si>
  <si>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</si>
  <si>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</si>
  <si>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</si>
  <si>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</si>
  <si>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</si>
  <si>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</si>
  <si>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</si>
  <si>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</si>
  <si>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</si>
  <si>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</si>
  <si>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</si>
  <si>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</si>
  <si>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</si>
  <si>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</si>
  <si>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</si>
  <si>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</si>
  <si>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</si>
  <si>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</si>
  <si>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</si>
  <si>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</si>
  <si>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</si>
  <si>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</si>
  <si>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</si>
  <si>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</si>
  <si>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</si>
  <si>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</si>
  <si>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</si>
  <si>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</si>
  <si>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</si>
  <si>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</si>
  <si>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</si>
  <si>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</si>
  <si>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</si>
  <si>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</si>
  <si>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</si>
  <si>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</si>
  <si>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</si>
  <si>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</si>
  <si>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</si>
  <si>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</si>
  <si>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</si>
  <si>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</si>
  <si>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</si>
  <si>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</si>
  <si>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</si>
  <si>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</si>
  <si>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</si>
  <si>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</si>
  <si>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</si>
  <si>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</si>
  <si>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</si>
  <si>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</si>
  <si>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</si>
  <si>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</si>
  <si>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</si>
  <si>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</si>
  <si>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</si>
  <si>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</si>
  <si>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</si>
  <si>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</si>
  <si>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</si>
  <si>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</si>
  <si>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</si>
  <si>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</si>
  <si>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</si>
  <si>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</si>
  <si>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</si>
  <si>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</si>
  <si>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</si>
  <si>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</si>
  <si>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</si>
  <si>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</si>
  <si>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</si>
  <si>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</si>
  <si>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</si>
  <si>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</si>
  <si>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</si>
  <si>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</si>
  <si>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</si>
  <si>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</si>
  <si>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</si>
  <si>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</si>
  <si>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</si>
  <si>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</si>
  <si>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</si>
  <si>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</si>
  <si>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</si>
  <si>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</si>
  <si>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</si>
  <si>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</si>
  <si>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</si>
  <si>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</si>
  <si>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</si>
  <si>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</si>
  <si>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</si>
  <si>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</si>
  <si>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</si>
  <si>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</si>
  <si>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</si>
  <si>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</si>
  <si>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</si>
  <si>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</si>
  <si>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</si>
  <si>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</si>
  <si>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</si>
  <si>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</si>
  <si>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</si>
  <si>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</si>
  <si>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</si>
  <si>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</si>
  <si>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</si>
  <si>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</si>
  <si>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</si>
  <si>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</si>
  <si>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</si>
  <si>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</si>
  <si>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</si>
  <si>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</si>
  <si>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</si>
  <si>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</si>
  <si>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</si>
  <si>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</si>
  <si>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</si>
  <si>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</si>
  <si>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</si>
  <si>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</si>
  <si>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</si>
  <si>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</si>
  <si>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</si>
  <si>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</si>
  <si>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</si>
  <si>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</si>
  <si>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</si>
  <si>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</si>
  <si>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</si>
  <si>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</si>
  <si>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</si>
  <si>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</si>
  <si>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</si>
  <si>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</si>
  <si>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</si>
  <si>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</si>
  <si>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</si>
  <si>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</si>
  <si>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</si>
  <si>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</si>
  <si>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</si>
  <si>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</si>
  <si>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</si>
  <si>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</si>
  <si>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</si>
  <si>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</si>
  <si>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</si>
  <si>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</si>
  <si>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</si>
  <si>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</si>
  <si>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</si>
  <si>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</si>
  <si>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</si>
  <si>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</si>
  <si>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</si>
  <si>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</si>
  <si>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</si>
  <si>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</si>
  <si>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</si>
  <si>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</si>
  <si>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</si>
  <si>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</si>
  <si>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</si>
  <si>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</si>
  <si>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</si>
  <si>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</si>
  <si>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</si>
  <si>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</si>
  <si>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</si>
  <si>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</si>
  <si>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</si>
  <si>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</si>
  <si>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</si>
  <si>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</si>
  <si>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</si>
  <si>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</si>
  <si>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</si>
  <si>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</si>
  <si>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</si>
  <si>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</si>
  <si>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</si>
  <si>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</si>
  <si>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</si>
  <si>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</si>
  <si>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</si>
  <si>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</si>
  <si>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</si>
  <si>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</si>
  <si>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</si>
  <si>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</si>
  <si>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</si>
  <si>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</si>
  <si>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</si>
  <si>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</si>
  <si>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</si>
  <si>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</si>
  <si>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</si>
  <si>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</si>
  <si>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</si>
  <si>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</si>
  <si>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</si>
  <si>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</si>
  <si>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</si>
  <si>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</si>
  <si>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</si>
  <si>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</si>
  <si>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</si>
  <si>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</si>
  <si>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</si>
  <si>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</si>
  <si>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</si>
  <si>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</si>
  <si>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</si>
  <si>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</si>
  <si>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</si>
  <si>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</si>
  <si>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</si>
  <si>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</si>
  <si>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</si>
  <si>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</si>
  <si>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</si>
  <si>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</si>
  <si>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</si>
  <si>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</si>
  <si>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</si>
  <si>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</si>
  <si>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</si>
  <si>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</si>
  <si>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</si>
  <si>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</si>
  <si>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</si>
  <si>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</si>
  <si>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</si>
  <si>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</si>
  <si>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</si>
  <si>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</si>
  <si>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</si>
  <si>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</si>
  <si>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</si>
  <si>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</si>
  <si>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</si>
  <si>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</si>
  <si>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</si>
  <si>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</si>
  <si>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</si>
  <si>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</si>
  <si>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</si>
  <si>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</si>
  <si>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</si>
  <si>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</si>
  <si>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</si>
  <si>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</si>
  <si>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</si>
  <si>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</si>
  <si>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</si>
  <si>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</si>
  <si>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</si>
  <si>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</si>
  <si>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</si>
  <si>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</si>
  <si>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</si>
  <si>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</si>
  <si>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</si>
  <si>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</si>
  <si>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</si>
  <si>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</si>
  <si>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</si>
  <si>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</si>
  <si>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</si>
  <si>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</si>
  <si>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</si>
  <si>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</si>
  <si>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</si>
  <si>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</si>
  <si>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</si>
  <si>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</si>
  <si>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</si>
  <si>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</si>
  <si>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</si>
  <si>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</si>
  <si>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</si>
  <si>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</si>
  <si>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</si>
  <si>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</si>
  <si>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</si>
  <si>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</si>
  <si>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</si>
  <si>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</si>
  <si>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</si>
  <si>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</si>
  <si>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</si>
  <si>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</si>
  <si>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</si>
  <si>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</si>
  <si>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</si>
  <si>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</si>
  <si>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</si>
  <si>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</si>
  <si>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</si>
  <si>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</si>
  <si>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</si>
  <si>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</si>
  <si>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</si>
  <si>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</si>
  <si>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</si>
  <si>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</si>
  <si>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</si>
  <si>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</si>
  <si>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</si>
  <si>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</si>
  <si>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</si>
  <si>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</si>
  <si>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</si>
  <si>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</si>
  <si>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</si>
  <si>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</si>
  <si>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</si>
  <si>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</si>
  <si>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</si>
  <si>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</si>
  <si>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</si>
  <si>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</si>
  <si>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</si>
  <si>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</si>
  <si>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</si>
  <si>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</si>
  <si>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</si>
  <si>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</si>
  <si>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</si>
  <si>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</si>
  <si>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</si>
  <si>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</si>
  <si>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</si>
  <si>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</si>
  <si>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</si>
  <si>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</si>
  <si>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</si>
  <si>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</si>
  <si>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</si>
  <si>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</si>
  <si>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</si>
  <si>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</si>
  <si>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</si>
  <si>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</si>
  <si>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</si>
  <si>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</si>
  <si>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</si>
  <si>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</si>
  <si>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</si>
  <si>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</si>
  <si>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</si>
  <si>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</si>
  <si>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</si>
  <si>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</si>
  <si>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</si>
  <si>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</si>
  <si>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</si>
  <si>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</si>
  <si>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</si>
  <si>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</si>
  <si>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</si>
  <si>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</si>
  <si>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</si>
  <si>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</si>
  <si>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</si>
  <si>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</si>
  <si>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</si>
  <si>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</si>
  <si>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</si>
  <si>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</si>
  <si>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</si>
  <si>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</si>
  <si>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</si>
  <si>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</si>
  <si>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</si>
  <si>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</si>
  <si>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</si>
  <si>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</si>
  <si>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</si>
  <si>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</si>
  <si>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</si>
  <si>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</si>
  <si>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</si>
  <si>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</si>
  <si>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</si>
  <si>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</si>
  <si>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</si>
  <si>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</si>
  <si>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</si>
  <si>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</si>
  <si>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</si>
  <si>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</si>
  <si>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</si>
  <si>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</si>
  <si>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</si>
  <si>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</si>
  <si>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</si>
  <si>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</si>
  <si>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</si>
  <si>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</si>
  <si>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</si>
  <si>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</si>
  <si>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</si>
  <si>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</si>
  <si>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</si>
  <si>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</si>
  <si>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</si>
  <si>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</si>
  <si>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</si>
  <si>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</si>
  <si>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</si>
  <si>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</si>
  <si>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</si>
  <si>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</si>
  <si>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</si>
  <si>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</si>
  <si>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</si>
  <si>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</si>
  <si>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</si>
  <si>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</si>
  <si>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</si>
  <si>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</si>
  <si>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</si>
  <si>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</si>
  <si>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</si>
  <si>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</si>
  <si>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</si>
  <si>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</si>
  <si>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</si>
  <si>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</si>
  <si>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</si>
  <si>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</si>
  <si>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</si>
  <si>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</si>
  <si>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</si>
  <si>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</si>
  <si>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</si>
  <si>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</si>
  <si>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</si>
  <si>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</si>
  <si>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</si>
  <si>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</si>
  <si>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</si>
  <si>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</si>
  <si>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</si>
  <si>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</si>
  <si>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</si>
  <si>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</si>
  <si>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</si>
  <si>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</si>
  <si>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</si>
  <si>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</si>
  <si>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</si>
  <si>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</si>
  <si>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</si>
  <si>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</si>
  <si>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</si>
  <si>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</si>
  <si>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</si>
  <si>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</si>
  <si>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</si>
  <si>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</si>
  <si>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</si>
  <si>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</si>
  <si>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</si>
  <si>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</si>
  <si>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</si>
  <si>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</si>
  <si>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</si>
  <si>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</si>
  <si>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</si>
  <si>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</si>
  <si>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</si>
  <si>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</si>
  <si>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</si>
  <si>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</si>
  <si>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</si>
  <si>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</si>
  <si>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</si>
  <si>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</si>
  <si>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</si>
  <si>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</si>
  <si>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</si>
  <si>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</si>
  <si>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</si>
  <si>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</si>
  <si>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</si>
  <si>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</si>
  <si>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</si>
  <si>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</si>
  <si>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</si>
  <si>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</si>
  <si>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</si>
  <si>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</si>
  <si>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</si>
  <si>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</si>
  <si>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</si>
  <si>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</si>
  <si>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</si>
  <si>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</si>
  <si>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</si>
  <si>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</si>
  <si>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</si>
  <si>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</si>
  <si>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</si>
  <si>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</si>
  <si>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</si>
  <si>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</si>
  <si>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</si>
  <si>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</si>
  <si>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</si>
  <si>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</si>
  <si>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</si>
  <si>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</si>
  <si>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</si>
  <si>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</si>
  <si>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</si>
  <si>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</si>
  <si>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</si>
  <si>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</si>
  <si>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</si>
  <si>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</si>
  <si>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</si>
  <si>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</si>
  <si>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</si>
  <si>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</si>
  <si>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</si>
  <si>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</si>
  <si>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</si>
  <si>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</si>
  <si>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</si>
  <si>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</si>
  <si>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</si>
  <si>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</si>
  <si>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</si>
  <si>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</si>
  <si>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</si>
  <si>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</si>
  <si>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</si>
  <si>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</si>
  <si>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</si>
  <si>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</si>
  <si>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</si>
  <si>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</si>
  <si>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</si>
  <si>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</si>
  <si>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</si>
  <si>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</si>
  <si>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</si>
  <si>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</si>
  <si>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</si>
  <si>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</si>
  <si>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</si>
  <si>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</si>
  <si>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</si>
  <si>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</si>
  <si>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</si>
  <si>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</si>
  <si>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</si>
  <si>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</si>
  <si>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</si>
  <si>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</si>
  <si>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</si>
  <si>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</si>
  <si>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</si>
  <si>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</si>
  <si>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</si>
  <si>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</si>
  <si>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</si>
  <si>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</si>
  <si>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</si>
  <si>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</si>
  <si>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</si>
  <si>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</si>
  <si>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</si>
  <si>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</si>
  <si>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</si>
  <si>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</si>
  <si>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</si>
  <si>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</si>
  <si>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</si>
  <si>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</si>
  <si>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</si>
  <si>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</si>
  <si>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</si>
  <si>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</si>
  <si>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</si>
  <si>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</si>
  <si>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</si>
  <si>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</si>
  <si>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</si>
  <si>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</si>
  <si>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</si>
  <si>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</si>
  <si>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</si>
  <si>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</si>
  <si>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</si>
  <si>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</si>
  <si>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</si>
  <si>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</si>
  <si>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</si>
  <si>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</si>
  <si>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</si>
  <si>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</si>
  <si>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</si>
  <si>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</si>
  <si>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</si>
  <si>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</si>
  <si>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</si>
  <si>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</si>
  <si>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</si>
  <si>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</si>
  <si>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</si>
  <si>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</si>
  <si>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</si>
  <si>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</si>
  <si>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</si>
  <si>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</si>
  <si>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</si>
  <si>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</si>
  <si>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</si>
  <si>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</si>
  <si>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</si>
  <si>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</si>
  <si>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</si>
  <si>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</si>
  <si>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</si>
  <si>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</si>
  <si>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</si>
  <si>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</si>
  <si>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</si>
  <si>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</si>
  <si>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</si>
  <si>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</si>
  <si>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</si>
  <si>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</si>
  <si>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</si>
  <si>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</si>
  <si>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</si>
  <si>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</si>
  <si>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</si>
  <si>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</si>
  <si>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</si>
  <si>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</si>
  <si>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</si>
  <si>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</si>
  <si>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</si>
  <si>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</si>
  <si>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</si>
  <si>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</si>
  <si>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</si>
  <si>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</si>
  <si>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</si>
  <si>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</si>
  <si>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</si>
  <si>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</si>
  <si>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</si>
  <si>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</si>
  <si>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</si>
  <si>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</si>
  <si>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</si>
  <si>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</si>
  <si>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</si>
  <si>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</si>
  <si>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</si>
  <si>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</si>
  <si>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</si>
  <si>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</si>
  <si>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</si>
  <si>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</si>
  <si>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</si>
  <si>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</si>
  <si>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</si>
  <si>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</si>
  <si>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</si>
  <si>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</si>
  <si>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</si>
  <si>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</si>
  <si>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</si>
  <si>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</si>
  <si>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</si>
  <si>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</si>
  <si>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</si>
  <si>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</si>
  <si>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</si>
  <si>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</si>
  <si>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</si>
  <si>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</si>
  <si>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</si>
  <si>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</si>
  <si>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</si>
  <si>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</si>
  <si>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</si>
  <si>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</si>
  <si>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</si>
  <si>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</si>
  <si>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</si>
  <si>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</si>
  <si>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</si>
  <si>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</si>
  <si>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</si>
  <si>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</si>
  <si>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</si>
  <si>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</si>
  <si>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</si>
  <si>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</si>
  <si>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</si>
  <si>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</si>
  <si>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</si>
  <si>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</si>
  <si>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</si>
  <si>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</si>
  <si>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</si>
  <si>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</si>
  <si>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</si>
  <si>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</si>
  <si>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</si>
  <si>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</si>
  <si>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</si>
  <si>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</si>
  <si>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</si>
  <si>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</si>
  <si>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</si>
  <si>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</si>
  <si>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</si>
  <si>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</si>
  <si>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</si>
  <si>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</si>
  <si>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</si>
  <si>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</si>
  <si>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</si>
  <si>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</si>
  <si>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</si>
  <si>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</si>
  <si>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</si>
  <si>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</si>
  <si>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</si>
  <si>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</si>
  <si>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</si>
  <si>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</si>
  <si>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</si>
  <si>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</si>
  <si>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</si>
  <si>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</si>
  <si>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</si>
  <si>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</si>
  <si>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</si>
  <si>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</si>
  <si>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</si>
  <si>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</si>
  <si>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</si>
  <si>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</si>
  <si>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</si>
  <si>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</si>
  <si>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</si>
  <si>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</si>
  <si>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</si>
  <si>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</si>
  <si>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</si>
  <si>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</si>
  <si>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</si>
  <si>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</si>
  <si>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</si>
  <si>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</si>
  <si>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</si>
  <si>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</si>
  <si>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</si>
  <si>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</si>
  <si>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</si>
  <si>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</si>
  <si>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</si>
  <si>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</si>
  <si>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</si>
  <si>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</si>
  <si>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</si>
  <si>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</si>
  <si>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</si>
  <si>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</si>
  <si>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</si>
  <si>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</si>
  <si>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</si>
  <si>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</si>
  <si>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</si>
  <si>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</si>
  <si>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</si>
  <si>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</si>
  <si>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</si>
  <si>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</si>
  <si>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</si>
  <si>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</si>
  <si>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</si>
  <si>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</si>
  <si>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</si>
  <si>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</si>
  <si>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</si>
  <si>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</si>
  <si>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</si>
  <si>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</si>
  <si>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</si>
  <si>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</si>
  <si>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</si>
  <si>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</si>
  <si>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</si>
  <si>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</si>
  <si>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</si>
  <si>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</si>
  <si>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</si>
  <si>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</si>
  <si>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</si>
  <si>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</si>
  <si>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</si>
  <si>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</si>
  <si>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</si>
  <si>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</si>
  <si>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</si>
  <si>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</si>
  <si>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</si>
  <si>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</si>
  <si>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</si>
  <si>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</si>
  <si>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</si>
  <si>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</si>
  <si>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</si>
  <si>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</si>
  <si>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</si>
  <si>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</si>
  <si>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</si>
  <si>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</si>
  <si>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</si>
  <si>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</si>
  <si>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</si>
  <si>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</si>
  <si>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</si>
  <si>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</si>
  <si>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</si>
  <si>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</si>
  <si>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</si>
  <si>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</si>
  <si>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</si>
  <si>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</si>
  <si>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</si>
  <si>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</si>
  <si>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</si>
  <si>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</si>
  <si>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</si>
  <si>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</si>
  <si>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</si>
  <si>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</si>
  <si>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</si>
  <si>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</si>
  <si>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</si>
  <si>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</si>
  <si>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</si>
  <si>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</si>
  <si>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</si>
  <si>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</si>
  <si>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</si>
  <si>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</si>
  <si>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</si>
  <si>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</si>
  <si>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</si>
  <si>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</si>
  <si>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</si>
  <si>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</si>
  <si>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</si>
  <si>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</si>
  <si>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</si>
  <si>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</si>
  <si>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</si>
  <si>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</si>
  <si>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</si>
  <si>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</si>
  <si>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</si>
  <si>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</si>
  <si>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</si>
  <si>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</si>
  <si>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</si>
  <si>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</si>
  <si>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</si>
  <si>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</si>
  <si>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</si>
  <si>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</si>
  <si>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</si>
  <si>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</si>
  <si>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</si>
  <si>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</si>
  <si>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</si>
  <si>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</si>
  <si>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</si>
  <si>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</si>
  <si>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</si>
  <si>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</si>
  <si>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</si>
  <si>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</si>
  <si>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</si>
  <si>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</si>
  <si>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</si>
  <si>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</si>
  <si>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</si>
  <si>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</si>
  <si>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</si>
  <si>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</si>
  <si>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</si>
  <si>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</si>
  <si>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</si>
  <si>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</si>
  <si>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</si>
  <si>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</si>
  <si>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</si>
  <si>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</si>
  <si>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</si>
  <si>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</si>
  <si>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</si>
  <si>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</si>
  <si>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</si>
  <si>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</si>
  <si>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</si>
  <si>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</si>
  <si>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</si>
  <si>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</si>
  <si>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</si>
  <si>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</si>
  <si>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</si>
  <si>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</si>
  <si>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</si>
  <si>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</si>
  <si>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</si>
  <si>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</si>
  <si>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</si>
  <si>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</si>
  <si>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</si>
  <si>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</si>
  <si>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</si>
  <si>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</si>
  <si>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</si>
  <si>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</si>
  <si>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</si>
  <si>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</si>
  <si>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</si>
  <si>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</si>
  <si>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</si>
  <si>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</si>
  <si>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</si>
  <si>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</si>
  <si>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</si>
  <si>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</si>
  <si>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</si>
  <si>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</si>
  <si>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</si>
  <si>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</si>
  <si>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</si>
  <si>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</si>
  <si>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</si>
  <si>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</si>
  <si>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</si>
  <si>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</si>
  <si>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</si>
  <si>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</si>
  <si>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</si>
  <si>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</si>
  <si>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</si>
  <si>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</si>
  <si>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</si>
  <si>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</si>
  <si>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</si>
  <si>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</si>
  <si>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</si>
  <si>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</si>
  <si>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</si>
  <si>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</si>
  <si>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</si>
  <si>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</si>
  <si>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</si>
  <si>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</si>
  <si>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</si>
  <si>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</si>
  <si>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</si>
  <si>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</si>
  <si>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</si>
  <si>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</si>
  <si>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</si>
  <si>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</si>
  <si>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</si>
  <si>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</si>
  <si>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</si>
  <si>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</si>
  <si>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</si>
  <si>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</si>
  <si>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</si>
  <si>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</si>
  <si>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</si>
  <si>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</si>
  <si>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</si>
  <si>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</si>
  <si>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</si>
  <si>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</si>
  <si>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</si>
  <si>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</si>
  <si>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</si>
  <si>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</si>
  <si>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</si>
  <si>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</si>
  <si>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</si>
  <si>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</si>
  <si>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</si>
  <si>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</si>
  <si>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</si>
  <si>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</si>
  <si>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</si>
  <si>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</si>
  <si>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</si>
  <si>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</si>
  <si>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</si>
  <si>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</si>
  <si>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</si>
  <si>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</si>
  <si>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</si>
  <si>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</si>
  <si>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</si>
  <si>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</si>
  <si>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</si>
  <si>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</si>
  <si>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</si>
  <si>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</si>
  <si>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</si>
  <si>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</si>
  <si>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</si>
  <si>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</si>
  <si>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</si>
  <si>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</si>
  <si>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</si>
  <si>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</si>
  <si>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</si>
  <si>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</si>
  <si>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</si>
  <si>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</si>
  <si>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</si>
  <si>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</si>
  <si>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</si>
  <si>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</si>
  <si>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</si>
  <si>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</si>
  <si>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</si>
  <si>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</si>
  <si>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</si>
  <si>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</si>
  <si>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</si>
  <si>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</si>
  <si>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</si>
  <si>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</si>
  <si>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</si>
  <si>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</si>
  <si>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</si>
  <si>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</si>
  <si>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</si>
  <si>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</si>
  <si>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</si>
  <si>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</si>
  <si>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</si>
  <si>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</si>
  <si>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</si>
  <si>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</si>
  <si>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</si>
  <si>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</si>
  <si>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</si>
  <si>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</si>
  <si>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</si>
  <si>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</si>
  <si>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</si>
  <si>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</si>
  <si>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</si>
  <si>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</si>
  <si>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</si>
  <si>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</si>
  <si>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</si>
  <si>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</si>
  <si>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</si>
  <si>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</si>
  <si>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</si>
  <si>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</si>
  <si>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</si>
  <si>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</si>
  <si>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</si>
  <si>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</si>
  <si>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</si>
  <si>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</si>
  <si>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</si>
  <si>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</si>
  <si>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</si>
  <si>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</si>
  <si>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</si>
  <si>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</si>
  <si>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</si>
  <si>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</si>
  <si>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</si>
  <si>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</si>
  <si>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</si>
  <si>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</si>
  <si>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</si>
  <si>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</si>
  <si>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</si>
  <si>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</si>
  <si>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</si>
  <si>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</si>
  <si>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</si>
  <si>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</si>
  <si>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</si>
  <si>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</si>
  <si>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</si>
  <si>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</si>
  <si>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</si>
  <si>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</si>
  <si>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</si>
  <si>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</si>
  <si>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</si>
  <si>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</si>
  <si>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</si>
  <si>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</si>
  <si>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</si>
  <si>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</si>
  <si>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</si>
  <si>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</si>
  <si>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</si>
  <si>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</si>
  <si>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</si>
  <si>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</si>
  <si>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</si>
  <si>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</si>
  <si>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</si>
  <si>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</si>
  <si>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</si>
  <si>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</si>
  <si>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</si>
  <si>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</si>
  <si>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</si>
  <si>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</si>
  <si>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</si>
  <si>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</si>
  <si>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</si>
  <si>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</si>
  <si>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</si>
  <si>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</si>
  <si>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</si>
  <si>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</si>
  <si>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</si>
  <si>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</si>
  <si>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</si>
  <si>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</si>
  <si>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</si>
  <si>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</si>
  <si>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</si>
  <si>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</si>
  <si>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</si>
  <si>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</si>
  <si>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</si>
  <si>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</si>
  <si>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</si>
  <si>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</si>
  <si>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</si>
  <si>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</si>
  <si>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</si>
  <si>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</si>
  <si>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</si>
  <si>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</si>
  <si>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</si>
  <si>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</si>
  <si>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</si>
  <si>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</si>
  <si>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</si>
  <si>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</si>
  <si>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</si>
  <si>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</si>
  <si>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</si>
  <si>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</si>
  <si>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</si>
  <si>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</si>
  <si>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</si>
  <si>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</si>
  <si>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</si>
  <si>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</si>
  <si>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</si>
  <si>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</si>
  <si>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</si>
  <si>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</si>
  <si>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</si>
  <si>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</si>
  <si>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</si>
  <si>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</si>
  <si>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</si>
  <si>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</si>
  <si>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</si>
  <si>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</si>
  <si>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</si>
  <si>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</si>
  <si>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</si>
  <si>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</si>
  <si>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</si>
  <si>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</si>
  <si>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</si>
  <si>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</si>
  <si>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</si>
  <si>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</si>
  <si>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</si>
  <si>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</si>
  <si>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</si>
  <si>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</si>
  <si>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</si>
  <si>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</si>
  <si>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</si>
  <si>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</si>
  <si>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</si>
  <si>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</si>
  <si>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</si>
  <si>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</si>
  <si>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</si>
  <si>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</si>
  <si>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</si>
  <si>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</si>
  <si>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</si>
  <si>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</si>
  <si>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</si>
  <si>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</si>
  <si>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</si>
  <si>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</si>
  <si>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</si>
  <si>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</si>
  <si>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</si>
  <si>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</si>
  <si>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</si>
  <si>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</si>
  <si>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</si>
  <si>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</si>
  <si>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</si>
  <si>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</si>
  <si>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</si>
  <si>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</si>
  <si>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</si>
  <si>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</si>
  <si>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</si>
  <si>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</si>
  <si>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</si>
  <si>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</si>
  <si>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</si>
  <si>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</si>
  <si>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</si>
  <si>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</si>
  <si>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</si>
  <si>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</si>
  <si>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</si>
  <si>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</si>
  <si>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</si>
  <si>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</si>
  <si>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</si>
  <si>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</si>
  <si>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</si>
  <si>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</si>
  <si>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</si>
  <si>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</si>
  <si>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</si>
  <si>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</si>
  <si>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</si>
  <si>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</si>
  <si>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</si>
  <si>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</si>
  <si>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</si>
  <si>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</si>
  <si>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</si>
  <si>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</si>
  <si>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</si>
  <si>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</si>
  <si>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</si>
  <si>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</si>
  <si>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</si>
  <si>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</si>
  <si>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</si>
  <si>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</si>
  <si>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</si>
  <si>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</si>
  <si>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</si>
  <si>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</si>
  <si>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</si>
  <si>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</si>
  <si>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</si>
  <si>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</si>
  <si>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</si>
  <si>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</si>
  <si>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</si>
  <si>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</si>
  <si>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</si>
  <si>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</si>
  <si>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</si>
  <si>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</si>
  <si>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</si>
  <si>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</si>
  <si>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</si>
  <si>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</si>
  <si>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</si>
  <si>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</si>
  <si>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</si>
  <si>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</si>
  <si>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</si>
  <si>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</si>
  <si>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</si>
  <si>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</si>
  <si>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</si>
  <si>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</si>
  <si>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</si>
  <si>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</si>
  <si>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</si>
  <si>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</si>
  <si>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</si>
  <si>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</si>
  <si>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</si>
  <si>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</si>
  <si>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</si>
  <si>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</si>
  <si>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</si>
  <si>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</si>
  <si>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</si>
  <si>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</si>
  <si>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</si>
  <si>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</si>
  <si>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</si>
  <si>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</si>
  <si>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</si>
  <si>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</si>
  <si>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</si>
  <si>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</si>
  <si>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</si>
  <si>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</si>
  <si>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</si>
  <si>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</si>
  <si>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</si>
  <si>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</si>
  <si>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</si>
  <si>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</si>
  <si>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</si>
  <si>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</si>
  <si>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</si>
  <si>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</si>
  <si>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</si>
  <si>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</si>
  <si>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</si>
  <si>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</si>
  <si>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</si>
  <si>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</si>
  <si>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</si>
  <si>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</si>
  <si>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</si>
  <si>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</si>
  <si>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</si>
  <si>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</si>
  <si>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</si>
  <si>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</si>
  <si>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</si>
  <si>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</si>
  <si>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</si>
  <si>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</si>
  <si>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</si>
  <si>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</si>
  <si>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</si>
  <si>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</si>
  <si>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</si>
  <si>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</si>
  <si>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</si>
  <si>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</si>
  <si>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</si>
  <si>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</si>
  <si>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</si>
  <si>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</si>
  <si>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</si>
  <si>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</si>
  <si>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</si>
  <si>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</si>
  <si>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</si>
  <si>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</si>
  <si>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</si>
  <si>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</si>
  <si>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</si>
  <si>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</si>
  <si>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</si>
  <si>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</si>
  <si>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</si>
  <si>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</si>
  <si>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</si>
  <si>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</si>
  <si>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</si>
  <si>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</si>
  <si>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</si>
  <si>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</si>
  <si>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</si>
  <si>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</si>
  <si>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</si>
  <si>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</si>
  <si>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</si>
  <si>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</si>
  <si>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</si>
  <si>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</si>
  <si>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</si>
  <si>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</si>
  <si>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</si>
  <si>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</si>
  <si>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</si>
  <si>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</si>
  <si>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</si>
  <si>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</si>
  <si>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</si>
  <si>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</si>
  <si>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</si>
  <si>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</si>
  <si>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</si>
  <si>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</si>
  <si>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</si>
  <si>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</si>
  <si>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</si>
  <si>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</si>
  <si>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</si>
  <si>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</si>
  <si>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</si>
  <si>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</si>
  <si>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</si>
  <si>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</si>
  <si>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</si>
  <si>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</si>
  <si>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</si>
  <si>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</si>
  <si>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</si>
  <si>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</si>
  <si>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</si>
  <si>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</si>
  <si>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</si>
  <si>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</si>
  <si>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</si>
  <si>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</si>
  <si>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</si>
  <si>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</si>
  <si>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</si>
  <si>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</si>
  <si>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</si>
  <si>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</si>
  <si>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</si>
  <si>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</si>
  <si>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</si>
  <si>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</si>
  <si>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</si>
  <si>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</si>
  <si>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</si>
  <si>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</si>
  <si>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</si>
  <si>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</si>
  <si>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</si>
  <si>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</si>
  <si>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</si>
  <si>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</si>
  <si>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</si>
  <si>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</si>
  <si>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</si>
  <si>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</si>
  <si>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</si>
  <si>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</si>
  <si>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</si>
  <si>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</si>
  <si>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</si>
  <si>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</si>
  <si>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</si>
  <si>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</si>
  <si>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</si>
  <si>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</si>
  <si>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</si>
  <si>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</si>
  <si>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</si>
  <si>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</si>
  <si>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</si>
  <si>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</si>
  <si>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</si>
  <si>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</si>
  <si>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</si>
  <si>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</si>
  <si>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</si>
  <si>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</si>
  <si>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</si>
  <si>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</si>
  <si>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</si>
  <si>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</si>
  <si>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</si>
  <si>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</si>
  <si>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</si>
  <si>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</si>
  <si>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</si>
  <si>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</si>
  <si>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</si>
  <si>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</si>
  <si>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</si>
  <si>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</si>
  <si>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</si>
  <si>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</si>
  <si>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</si>
  <si>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</si>
  <si>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</si>
  <si>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</si>
  <si>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</si>
  <si>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</si>
  <si>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</si>
  <si>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</si>
  <si>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</si>
  <si>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</si>
  <si>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</si>
  <si>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</si>
  <si>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</si>
  <si>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</si>
  <si>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</si>
  <si>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</si>
  <si>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</si>
  <si>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</si>
  <si>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</si>
  <si>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</si>
  <si>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</si>
  <si>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</si>
  <si>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</si>
  <si>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</si>
  <si>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</si>
  <si>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</si>
  <si>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</si>
  <si>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</si>
  <si>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</si>
  <si>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</si>
  <si>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</si>
  <si>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</si>
  <si>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</si>
  <si>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</si>
  <si>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</si>
  <si>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</si>
  <si>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</si>
  <si>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</si>
  <si>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</si>
  <si>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</si>
  <si>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</si>
  <si>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</si>
  <si>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</si>
  <si>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</si>
  <si>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</si>
  <si>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</si>
  <si>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</si>
  <si>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</si>
  <si>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</si>
  <si>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</si>
  <si>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</si>
  <si>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</si>
  <si>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</si>
  <si>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</si>
  <si>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</si>
  <si>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</si>
  <si>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</si>
  <si>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</si>
  <si>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</si>
  <si>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</si>
  <si>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</si>
  <si>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</si>
  <si>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</si>
  <si>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</si>
  <si>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</si>
  <si>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</si>
  <si>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</si>
  <si>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</si>
  <si>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</si>
  <si>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</si>
  <si>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</si>
  <si>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</si>
  <si>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</si>
  <si>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</si>
  <si>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</si>
  <si>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</si>
  <si>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</si>
  <si>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</si>
  <si>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</si>
  <si>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</si>
  <si>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</si>
  <si>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</si>
  <si>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</si>
  <si>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</si>
  <si>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</si>
  <si>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</si>
  <si>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</si>
  <si>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</si>
  <si>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</si>
  <si>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</si>
  <si>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</si>
  <si>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</si>
  <si>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</si>
  <si>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</si>
  <si>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</si>
  <si>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</si>
  <si>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</si>
  <si>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</si>
  <si>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</si>
  <si>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</si>
  <si>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</si>
  <si>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</si>
  <si>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</si>
  <si>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</si>
  <si>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</si>
  <si>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</si>
  <si>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</si>
  <si>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</si>
  <si>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</si>
  <si>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</si>
  <si>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</si>
  <si>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</si>
  <si>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</si>
  <si>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</si>
  <si>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</si>
  <si>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</si>
  <si>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</si>
  <si>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</si>
  <si>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</si>
  <si>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</si>
  <si>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</si>
  <si>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</si>
  <si>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</si>
  <si>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</si>
  <si>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</si>
  <si>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</si>
  <si>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</si>
  <si>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</si>
  <si>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</si>
  <si>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</si>
  <si>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</si>
  <si>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</si>
  <si>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</si>
  <si>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</si>
  <si>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</si>
  <si>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</si>
  <si>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</si>
  <si>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</si>
  <si>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</si>
  <si>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</si>
  <si>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</si>
  <si>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</si>
  <si>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</si>
  <si>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</si>
  <si>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</si>
  <si>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</si>
  <si>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</si>
  <si>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</si>
  <si>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</si>
  <si>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</si>
  <si>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</si>
  <si>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</si>
  <si>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</si>
  <si>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</si>
  <si>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</si>
  <si>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</si>
  <si>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</si>
  <si>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</si>
  <si>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</si>
  <si>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</si>
  <si>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</si>
  <si>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</si>
  <si>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</si>
  <si>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</si>
  <si>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</si>
  <si>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</si>
  <si>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</si>
  <si>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</si>
  <si>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</si>
  <si>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</si>
  <si>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</si>
  <si>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</si>
  <si>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</si>
  <si>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</si>
  <si>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</si>
  <si>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</si>
  <si>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</si>
  <si>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</si>
  <si>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</si>
  <si>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</si>
  <si>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</si>
  <si>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</si>
  <si>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</si>
  <si>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</si>
  <si>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</si>
  <si>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</si>
  <si>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</si>
  <si>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</si>
  <si>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</si>
  <si>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</si>
  <si>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</si>
  <si>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</si>
  <si>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</si>
  <si>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</si>
  <si>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</si>
  <si>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</si>
  <si>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</si>
  <si>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</si>
  <si>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</si>
  <si>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</si>
  <si>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</si>
  <si>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</si>
  <si>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</si>
  <si>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</si>
  <si>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</si>
  <si>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</si>
  <si>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</si>
  <si>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</si>
  <si>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</si>
  <si>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</si>
  <si>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</si>
  <si>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</si>
  <si>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</si>
  <si>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</si>
  <si>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</si>
  <si>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</si>
  <si>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</si>
  <si>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</si>
  <si>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</si>
  <si>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</si>
  <si>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</si>
  <si>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</si>
  <si>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</si>
  <si>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</si>
  <si>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</si>
  <si>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</si>
  <si>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</si>
  <si>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</si>
  <si>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</si>
  <si>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</si>
  <si>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</si>
  <si>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</si>
  <si>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</si>
  <si>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</si>
  <si>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</si>
  <si>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</si>
  <si>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</si>
  <si>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</si>
  <si>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</si>
  <si>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</si>
  <si>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</si>
  <si>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</si>
  <si>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</si>
  <si>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</si>
  <si>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</si>
  <si>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</si>
  <si>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</si>
  <si>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</si>
  <si>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</si>
  <si>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</si>
  <si>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</si>
  <si>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</si>
  <si>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</si>
  <si>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</si>
  <si>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</si>
  <si>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</si>
  <si>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</si>
  <si>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</si>
  <si>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</si>
  <si>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</si>
  <si>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</si>
  <si>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</si>
  <si>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</si>
  <si>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</si>
  <si>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</si>
  <si>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</si>
  <si>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</si>
  <si>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</si>
  <si>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</si>
  <si>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</si>
  <si>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</si>
  <si>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</si>
  <si>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</si>
  <si>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</si>
  <si>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</si>
  <si>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</si>
  <si>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</si>
  <si>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</si>
  <si>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</si>
  <si>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</si>
  <si>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</si>
  <si>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</si>
  <si>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</si>
  <si>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</si>
  <si>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</si>
  <si>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</si>
  <si>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</si>
  <si>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</si>
  <si>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</si>
  <si>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</si>
  <si>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</si>
  <si>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</si>
  <si>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</si>
  <si>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</si>
  <si>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</si>
  <si>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</si>
  <si>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</si>
  <si>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</si>
  <si>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</si>
  <si>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</si>
  <si>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</si>
  <si>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</si>
  <si>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</si>
  <si>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</si>
  <si>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</si>
  <si>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</si>
  <si>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</si>
  <si>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</si>
  <si>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</si>
  <si>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</si>
  <si>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</si>
  <si>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</si>
  <si>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</si>
  <si>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</si>
  <si>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</si>
  <si>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</si>
  <si>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</si>
  <si>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</si>
  <si>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</si>
  <si>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</si>
  <si>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</si>
  <si>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</si>
  <si>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</si>
  <si>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</si>
  <si>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</si>
  <si>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</si>
  <si>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</si>
  <si>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</si>
  <si>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</si>
  <si>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</si>
  <si>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</si>
  <si>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</si>
  <si>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</si>
  <si>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</si>
  <si>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</si>
  <si>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</si>
  <si>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</si>
  <si>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</si>
  <si>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</si>
  <si>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</si>
  <si>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</si>
  <si>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</si>
  <si>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</si>
  <si>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</si>
  <si>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</si>
  <si>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</si>
  <si>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</si>
  <si>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</si>
  <si>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</si>
  <si>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</si>
  <si>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</si>
  <si>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</si>
  <si>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</si>
  <si>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</si>
  <si>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</si>
  <si>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</si>
  <si>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</si>
  <si>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</si>
  <si>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</si>
  <si>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</si>
  <si>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</si>
  <si>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</si>
  <si>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</si>
  <si>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</si>
  <si>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</si>
  <si>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</si>
  <si>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</si>
  <si>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</si>
  <si>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</si>
  <si>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</si>
  <si>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</si>
  <si>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</si>
  <si>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</si>
  <si>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</si>
  <si>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</si>
  <si>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</si>
  <si>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</si>
  <si>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</si>
  <si>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</si>
  <si>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</si>
  <si>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</si>
  <si>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</si>
  <si>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</si>
  <si>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</si>
  <si>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</si>
  <si>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</si>
  <si>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</si>
  <si>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</si>
  <si>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</si>
  <si>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</si>
  <si>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</si>
  <si>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</si>
  <si>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</si>
  <si>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</si>
  <si>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</si>
  <si>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</si>
  <si>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</si>
  <si>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</si>
  <si>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</si>
  <si>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</si>
  <si>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</si>
  <si>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</si>
  <si>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</si>
  <si>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</si>
  <si>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</si>
  <si>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</si>
  <si>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</si>
  <si>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</si>
  <si>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</si>
  <si>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</si>
  <si>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</si>
  <si>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</si>
  <si>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</si>
  <si>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</si>
  <si>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</si>
  <si>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</si>
  <si>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</si>
  <si>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</si>
  <si>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</si>
  <si>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</si>
  <si>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</si>
  <si>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</si>
  <si>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</si>
  <si>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</si>
  <si>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</si>
  <si>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</si>
  <si>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</si>
  <si>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</si>
  <si>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</si>
  <si>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</si>
  <si>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</si>
  <si>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</si>
  <si>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</si>
  <si>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</si>
  <si>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</si>
  <si>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</si>
  <si>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</si>
  <si>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</si>
  <si>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</si>
  <si>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</si>
  <si>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</si>
  <si>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</si>
  <si>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</si>
  <si>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</si>
  <si>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</si>
  <si>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</si>
  <si>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</si>
  <si>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</si>
  <si>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</si>
  <si>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</si>
  <si>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</si>
  <si>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</si>
  <si>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</si>
  <si>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</si>
  <si>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</si>
  <si>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</si>
  <si>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</si>
  <si>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</si>
  <si>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</si>
  <si>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</si>
  <si>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</si>
  <si>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</si>
  <si>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</si>
  <si>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</si>
  <si>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</si>
  <si>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</si>
  <si>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</si>
  <si>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</si>
  <si>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</si>
  <si>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</si>
  <si>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</si>
  <si>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</si>
  <si>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</si>
  <si>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</si>
  <si>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</si>
  <si>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</si>
  <si>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</si>
  <si>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</si>
  <si>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</si>
  <si>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</si>
  <si>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</si>
  <si>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</si>
  <si>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</si>
  <si>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</si>
  <si>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</si>
  <si>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</si>
  <si>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</si>
  <si>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</si>
  <si>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</si>
  <si>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</si>
  <si>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</si>
  <si>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</si>
  <si>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</si>
  <si>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</si>
  <si>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</si>
  <si>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</si>
  <si>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</si>
  <si>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</si>
  <si>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</si>
  <si>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</si>
  <si>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</si>
  <si>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</si>
  <si>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</si>
  <si>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</si>
  <si>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</si>
  <si>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</si>
  <si>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</si>
  <si>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</si>
  <si>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</si>
  <si>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</si>
  <si>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</si>
  <si>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</si>
  <si>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</si>
  <si>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</si>
  <si>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</si>
  <si>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</si>
  <si>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</si>
  <si>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</si>
  <si>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</si>
  <si>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</si>
  <si>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</si>
  <si>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</si>
  <si>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</si>
  <si>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</si>
  <si>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</si>
  <si>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</si>
  <si>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</si>
  <si>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</si>
  <si>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</si>
  <si>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</si>
  <si>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</si>
  <si>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</si>
  <si>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</si>
  <si>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</si>
  <si>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</si>
  <si>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</si>
  <si>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</si>
  <si>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</si>
  <si>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</si>
  <si>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</si>
  <si>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</si>
  <si>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</si>
  <si>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</si>
  <si>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</si>
  <si>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</si>
  <si>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</si>
  <si>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</si>
  <si>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</si>
  <si>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</si>
  <si>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</si>
  <si>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</si>
  <si>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</si>
  <si>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</si>
  <si>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</si>
  <si>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</si>
  <si>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</si>
  <si>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</si>
  <si>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</si>
  <si>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</si>
  <si>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</si>
  <si>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</si>
  <si>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</si>
  <si>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</si>
  <si>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</si>
  <si>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</si>
  <si>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</si>
  <si>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</si>
  <si>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</si>
  <si>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</si>
  <si>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</si>
  <si>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</si>
  <si>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</si>
  <si>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</si>
  <si>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</si>
  <si>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</si>
  <si>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</si>
  <si>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</si>
  <si>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</si>
  <si>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</si>
  <si>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</si>
  <si>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</si>
  <si>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</si>
  <si>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</si>
  <si>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</si>
  <si>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</si>
  <si>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</si>
  <si>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</si>
  <si>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</si>
  <si>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</si>
  <si>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</si>
  <si>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</si>
  <si>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</si>
  <si>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</si>
  <si>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</si>
  <si>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</si>
  <si>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</si>
  <si>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</si>
  <si>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</si>
  <si>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</si>
  <si>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</si>
  <si>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</si>
  <si>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</si>
  <si>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</si>
  <si>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</si>
  <si>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</si>
  <si>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</si>
  <si>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</si>
  <si>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</si>
  <si>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</si>
  <si>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</si>
  <si>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</si>
  <si>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</si>
  <si>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</si>
  <si>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</si>
  <si>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</si>
  <si>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</si>
  <si>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</si>
  <si>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</si>
  <si>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</si>
  <si>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</si>
  <si>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</si>
  <si>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</si>
  <si>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</si>
  <si>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</si>
  <si>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</si>
  <si>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</si>
  <si>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</si>
  <si>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</si>
  <si>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</si>
  <si>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</si>
  <si>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</si>
  <si>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</si>
  <si>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</si>
  <si>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</si>
  <si>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</si>
  <si>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</si>
  <si>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</si>
  <si>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</si>
  <si>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</si>
  <si>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</si>
  <si>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</si>
  <si>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</si>
  <si>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</si>
  <si>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</si>
  <si>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</si>
  <si>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</si>
  <si>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</si>
  <si>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</si>
  <si>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</si>
  <si>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</si>
  <si>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</si>
  <si>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</si>
  <si>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</si>
  <si>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</si>
  <si>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</si>
  <si>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</si>
  <si>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</si>
  <si>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</si>
  <si>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</si>
  <si>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</si>
  <si>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</si>
  <si>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</si>
  <si>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</si>
  <si>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</si>
  <si>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</si>
  <si>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</si>
  <si>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</si>
  <si>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</si>
  <si>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</si>
  <si>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</si>
  <si>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</si>
  <si>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</si>
  <si>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</si>
  <si>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</si>
  <si>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</si>
  <si>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</si>
  <si>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</si>
  <si>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</si>
  <si>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</si>
  <si>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</si>
  <si>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</si>
  <si>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</si>
  <si>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</si>
  <si>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</si>
  <si>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</si>
  <si>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</si>
  <si>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</si>
  <si>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</si>
  <si>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</si>
  <si>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</si>
  <si>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</si>
  <si>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</si>
  <si>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</si>
  <si>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</si>
  <si>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</si>
  <si>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</si>
  <si>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</si>
  <si>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</si>
  <si>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</si>
  <si>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</si>
  <si>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</si>
  <si>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</si>
  <si>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</si>
  <si>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</si>
  <si>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</si>
  <si>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</si>
  <si>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</si>
  <si>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</si>
  <si>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</si>
  <si>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</si>
  <si>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</si>
  <si>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</si>
  <si>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</si>
  <si>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</si>
  <si>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</si>
  <si>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</si>
  <si>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</si>
  <si>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</si>
  <si>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</si>
  <si>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</si>
  <si>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</si>
  <si>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</si>
  <si>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</si>
  <si>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</si>
  <si>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</si>
  <si>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</si>
  <si>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</si>
  <si>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</si>
  <si>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</si>
  <si>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</si>
  <si>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</si>
  <si>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</si>
  <si>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</si>
  <si>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</si>
  <si>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</si>
  <si>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</si>
  <si>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</si>
  <si>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</si>
  <si>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</si>
  <si>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</si>
  <si>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</si>
  <si>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</si>
  <si>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</si>
  <si>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</si>
  <si>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</si>
  <si>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</si>
  <si>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</si>
  <si>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</si>
  <si>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</si>
  <si>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</si>
  <si>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</si>
  <si>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</si>
  <si>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</si>
  <si>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</si>
  <si>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</si>
  <si>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</si>
  <si>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</si>
  <si>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</si>
  <si>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</si>
  <si>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</si>
  <si>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</si>
  <si>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</si>
  <si>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</si>
  <si>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</si>
  <si>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</si>
  <si>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</si>
  <si>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</si>
  <si>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</si>
  <si>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</si>
  <si>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</si>
  <si>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</si>
  <si>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</si>
  <si>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</si>
  <si>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</si>
  <si>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</si>
  <si>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</si>
  <si>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</si>
  <si>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</si>
  <si>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</si>
  <si>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</si>
  <si>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</si>
  <si>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</si>
  <si>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</si>
  <si>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</si>
  <si>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</si>
  <si>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</si>
  <si>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</si>
  <si>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</si>
  <si>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</si>
  <si>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</si>
  <si>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</si>
  <si>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</si>
  <si>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</si>
  <si>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</si>
  <si>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</si>
  <si>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</si>
  <si>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</si>
  <si>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</si>
  <si>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</si>
  <si>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</si>
  <si>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</si>
  <si>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</si>
  <si>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</si>
  <si>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</si>
  <si>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</si>
  <si>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</si>
  <si>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</si>
  <si>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</si>
  <si>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</si>
  <si>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</si>
  <si>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</si>
  <si>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</si>
  <si>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</si>
  <si>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</si>
  <si>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</si>
  <si>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</si>
  <si>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</si>
  <si>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</si>
  <si>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</si>
  <si>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</si>
  <si>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</si>
  <si>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</si>
  <si>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</si>
  <si>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</si>
  <si>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</si>
  <si>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</si>
  <si>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</si>
  <si>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</si>
  <si>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</si>
  <si>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</si>
  <si>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</si>
  <si>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</si>
  <si>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</si>
  <si>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</si>
  <si>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</si>
  <si>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</si>
  <si>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</si>
  <si>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</si>
  <si>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</si>
  <si>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</si>
  <si>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</si>
  <si>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</si>
  <si>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</si>
  <si>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</si>
  <si>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</si>
  <si>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</si>
  <si>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</si>
  <si>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</si>
  <si>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</si>
  <si>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</si>
  <si>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</si>
  <si>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</si>
  <si>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</si>
  <si>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</si>
  <si>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</si>
  <si>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</si>
  <si>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</si>
  <si>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</si>
  <si>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</si>
  <si>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</si>
  <si>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</si>
  <si>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</si>
  <si>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</si>
  <si>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</si>
  <si>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</si>
  <si>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</si>
  <si>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</si>
  <si>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</si>
  <si>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</si>
  <si>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</si>
  <si>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</si>
  <si>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</si>
  <si>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</si>
  <si>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</si>
  <si>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</si>
  <si>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</si>
  <si>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</si>
  <si>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</si>
  <si>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</si>
  <si>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</si>
  <si>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</si>
  <si>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</si>
  <si>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</si>
  <si>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</si>
  <si>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</si>
  <si>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</si>
  <si>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</si>
  <si>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</si>
  <si>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</si>
  <si>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</si>
  <si>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</si>
  <si>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</si>
  <si>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</si>
  <si>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</si>
  <si>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</si>
  <si>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</si>
  <si>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</si>
  <si>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</si>
  <si>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</si>
  <si>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</si>
  <si>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</si>
  <si>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</si>
  <si>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</si>
  <si>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</si>
  <si>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</si>
  <si>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</si>
  <si>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</si>
  <si>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</si>
  <si>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</si>
  <si>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</si>
  <si>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</si>
  <si>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</si>
  <si>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</si>
  <si>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</si>
  <si>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</si>
  <si>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</si>
  <si>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</si>
  <si>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</si>
  <si>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</si>
  <si>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</si>
  <si>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</si>
  <si>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</si>
  <si>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</si>
  <si>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</si>
  <si>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</si>
  <si>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</si>
  <si>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</si>
  <si>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</si>
  <si>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</si>
  <si>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</si>
  <si>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</si>
  <si>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</si>
  <si>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</si>
  <si>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</si>
  <si>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</si>
  <si>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</si>
  <si>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</si>
  <si>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</si>
  <si>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</si>
  <si>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</si>
  <si>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</si>
  <si>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</si>
  <si>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</si>
  <si>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</si>
  <si>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</si>
  <si>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</si>
  <si>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</si>
  <si>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</si>
  <si>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</si>
  <si>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</si>
  <si>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</si>
  <si>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</si>
  <si>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</si>
  <si>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</si>
  <si>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</si>
  <si>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</si>
  <si>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</si>
  <si>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</si>
  <si>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</si>
  <si>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</si>
  <si>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</si>
  <si>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</si>
  <si>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</si>
  <si>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</si>
  <si>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</si>
  <si>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</si>
  <si>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</si>
  <si>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</si>
  <si>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</si>
  <si>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</si>
  <si>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</si>
  <si>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</si>
  <si>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</si>
  <si>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</si>
  <si>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</si>
  <si>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</si>
  <si>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</si>
  <si>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</si>
  <si>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</si>
  <si>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</si>
  <si>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</si>
  <si>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</si>
  <si>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</si>
  <si>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</si>
  <si>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</si>
  <si>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</si>
  <si>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</si>
  <si>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</si>
  <si>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</si>
  <si>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</si>
  <si>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</si>
  <si>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</si>
  <si>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</si>
  <si>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</si>
  <si>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</si>
  <si>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</si>
  <si>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</si>
  <si>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</si>
  <si>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</si>
  <si>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</si>
  <si>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</si>
  <si>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</si>
  <si>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</si>
  <si>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</si>
  <si>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</si>
  <si>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</si>
  <si>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</si>
  <si>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</si>
  <si>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</si>
  <si>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</si>
  <si>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</si>
  <si>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</si>
  <si>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</si>
  <si>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</si>
  <si>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</si>
  <si>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</si>
  <si>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</si>
  <si>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</si>
  <si>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</si>
  <si>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</si>
  <si>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</si>
  <si>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</si>
  <si>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</si>
  <si>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</si>
  <si>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</si>
  <si>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</si>
  <si>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</si>
  <si>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</si>
  <si>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</si>
  <si>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</si>
  <si>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</si>
  <si>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</si>
  <si>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</si>
  <si>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</si>
  <si>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</si>
  <si>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</si>
  <si>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</si>
  <si>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</si>
  <si>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</si>
  <si>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</si>
  <si>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</si>
  <si>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</si>
  <si>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</si>
  <si>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</si>
  <si>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</si>
  <si>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</si>
  <si>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</si>
  <si>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</si>
  <si>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</si>
  <si>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</si>
  <si>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</si>
  <si>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</si>
  <si>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</si>
  <si>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</si>
  <si>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</si>
  <si>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</si>
  <si>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</si>
  <si>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</si>
  <si>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</si>
  <si>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</si>
  <si>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</si>
  <si>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</si>
  <si>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</si>
  <si>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</si>
  <si>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</si>
  <si>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</si>
  <si>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</si>
  <si>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</si>
  <si>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</si>
  <si>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</si>
  <si>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</si>
  <si>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</si>
  <si>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</si>
  <si>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</si>
  <si>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</si>
  <si>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</si>
  <si>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</si>
  <si>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</si>
  <si>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</si>
  <si>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</si>
  <si>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</si>
  <si>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</si>
  <si>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</si>
  <si>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</si>
  <si>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</si>
  <si>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</si>
  <si>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</si>
  <si>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</si>
  <si>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</si>
  <si>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</si>
  <si>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</si>
  <si>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</si>
  <si>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</si>
  <si>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</si>
  <si>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</si>
  <si>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</si>
  <si>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</si>
  <si>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</si>
  <si>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</si>
  <si>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</si>
  <si>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</si>
  <si>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</si>
  <si>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</si>
  <si>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</si>
  <si>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</si>
  <si>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</si>
  <si>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</si>
  <si>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</si>
  <si>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</si>
  <si>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</si>
  <si>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</si>
  <si>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</si>
  <si>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</si>
  <si>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</si>
  <si>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</si>
  <si>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</si>
  <si>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</si>
  <si>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</si>
  <si>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</si>
  <si>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</si>
  <si>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</si>
  <si>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</si>
  <si>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</si>
  <si>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</si>
  <si>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</si>
  <si>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</si>
  <si>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</si>
  <si>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</si>
  <si>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</si>
  <si>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</si>
  <si>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</si>
  <si>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</si>
  <si>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</si>
  <si>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</si>
  <si>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</si>
  <si>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</si>
  <si>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</si>
  <si>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</si>
  <si>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</si>
  <si>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</si>
  <si>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</si>
  <si>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</si>
  <si>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</si>
  <si>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</si>
  <si>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</si>
  <si>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</si>
  <si>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</si>
  <si>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</si>
  <si>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</si>
  <si>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</si>
  <si>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</si>
  <si>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</si>
  <si>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</si>
  <si>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</si>
  <si>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</si>
  <si>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</si>
  <si>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</si>
  <si>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</si>
  <si>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</si>
  <si>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</si>
  <si>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</si>
  <si>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</si>
  <si>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</si>
  <si>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</si>
  <si>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</si>
  <si>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</si>
  <si>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</si>
  <si>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</si>
  <si>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</si>
  <si>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</si>
  <si>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</si>
  <si>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</si>
  <si>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</si>
  <si>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</si>
  <si>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</si>
  <si>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</si>
  <si>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</si>
  <si>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</si>
  <si>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</si>
  <si>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</si>
  <si>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</si>
  <si>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</si>
  <si>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</si>
  <si>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</si>
  <si>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</si>
  <si>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</si>
  <si>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</si>
  <si>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</si>
  <si>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</si>
  <si>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</si>
  <si>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</si>
  <si>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</si>
  <si>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</si>
  <si>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</si>
  <si>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</si>
  <si>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</si>
  <si>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</si>
  <si>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</si>
  <si>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</si>
  <si>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</si>
  <si>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</si>
  <si>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</si>
  <si>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</si>
  <si>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</si>
  <si>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</si>
  <si>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</si>
  <si>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</si>
  <si>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</si>
  <si>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</si>
  <si>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</si>
  <si>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</si>
  <si>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</si>
  <si>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</si>
  <si>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</si>
  <si>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</si>
  <si>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</si>
  <si>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</si>
  <si>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</si>
  <si>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</si>
  <si>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</si>
  <si>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</si>
  <si>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</si>
  <si>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</si>
  <si>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</si>
  <si>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</si>
  <si>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</si>
  <si>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</si>
  <si>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</si>
  <si>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</si>
  <si>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</si>
  <si>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</si>
  <si>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</si>
  <si>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</si>
  <si>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</si>
  <si>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</si>
  <si>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</si>
  <si>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</si>
  <si>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</si>
  <si>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</si>
  <si>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</si>
  <si>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</si>
  <si>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</si>
  <si>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</si>
  <si>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</si>
  <si>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</si>
  <si>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</si>
  <si>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</si>
  <si>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</si>
  <si>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</si>
  <si>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</si>
  <si>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</si>
  <si>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</si>
  <si>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</si>
  <si>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</si>
  <si>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</si>
  <si>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</si>
  <si>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</si>
  <si>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</si>
  <si>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</si>
  <si>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</si>
  <si>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</si>
  <si>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</si>
  <si>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</si>
  <si>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</si>
  <si>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</si>
  <si>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</si>
  <si>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</si>
  <si>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</si>
  <si>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</si>
  <si>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</si>
  <si>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</si>
  <si>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</si>
  <si>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</si>
  <si>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</si>
  <si>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</si>
  <si>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</si>
  <si>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</si>
  <si>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</si>
  <si>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</si>
  <si>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</si>
  <si>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</si>
  <si>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</si>
  <si>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</si>
  <si>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</si>
  <si>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</si>
  <si>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</si>
  <si>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</si>
  <si>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</si>
  <si>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</si>
  <si>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</si>
  <si>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</si>
  <si>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</si>
  <si>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</si>
  <si>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</si>
  <si>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</si>
  <si>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</si>
  <si>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</si>
  <si>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</si>
  <si>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</si>
  <si>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</si>
  <si>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</si>
  <si>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</si>
  <si>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</si>
  <si>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</si>
  <si>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</si>
  <si>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</si>
  <si>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</si>
  <si>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</si>
  <si>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</si>
  <si>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</si>
  <si>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</si>
  <si>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</si>
  <si>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</si>
  <si>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</si>
  <si>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</si>
  <si>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</si>
  <si>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</si>
  <si>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</si>
  <si>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</si>
  <si>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</si>
  <si>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</si>
  <si>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</si>
  <si>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</si>
  <si>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</si>
  <si>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</si>
  <si>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</si>
  <si>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</si>
  <si>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</si>
  <si>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</si>
  <si>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</si>
  <si>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</si>
  <si>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</si>
  <si>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</si>
  <si>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</si>
  <si>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</si>
  <si>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</si>
  <si>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</si>
  <si>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</si>
  <si>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</si>
  <si>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</si>
  <si>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</si>
  <si>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</si>
  <si>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</si>
  <si>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</si>
  <si>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</si>
  <si>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</si>
  <si>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</si>
  <si>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</si>
  <si>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</si>
  <si>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</si>
  <si>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</si>
  <si>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</si>
  <si>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</si>
  <si>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</si>
  <si>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</si>
  <si>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</si>
  <si>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</si>
  <si>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</si>
  <si>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</si>
  <si>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</si>
  <si>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</si>
  <si>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</si>
  <si>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</si>
  <si>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</si>
  <si>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</si>
  <si>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</si>
  <si>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</si>
  <si>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</si>
  <si>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</si>
  <si>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</si>
  <si>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</si>
  <si>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</si>
  <si>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</si>
  <si>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</si>
  <si>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</si>
  <si>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</si>
  <si>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</si>
  <si>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</si>
  <si>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</si>
  <si>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</si>
  <si>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</si>
  <si>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</si>
  <si>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</si>
  <si>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</si>
  <si>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</si>
  <si>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</si>
  <si>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</si>
  <si>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</si>
  <si>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</si>
  <si>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</si>
  <si>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</si>
  <si>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</si>
  <si>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</si>
  <si>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</si>
  <si>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</si>
  <si>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</si>
  <si>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</si>
  <si>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</si>
  <si>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</si>
  <si>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</si>
  <si>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</si>
  <si>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</si>
  <si>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</si>
  <si>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</si>
  <si>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</si>
  <si>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</si>
  <si>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</si>
  <si>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</si>
  <si>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</si>
  <si>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</si>
  <si>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</si>
  <si>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</si>
  <si>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</si>
  <si>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</si>
  <si>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</si>
  <si>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</si>
  <si>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</si>
  <si>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</si>
  <si>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</si>
  <si>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</si>
  <si>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</si>
  <si>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</si>
  <si>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</si>
  <si>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</si>
  <si>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</si>
  <si>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</si>
  <si>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</si>
  <si>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</si>
  <si>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</si>
  <si>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</si>
  <si>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</si>
  <si>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</si>
  <si>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</si>
  <si>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</si>
  <si>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</si>
  <si>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</si>
  <si>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</si>
  <si>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</si>
  <si>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</si>
  <si>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</si>
  <si>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</si>
  <si>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</si>
  <si>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</si>
  <si>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</si>
  <si>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</si>
  <si>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</si>
  <si>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</si>
  <si>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</si>
  <si>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</si>
  <si>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</si>
  <si>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</si>
  <si>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</si>
  <si>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</si>
  <si>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</si>
  <si>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</si>
  <si>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</si>
  <si>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</si>
  <si>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</si>
  <si>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</si>
  <si>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</si>
  <si>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</si>
  <si>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</si>
  <si>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</si>
  <si>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</si>
  <si>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</si>
  <si>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</si>
  <si>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</si>
  <si>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</si>
  <si>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</si>
  <si>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</si>
  <si>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</si>
  <si>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</si>
  <si>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</si>
  <si>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</si>
  <si>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</si>
  <si>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</si>
  <si>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</si>
  <si>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</si>
  <si>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</si>
  <si>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</si>
  <si>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</si>
  <si>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</si>
  <si>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</si>
  <si>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</si>
  <si>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</si>
  <si>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</si>
  <si>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</si>
  <si>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</si>
  <si>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</si>
  <si>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</si>
  <si>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</si>
  <si>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</si>
  <si>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</si>
  <si>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</si>
  <si>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</si>
  <si>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</si>
  <si>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</si>
  <si>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</si>
  <si>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</si>
  <si>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</si>
  <si>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</si>
  <si>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</si>
  <si>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</si>
  <si>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</si>
  <si>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</si>
  <si>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</si>
  <si>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</si>
  <si>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</si>
  <si>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</si>
  <si>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</si>
  <si>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</si>
  <si>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</si>
  <si>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</si>
  <si>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</si>
  <si>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</si>
  <si>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</si>
  <si>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</si>
  <si>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</si>
  <si>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</si>
  <si>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</si>
  <si>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</si>
  <si>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</si>
  <si>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</si>
  <si>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</si>
  <si>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</si>
  <si>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</si>
  <si>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</si>
  <si>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</si>
  <si>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</si>
  <si>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</si>
  <si>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</si>
  <si>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</si>
  <si>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</si>
  <si>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</si>
  <si>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</si>
  <si>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</si>
  <si>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</si>
  <si>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</si>
  <si>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</si>
  <si>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</si>
  <si>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</si>
  <si>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</si>
  <si>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</si>
  <si>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</si>
  <si>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</si>
  <si>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</si>
  <si>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</si>
  <si>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</si>
  <si>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</si>
  <si>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</si>
  <si>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</si>
  <si>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</si>
  <si>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</si>
  <si>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</si>
  <si>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</si>
  <si>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</si>
  <si>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</si>
  <si>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</si>
  <si>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</si>
  <si>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</si>
  <si>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</si>
  <si>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</si>
  <si>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</si>
  <si>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</si>
  <si>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</si>
  <si>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</si>
  <si>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</si>
  <si>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</si>
  <si>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</si>
  <si>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</si>
  <si>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</si>
  <si>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</si>
  <si>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</si>
  <si>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</si>
  <si>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</si>
  <si>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</si>
  <si>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</si>
  <si>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</si>
  <si>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</si>
  <si>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</si>
  <si>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</si>
  <si>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</si>
  <si>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</si>
  <si>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</si>
  <si>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</si>
  <si>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</si>
  <si>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</si>
  <si>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</si>
  <si>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</si>
  <si>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</si>
  <si>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</si>
  <si>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</si>
  <si>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</si>
  <si>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</si>
  <si>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</si>
  <si>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</si>
  <si>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</si>
  <si>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</si>
  <si>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</si>
  <si>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</si>
  <si>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</si>
  <si>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</si>
  <si>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</si>
  <si>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</si>
  <si>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</si>
  <si>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</si>
  <si>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</si>
  <si>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</si>
  <si>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</si>
  <si>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</si>
  <si>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</si>
  <si>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</si>
  <si>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</si>
  <si>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</si>
  <si>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</si>
  <si>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</si>
  <si>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</si>
  <si>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</si>
  <si>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</si>
  <si>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</si>
  <si>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</si>
  <si>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</si>
  <si>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</si>
  <si>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</si>
  <si>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</si>
  <si>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</si>
  <si>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</si>
  <si>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</si>
  <si>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</si>
  <si>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</si>
  <si>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</si>
  <si>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</si>
  <si>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</si>
  <si>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</si>
  <si>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</si>
  <si>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</si>
  <si>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</si>
  <si>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</si>
  <si>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</si>
  <si>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</si>
  <si>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</si>
  <si>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</si>
  <si>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</si>
  <si>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</si>
  <si>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</si>
  <si>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</si>
  <si>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</si>
  <si>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</si>
  <si>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</si>
  <si>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</si>
  <si>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</si>
  <si>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</si>
  <si>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</si>
  <si>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</si>
  <si>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</si>
  <si>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</si>
  <si>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</si>
  <si>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</si>
  <si>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</si>
  <si>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</si>
  <si>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</si>
  <si>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</si>
  <si>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</si>
  <si>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</si>
  <si>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</si>
  <si>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</si>
  <si>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</si>
  <si>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</si>
  <si>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</si>
  <si>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</si>
  <si>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</si>
  <si>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</si>
  <si>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</si>
  <si>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</si>
  <si>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</si>
  <si>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</si>
  <si>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</si>
  <si>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</si>
  <si>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</si>
  <si>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</si>
  <si>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</si>
  <si>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</si>
  <si>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</si>
  <si>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</si>
  <si>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</si>
  <si>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</si>
  <si>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</si>
  <si>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</si>
  <si>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</si>
  <si>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</si>
  <si>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</si>
  <si>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</si>
  <si>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</si>
  <si>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</si>
  <si>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</si>
  <si>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</si>
  <si>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</si>
  <si>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</si>
  <si>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</si>
  <si>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</si>
  <si>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</si>
  <si>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</si>
  <si>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</si>
  <si>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</si>
  <si>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</si>
  <si>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</si>
  <si>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</si>
  <si>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</si>
  <si>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</si>
  <si>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</si>
  <si>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</si>
  <si>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</si>
  <si>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</si>
  <si>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</si>
  <si>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</si>
  <si>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</si>
  <si>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</si>
  <si>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</si>
  <si>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</si>
  <si>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</si>
  <si>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</si>
  <si>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</si>
  <si>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</si>
  <si>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</si>
  <si>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</si>
  <si>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</si>
  <si>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</si>
  <si>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</si>
  <si>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</si>
  <si>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</si>
  <si>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</si>
  <si>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</si>
  <si>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</si>
  <si>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</si>
  <si>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</si>
  <si>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</si>
  <si>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</si>
  <si>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</si>
  <si>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</si>
  <si>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</si>
  <si>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</si>
  <si>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</si>
  <si>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</si>
  <si>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</si>
  <si>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</si>
  <si>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</si>
  <si>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</si>
  <si>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</si>
  <si>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</si>
  <si>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</si>
  <si>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</si>
  <si>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</si>
  <si>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</si>
  <si>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</si>
  <si>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</si>
  <si>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</si>
  <si>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</si>
  <si>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</si>
  <si>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</si>
  <si>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</si>
  <si>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</si>
  <si>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</si>
  <si>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</si>
  <si>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</si>
  <si>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</si>
  <si>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</si>
  <si>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</si>
  <si>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</si>
  <si>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</si>
  <si>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</si>
  <si>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</si>
  <si>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</si>
  <si>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</si>
  <si>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</si>
  <si>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</si>
  <si>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</si>
  <si>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</si>
  <si>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</si>
  <si>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</si>
  <si>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</si>
  <si>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</si>
  <si>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</si>
  <si>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</si>
  <si>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</si>
  <si>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</si>
  <si>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</si>
  <si>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</si>
  <si>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</si>
  <si>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</si>
  <si>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</si>
  <si>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</si>
  <si>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</si>
  <si>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</si>
  <si>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</si>
  <si>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</si>
  <si>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</si>
  <si>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</si>
  <si>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</si>
  <si>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</si>
  <si>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</si>
  <si>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</si>
  <si>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</si>
  <si>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</si>
  <si>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</si>
  <si>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</si>
  <si>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</si>
  <si>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</si>
  <si>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</si>
  <si>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</si>
  <si>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</si>
  <si>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</si>
  <si>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</si>
  <si>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</si>
  <si>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</si>
  <si>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</si>
  <si>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</si>
  <si>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</si>
  <si>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</si>
  <si>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</si>
  <si>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</si>
  <si>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</si>
  <si>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</si>
  <si>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</si>
  <si>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</si>
  <si>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</si>
  <si>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</si>
  <si>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</si>
  <si>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</si>
  <si>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</si>
  <si>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</si>
  <si>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</si>
  <si>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</si>
  <si>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</si>
  <si>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</si>
  <si>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</si>
  <si>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</si>
  <si>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</si>
  <si>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</si>
  <si>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</si>
  <si>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</si>
  <si>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</si>
  <si>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</si>
  <si>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</si>
  <si>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</si>
  <si>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</si>
  <si>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</si>
  <si>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</si>
  <si>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</si>
  <si>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</si>
  <si>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</si>
  <si>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</si>
  <si>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</si>
  <si>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</si>
  <si>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</si>
  <si>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</si>
  <si>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</si>
  <si>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</si>
  <si>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</si>
  <si>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</si>
  <si>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</si>
  <si>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</si>
  <si>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</si>
  <si>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</si>
  <si>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</si>
  <si>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</si>
  <si>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</si>
  <si>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</si>
  <si>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</si>
  <si>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</si>
  <si>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</si>
  <si>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</si>
  <si>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</si>
  <si>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</si>
  <si>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</si>
  <si>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</si>
  <si>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</si>
  <si>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</si>
  <si>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</si>
  <si>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</si>
  <si>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</si>
  <si>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</si>
  <si>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</si>
  <si>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</si>
  <si>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</si>
  <si>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</si>
  <si>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</si>
  <si>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</si>
  <si>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</si>
  <si>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</si>
  <si>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</si>
  <si>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</si>
  <si>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</si>
  <si>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</si>
  <si>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</si>
  <si>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</si>
  <si>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</si>
  <si>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</si>
  <si>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</si>
  <si>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</si>
  <si>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</si>
  <si>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</si>
  <si>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</si>
  <si>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</si>
  <si>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</si>
  <si>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</si>
  <si>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</si>
  <si>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</si>
  <si>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</si>
  <si>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</si>
  <si>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</si>
  <si>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</si>
  <si>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</si>
  <si>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</si>
  <si>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</si>
  <si>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</si>
  <si>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</si>
  <si>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</si>
  <si>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</si>
  <si>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</si>
  <si>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</si>
  <si>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</si>
  <si>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</si>
  <si>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</si>
  <si>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</si>
  <si>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</si>
  <si>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</si>
  <si>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</si>
  <si>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</si>
  <si>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</si>
  <si>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</si>
  <si>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</si>
  <si>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</si>
  <si>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</si>
  <si>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</si>
  <si>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</si>
  <si>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</si>
  <si>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</si>
  <si>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</si>
  <si>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</si>
  <si>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</si>
  <si>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</si>
  <si>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</si>
  <si>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</si>
  <si>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</si>
  <si>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</si>
  <si>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</si>
  <si>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</si>
  <si>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</si>
  <si>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</si>
  <si>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</si>
  <si>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</si>
  <si>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</si>
  <si>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</si>
  <si>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</si>
  <si>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</si>
  <si>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</si>
  <si>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</si>
  <si>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</si>
  <si>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</si>
  <si>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</si>
  <si>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</si>
  <si>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</si>
  <si>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</si>
  <si>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</si>
  <si>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</si>
  <si>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</si>
  <si>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</si>
  <si>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</si>
  <si>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</si>
  <si>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</si>
  <si>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</si>
  <si>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</si>
  <si>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</si>
  <si>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</si>
  <si>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</si>
  <si>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</si>
  <si>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</si>
  <si>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</si>
  <si>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</si>
  <si>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</si>
  <si>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</si>
  <si>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</si>
  <si>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</si>
  <si>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</si>
  <si>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</si>
  <si>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</si>
  <si>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</si>
  <si>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</si>
  <si>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</si>
  <si>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</si>
  <si>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</si>
  <si>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</si>
  <si>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</si>
  <si>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</si>
  <si>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</si>
  <si>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</si>
  <si>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</si>
  <si>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</si>
  <si>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</si>
  <si>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</si>
  <si>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</si>
  <si>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</si>
  <si>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</si>
  <si>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</si>
  <si>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</si>
  <si>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</si>
  <si>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</si>
  <si>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</si>
  <si>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</si>
  <si>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</si>
  <si>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</si>
  <si>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</si>
  <si>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</si>
  <si>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</si>
  <si>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</si>
  <si>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</si>
  <si>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</si>
  <si>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</si>
  <si>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</si>
  <si>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</si>
  <si>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</si>
  <si>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</si>
  <si>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</si>
  <si>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</si>
  <si>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</si>
  <si>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</si>
  <si>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</si>
  <si>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</si>
  <si>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</si>
  <si>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</si>
  <si>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</si>
  <si>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</si>
  <si>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</si>
  <si>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</si>
  <si>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</si>
  <si>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</si>
  <si>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</si>
  <si>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</si>
  <si>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</si>
  <si>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</si>
  <si>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</si>
  <si>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</si>
  <si>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</si>
  <si>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</si>
  <si>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</si>
  <si>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</si>
  <si>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</si>
  <si>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</si>
  <si>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</si>
  <si>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</si>
  <si>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</si>
  <si>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</si>
  <si>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</si>
  <si>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</si>
  <si>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</si>
  <si>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</si>
  <si>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</si>
  <si>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</si>
  <si>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</si>
  <si>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</si>
  <si>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</si>
  <si>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</si>
  <si>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</si>
  <si>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</si>
  <si>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</si>
  <si>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</si>
  <si>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</si>
  <si>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</si>
  <si>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</si>
  <si>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</si>
  <si>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</si>
  <si>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</si>
  <si>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</si>
  <si>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</si>
  <si>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</si>
  <si>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</si>
  <si>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</si>
  <si>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</si>
  <si>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</si>
  <si>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</si>
  <si>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</si>
  <si>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</si>
  <si>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</si>
  <si>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</si>
  <si>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</si>
  <si>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</si>
  <si>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</si>
  <si>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</si>
  <si>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</si>
  <si>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</si>
  <si>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</si>
  <si>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</si>
  <si>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</si>
  <si>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</si>
  <si>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</si>
  <si>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</si>
  <si>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</si>
  <si>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</si>
  <si>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</si>
  <si>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</si>
  <si>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</si>
  <si>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</si>
  <si>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</si>
  <si>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</si>
  <si>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</si>
  <si>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</si>
  <si>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</si>
  <si>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</si>
  <si>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</si>
  <si>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</si>
  <si>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</si>
  <si>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</si>
  <si>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</si>
  <si>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</si>
  <si>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</si>
  <si>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</si>
  <si>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</si>
  <si>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</si>
  <si>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</si>
  <si>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</si>
  <si>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</si>
  <si>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</si>
  <si>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</si>
  <si>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</si>
  <si>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</si>
  <si>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</si>
  <si>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</si>
  <si>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</si>
  <si>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</si>
  <si>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</si>
  <si>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</si>
  <si>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</si>
  <si>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</si>
  <si>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</si>
  <si>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</si>
  <si>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</si>
  <si>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</si>
  <si>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</si>
  <si>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</si>
  <si>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</si>
  <si>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</si>
  <si>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</si>
  <si>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</si>
  <si>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</si>
  <si>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</si>
  <si>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</si>
  <si>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</si>
  <si>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</si>
  <si>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</si>
  <si>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</si>
  <si>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</si>
  <si>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</si>
  <si>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</si>
  <si>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</si>
  <si>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</si>
  <si>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</si>
  <si>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</si>
  <si>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</si>
  <si>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</si>
  <si>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</si>
  <si>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</si>
  <si>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</si>
  <si>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</si>
  <si>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</si>
  <si>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</si>
  <si>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</si>
  <si>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</si>
  <si>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</si>
  <si>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</si>
  <si>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</si>
  <si>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</si>
  <si>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</si>
  <si>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</si>
  <si>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</si>
  <si>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</si>
  <si>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</si>
  <si>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</si>
  <si>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</si>
  <si>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</si>
  <si>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</si>
  <si>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</si>
  <si>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</si>
  <si>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</si>
  <si>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</si>
  <si>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</si>
  <si>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</si>
  <si>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</si>
  <si>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</si>
  <si>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</si>
  <si>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</si>
  <si>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</si>
  <si>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</si>
  <si>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</si>
  <si>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</si>
  <si>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</si>
  <si>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</si>
  <si>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</si>
  <si>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</si>
  <si>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</si>
  <si>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</si>
  <si>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</si>
  <si>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</si>
  <si>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</si>
  <si>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</si>
  <si>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</si>
  <si>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</si>
  <si>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</si>
  <si>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</si>
  <si>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</si>
  <si>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</si>
  <si>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</si>
  <si>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</si>
  <si>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</si>
  <si>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</si>
  <si>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</si>
  <si>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</si>
  <si>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</si>
  <si>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</si>
  <si>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</si>
  <si>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</si>
  <si>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</si>
  <si>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</si>
  <si>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</si>
  <si>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</si>
  <si>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</si>
  <si>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</si>
  <si>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</si>
  <si>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</si>
  <si>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</si>
  <si>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</si>
  <si>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</si>
  <si>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</si>
  <si>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</si>
  <si>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</si>
  <si>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</si>
  <si>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</si>
  <si>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</si>
  <si>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</si>
  <si>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</si>
  <si>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</si>
  <si>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</si>
  <si>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</si>
  <si>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</si>
  <si>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</si>
  <si>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</si>
  <si>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</si>
  <si>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</si>
  <si>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</si>
  <si>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</si>
  <si>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</si>
  <si>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</si>
  <si>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</si>
  <si>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</si>
  <si>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</si>
  <si>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</si>
  <si>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</si>
  <si>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</si>
  <si>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</si>
  <si>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</si>
  <si>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</si>
  <si>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</si>
  <si>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</si>
  <si>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</si>
  <si>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</si>
  <si>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</si>
  <si>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</si>
  <si>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</si>
  <si>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</si>
  <si>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</si>
  <si>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</si>
  <si>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</si>
  <si>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</si>
  <si>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</si>
  <si>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</si>
  <si>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</si>
  <si>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</si>
  <si>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</si>
  <si>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</si>
  <si>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</si>
  <si>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</si>
  <si>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</si>
  <si>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</si>
  <si>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</si>
  <si>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</si>
  <si>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</si>
  <si>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</si>
  <si>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</si>
  <si>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</si>
  <si>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</si>
  <si>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</si>
  <si>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</si>
  <si>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</si>
  <si>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</si>
  <si>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</si>
  <si>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</si>
  <si>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</si>
  <si>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</si>
  <si>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</si>
  <si>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</si>
  <si>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</si>
  <si>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</si>
  <si>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</si>
  <si>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</si>
  <si>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</si>
  <si>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</si>
  <si>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</si>
  <si>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</si>
  <si>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</si>
  <si>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</si>
  <si>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</si>
  <si>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</si>
  <si>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</si>
  <si>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</si>
  <si>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</si>
  <si>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</si>
  <si>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</si>
  <si>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</si>
  <si>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</si>
  <si>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</si>
  <si>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</si>
  <si>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</si>
  <si>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</si>
  <si>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</si>
  <si>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</si>
  <si>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</si>
  <si>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</si>
  <si>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</si>
  <si>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</si>
  <si>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</si>
  <si>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</si>
  <si>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</si>
  <si>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</si>
  <si>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</si>
  <si>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</si>
  <si>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</si>
  <si>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</si>
  <si>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</si>
  <si>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</si>
  <si>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</si>
  <si>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</si>
  <si>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</si>
  <si>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</si>
  <si>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</si>
  <si>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</si>
  <si>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</si>
  <si>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</si>
  <si>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</si>
  <si>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</si>
  <si>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</si>
  <si>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</si>
  <si>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</si>
  <si>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</si>
  <si>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</si>
  <si>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</si>
  <si>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</si>
  <si>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</si>
  <si>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</si>
  <si>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</si>
  <si>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</si>
  <si>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</si>
  <si>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</si>
  <si>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</si>
  <si>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</si>
  <si>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</si>
  <si>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</si>
  <si>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</si>
  <si>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</si>
  <si>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</si>
  <si>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</si>
  <si>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</si>
  <si>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</si>
  <si>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</si>
  <si>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</si>
  <si>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</si>
  <si>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</si>
  <si>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</si>
  <si>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</si>
  <si>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</si>
  <si>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</si>
  <si>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</si>
  <si>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</si>
  <si>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</si>
  <si>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</si>
  <si>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</si>
  <si>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</si>
  <si>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</si>
  <si>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</si>
  <si>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</si>
  <si>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</si>
  <si>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</si>
  <si>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</si>
  <si>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</si>
  <si>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</si>
  <si>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</si>
  <si>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</si>
  <si>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</si>
  <si>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</si>
  <si>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</si>
  <si>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</si>
  <si>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</si>
  <si>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</si>
  <si>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</si>
  <si>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</si>
  <si>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</si>
  <si>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</si>
  <si>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</si>
  <si>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</si>
  <si>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</si>
  <si>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</si>
  <si>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</si>
  <si>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</si>
  <si>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</si>
  <si>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</si>
  <si>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</si>
  <si>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</si>
  <si>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</si>
  <si>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</si>
  <si>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</si>
  <si>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</si>
  <si>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</si>
  <si>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</si>
  <si>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</si>
  <si>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</si>
  <si>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</si>
  <si>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</si>
  <si>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</si>
  <si>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</si>
  <si>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</si>
  <si>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</si>
  <si>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</si>
  <si>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</si>
  <si>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</si>
  <si>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</si>
  <si>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</si>
  <si>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</si>
  <si>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</si>
  <si>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</si>
  <si>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</si>
  <si>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</si>
  <si>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</si>
  <si>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</si>
  <si>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</si>
  <si>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</si>
  <si>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</si>
  <si>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</si>
  <si>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</si>
  <si>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</si>
  <si>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</si>
  <si>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</si>
  <si>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</si>
  <si>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</si>
  <si>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</si>
  <si>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</si>
  <si>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</si>
  <si>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</si>
  <si>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</si>
  <si>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</si>
  <si>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</si>
  <si>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</si>
  <si>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</si>
  <si>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</si>
  <si>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</si>
  <si>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</si>
  <si>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</si>
  <si>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</si>
  <si>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</si>
  <si>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</si>
  <si>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</si>
  <si>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</si>
  <si>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</si>
  <si>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</si>
  <si>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</si>
  <si>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</si>
  <si>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</si>
  <si>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</si>
  <si>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</si>
  <si>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</si>
  <si>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</si>
  <si>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</si>
  <si>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</si>
  <si>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</si>
  <si>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</si>
  <si>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</si>
  <si>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</si>
  <si>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</si>
  <si>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</si>
  <si>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</si>
  <si>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</si>
  <si>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</si>
  <si>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</si>
  <si>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</si>
  <si>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</si>
  <si>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</si>
  <si>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</si>
  <si>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</si>
  <si>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</si>
  <si>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</si>
  <si>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</si>
  <si>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</si>
  <si>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</si>
  <si>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</si>
  <si>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</si>
  <si>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</si>
  <si>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</si>
  <si>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</si>
  <si>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</si>
  <si>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</si>
  <si>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</si>
  <si>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</si>
  <si>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</si>
  <si>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</si>
  <si>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</si>
  <si>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</si>
  <si>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</si>
  <si>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</si>
  <si>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</si>
  <si>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</si>
  <si>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</si>
  <si>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</si>
  <si>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</si>
  <si>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</si>
  <si>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</si>
  <si>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</si>
  <si>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</si>
  <si>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</si>
  <si>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</si>
  <si>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</si>
  <si>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</si>
  <si>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</si>
  <si>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</si>
  <si>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</si>
  <si>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</si>
  <si>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</si>
  <si>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</si>
  <si>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</si>
  <si>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</si>
  <si>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</si>
  <si>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</si>
  <si>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</si>
  <si>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</si>
  <si>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</si>
  <si>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</si>
  <si>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</si>
  <si>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</si>
  <si>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</si>
  <si>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</si>
  <si>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</si>
  <si>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</si>
  <si>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</si>
  <si>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</si>
  <si>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</si>
  <si>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</si>
  <si>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</si>
  <si>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</si>
  <si>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</si>
  <si>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</si>
  <si>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</si>
  <si>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</si>
  <si>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</si>
  <si>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</si>
  <si>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</si>
  <si>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</si>
  <si>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</si>
  <si>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</si>
  <si>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</si>
  <si>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</si>
  <si>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</si>
  <si>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</si>
  <si>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</si>
  <si>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</si>
  <si>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</si>
  <si>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</si>
  <si>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</si>
  <si>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</si>
  <si>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</si>
  <si>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</si>
  <si>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</si>
  <si>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</si>
  <si>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</si>
  <si>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</si>
  <si>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</si>
  <si>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</si>
  <si>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</si>
  <si>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</si>
  <si>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</si>
  <si>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</si>
  <si>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</si>
  <si>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</si>
  <si>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</si>
  <si>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</si>
  <si>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</si>
  <si>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</si>
  <si>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</si>
  <si>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</si>
  <si>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</si>
  <si>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</si>
  <si>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</si>
  <si>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</si>
  <si>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</si>
  <si>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</si>
  <si>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</si>
  <si>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</si>
  <si>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</si>
  <si>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</si>
  <si>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</si>
  <si>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</si>
  <si>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</si>
  <si>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</si>
  <si>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</si>
  <si>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</si>
  <si>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</si>
  <si>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</si>
  <si>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</si>
  <si>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</si>
  <si>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</si>
  <si>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</si>
  <si>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</si>
  <si>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</si>
  <si>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</si>
  <si>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</si>
  <si>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</si>
  <si>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</si>
  <si>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</si>
  <si>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</si>
  <si>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</si>
  <si>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</si>
  <si>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</si>
  <si>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</si>
  <si>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</si>
  <si>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</si>
  <si>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</si>
  <si>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</si>
  <si>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</si>
  <si>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</si>
  <si>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</si>
  <si>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</si>
  <si>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</si>
  <si>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</si>
  <si>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</si>
  <si>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</si>
  <si>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</si>
  <si>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</si>
  <si>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</si>
  <si>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</si>
  <si>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</si>
  <si>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</si>
  <si>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</si>
  <si>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</si>
  <si>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</si>
  <si>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</si>
  <si>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</si>
  <si>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</si>
  <si>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</si>
  <si>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</si>
  <si>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</si>
  <si>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</si>
  <si>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</si>
  <si>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</si>
  <si>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</si>
  <si>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</si>
  <si>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</si>
  <si>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</si>
  <si>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</si>
  <si>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</si>
  <si>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</si>
  <si>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</si>
  <si>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</si>
  <si>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</si>
  <si>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</si>
  <si>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</si>
  <si>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</si>
  <si>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</si>
  <si>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</si>
  <si>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</si>
  <si>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</si>
  <si>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</si>
  <si>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</si>
  <si>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</si>
  <si>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</si>
  <si>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</si>
  <si>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</si>
  <si>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</si>
  <si>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</si>
  <si>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</si>
  <si>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</si>
  <si>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</si>
  <si>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</si>
  <si>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</si>
  <si>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</si>
  <si>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</si>
  <si>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</si>
  <si>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</si>
  <si>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</si>
  <si>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</si>
  <si>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</si>
  <si>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</si>
  <si>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</si>
  <si>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</si>
  <si>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</si>
  <si>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</si>
  <si>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</si>
  <si>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</si>
  <si>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</si>
  <si>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</si>
  <si>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</si>
  <si>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</si>
  <si>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</si>
  <si>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</si>
  <si>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</si>
  <si>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</si>
  <si>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</si>
  <si>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</si>
  <si>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</si>
  <si>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</si>
  <si>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</si>
  <si>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</si>
  <si>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</si>
  <si>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</si>
  <si>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</si>
  <si>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</si>
  <si>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</si>
  <si>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</si>
  <si>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</si>
  <si>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</si>
  <si>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</si>
  <si>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</si>
  <si>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</si>
  <si>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</si>
  <si>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</si>
  <si>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</si>
  <si>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</si>
  <si>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</si>
  <si>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</si>
  <si>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</si>
  <si>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</si>
  <si>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</si>
  <si>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</si>
  <si>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</si>
  <si>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</si>
  <si>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</si>
  <si>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</si>
  <si>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</si>
  <si>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</si>
  <si>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</si>
  <si>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</si>
  <si>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</si>
  <si>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</si>
  <si>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</si>
  <si>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</si>
  <si>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</si>
  <si>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</si>
  <si>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</si>
  <si>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</si>
  <si>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</si>
  <si>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</si>
  <si>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</si>
  <si>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</si>
  <si>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</si>
  <si>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</si>
  <si>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</si>
  <si>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</si>
  <si>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</si>
  <si>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</si>
  <si>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</si>
  <si>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</si>
  <si>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</si>
  <si>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</si>
  <si>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</si>
  <si>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</si>
  <si>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</si>
  <si>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</si>
  <si>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</si>
  <si>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</si>
  <si>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</si>
  <si>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</si>
  <si>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</si>
  <si>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</si>
  <si>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</si>
  <si>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</si>
  <si>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</si>
  <si>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</si>
  <si>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</si>
  <si>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</si>
  <si>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</si>
  <si>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</si>
  <si>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</si>
  <si>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</si>
  <si>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</si>
  <si>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</si>
  <si>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</si>
  <si>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</si>
  <si>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</si>
  <si>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</si>
  <si>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</si>
  <si>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</si>
  <si>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</si>
  <si>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</si>
  <si>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</si>
  <si>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</si>
  <si>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</si>
  <si>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</si>
  <si>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</si>
  <si>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</si>
  <si>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</si>
  <si>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</si>
  <si>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</si>
  <si>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</si>
  <si>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</si>
  <si>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</si>
  <si>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</si>
  <si>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</si>
  <si>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</si>
  <si>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</si>
  <si>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</si>
  <si>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</si>
  <si>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</si>
  <si>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</si>
  <si>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</si>
  <si>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</si>
  <si>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</si>
  <si>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</si>
  <si>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</si>
  <si>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</si>
  <si>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</si>
  <si>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</si>
  <si>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</si>
  <si>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</si>
  <si>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</si>
  <si>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</si>
  <si>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</si>
  <si>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</si>
  <si>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</si>
  <si>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</si>
  <si>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</si>
  <si>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</si>
  <si>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</si>
  <si>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</si>
  <si>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</si>
  <si>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</si>
  <si>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</si>
  <si>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</si>
  <si>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</si>
  <si>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</si>
  <si>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</si>
  <si>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</si>
  <si>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</si>
  <si>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</si>
  <si>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</si>
  <si>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</si>
  <si>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</si>
  <si>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</si>
  <si>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</si>
  <si>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</si>
  <si>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</si>
  <si>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</si>
  <si>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</si>
  <si>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</si>
  <si>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</si>
  <si>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</si>
  <si>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</si>
  <si>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</si>
  <si>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</si>
  <si>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</si>
  <si>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</si>
  <si>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</si>
  <si>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</si>
  <si>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</si>
  <si>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</si>
  <si>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</si>
  <si>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</si>
  <si>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</si>
  <si>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</si>
  <si>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</si>
  <si>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</si>
  <si>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</si>
  <si>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</si>
  <si>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</si>
  <si>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</si>
  <si>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</si>
  <si>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</si>
  <si>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</si>
  <si>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</si>
  <si>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</si>
  <si>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</si>
  <si>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</si>
  <si>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</si>
  <si>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</si>
  <si>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</si>
  <si>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</si>
  <si>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</si>
  <si>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</si>
  <si>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</si>
  <si>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</si>
  <si>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</si>
  <si>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</si>
  <si>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</si>
  <si>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</si>
  <si>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</si>
  <si>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</si>
  <si>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</si>
  <si>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</si>
  <si>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</si>
  <si>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</si>
  <si>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</si>
  <si>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</si>
  <si>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</si>
  <si>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</si>
  <si>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</si>
  <si>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</si>
  <si>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</si>
  <si>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</si>
  <si>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</si>
  <si>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</si>
  <si>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</si>
  <si>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</si>
  <si>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</si>
  <si>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</si>
  <si>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</si>
  <si>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</si>
  <si>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</si>
  <si>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</si>
  <si>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</si>
  <si>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</si>
  <si>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</si>
  <si>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</si>
  <si>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</si>
  <si>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</si>
  <si>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</si>
  <si>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</si>
  <si>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</si>
  <si>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</si>
  <si>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</si>
  <si>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</si>
  <si>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</si>
  <si>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</si>
  <si>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</si>
  <si>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</si>
  <si>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</si>
  <si>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</si>
  <si>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</si>
  <si>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</si>
  <si>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</si>
  <si>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</si>
  <si>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</si>
  <si>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</si>
  <si>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</si>
  <si>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</si>
  <si>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</si>
  <si>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</si>
  <si>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</si>
  <si>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</si>
  <si>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</si>
  <si>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</si>
  <si>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</si>
  <si>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</si>
  <si>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</si>
  <si>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</si>
  <si>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</si>
  <si>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</si>
  <si>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</si>
  <si>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</si>
  <si>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</si>
  <si>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</si>
  <si>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</si>
  <si>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</si>
  <si>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</si>
  <si>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</si>
  <si>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</si>
  <si>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</si>
  <si>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</si>
  <si>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</si>
  <si>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</si>
  <si>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</si>
  <si>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</si>
  <si>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</si>
  <si>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</si>
  <si>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</si>
  <si>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</si>
  <si>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</si>
  <si>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</si>
  <si>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</si>
  <si>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</si>
  <si>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</si>
  <si>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</si>
  <si>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</si>
  <si>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</si>
  <si>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</si>
  <si>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</si>
  <si>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</si>
  <si>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</si>
  <si>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</si>
  <si>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</si>
  <si>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</si>
  <si>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</si>
  <si>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</si>
  <si>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</si>
  <si>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</si>
  <si>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</si>
  <si>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</si>
  <si>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</si>
  <si>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</si>
  <si>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</si>
  <si>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</si>
  <si>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</si>
  <si>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</si>
  <si>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</si>
  <si>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</si>
  <si>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</si>
  <si>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</si>
  <si>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</si>
  <si>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</si>
  <si>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</si>
  <si>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</si>
  <si>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</si>
  <si>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</si>
  <si>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</si>
  <si>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</si>
  <si>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</si>
  <si>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</si>
  <si>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</si>
  <si>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</si>
  <si>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</si>
  <si>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</si>
  <si>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</si>
  <si>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</si>
  <si>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</si>
  <si>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</si>
  <si>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</si>
  <si>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</si>
  <si>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</si>
  <si>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</si>
  <si>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</si>
  <si>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</si>
  <si>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</si>
  <si>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</si>
  <si>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</si>
  <si>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</si>
  <si>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</si>
  <si>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</si>
  <si>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</si>
  <si>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</si>
  <si>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</si>
  <si>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</si>
  <si>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</si>
  <si>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</si>
  <si>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</si>
  <si>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</si>
  <si>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</si>
  <si>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</si>
  <si>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</si>
  <si>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</si>
  <si>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</si>
  <si>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</si>
  <si>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</si>
  <si>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</si>
  <si>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</si>
  <si>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</si>
  <si>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</si>
  <si>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</si>
  <si>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</si>
  <si>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</si>
  <si>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</si>
  <si>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</si>
  <si>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</si>
  <si>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</si>
  <si>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</si>
  <si>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</si>
  <si>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</si>
  <si>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</si>
  <si>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</si>
  <si>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</si>
  <si>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</si>
  <si>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</si>
  <si>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</si>
  <si>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</si>
  <si>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</si>
  <si>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</si>
  <si>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</si>
  <si>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</si>
  <si>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</si>
  <si>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</si>
  <si>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</si>
  <si>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</si>
  <si>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</si>
  <si>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</si>
  <si>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</si>
  <si>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</si>
  <si>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</si>
  <si>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</si>
  <si>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</si>
  <si>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</si>
  <si>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</si>
  <si>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</si>
  <si>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</si>
  <si>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</si>
  <si>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</si>
  <si>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</si>
  <si>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</si>
  <si>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</si>
  <si>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</si>
  <si>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</si>
  <si>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</si>
  <si>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</si>
  <si>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</si>
  <si>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</si>
  <si>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</si>
  <si>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</si>
  <si>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</si>
  <si>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</si>
  <si>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</si>
  <si>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</si>
  <si>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</si>
  <si>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</si>
  <si>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</si>
  <si>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</si>
  <si>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</si>
  <si>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</si>
  <si>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</si>
  <si>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</si>
  <si>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</si>
  <si>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</si>
  <si>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</si>
  <si>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</si>
  <si>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</si>
  <si>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</si>
  <si>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</si>
  <si>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</si>
  <si>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</si>
  <si>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</si>
  <si>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</si>
  <si>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</si>
  <si>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</si>
  <si>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</si>
  <si>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</si>
  <si>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</si>
  <si>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</si>
  <si>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</si>
  <si>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</si>
  <si>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</si>
  <si>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</si>
  <si>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</si>
  <si>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</si>
  <si>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</si>
  <si>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</si>
  <si>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</si>
  <si>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</si>
  <si>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</si>
  <si>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</si>
  <si>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</si>
  <si>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</si>
  <si>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</si>
  <si>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</si>
  <si>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</si>
  <si>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</si>
  <si>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</si>
  <si>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</si>
  <si>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</si>
  <si>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</si>
  <si>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</si>
  <si>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</si>
  <si>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</si>
  <si>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</si>
  <si>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</si>
  <si>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</si>
  <si>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</si>
  <si>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</si>
  <si>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</si>
  <si>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</si>
  <si>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</si>
  <si>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</si>
  <si>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</si>
  <si>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</si>
  <si>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</si>
  <si>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</si>
  <si>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</si>
  <si>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</si>
  <si>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</si>
  <si>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</si>
  <si>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</si>
  <si>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</si>
  <si>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</si>
  <si>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</si>
  <si>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</si>
  <si>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</si>
  <si>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</si>
  <si>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</si>
  <si>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</si>
  <si>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</si>
  <si>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</si>
  <si>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</si>
  <si>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</si>
  <si>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</si>
  <si>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</si>
  <si>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</si>
  <si>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</si>
  <si>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</si>
  <si>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</si>
  <si>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</si>
  <si>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</si>
  <si>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</si>
  <si>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</si>
  <si>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</si>
  <si>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</si>
  <si>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</si>
  <si>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</si>
  <si>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</si>
  <si>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</si>
  <si>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</si>
  <si>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</si>
  <si>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</si>
  <si>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</si>
  <si>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</si>
  <si>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</si>
  <si>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</si>
  <si>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</si>
  <si>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</si>
  <si>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</si>
  <si>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</si>
  <si>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</si>
  <si>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</si>
  <si>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</si>
  <si>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</si>
  <si>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</si>
  <si>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</si>
  <si>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</si>
  <si>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</si>
  <si>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</si>
  <si>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</si>
  <si>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</si>
  <si>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</si>
  <si>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</si>
  <si>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</si>
  <si>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</si>
  <si>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</si>
  <si>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</si>
  <si>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</si>
  <si>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</si>
  <si>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</si>
  <si>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</si>
  <si>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</si>
  <si>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</si>
  <si>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</si>
  <si>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</si>
  <si>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</si>
  <si>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</si>
  <si>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</si>
  <si>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</si>
  <si>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</si>
  <si>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</si>
  <si>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</si>
  <si>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</si>
  <si>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</si>
  <si>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</si>
  <si>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</si>
  <si>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</si>
  <si>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</si>
  <si>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</si>
  <si>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</si>
  <si>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</si>
  <si>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</si>
  <si>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</si>
  <si>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</si>
  <si>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</si>
  <si>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</si>
  <si>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</si>
  <si>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</si>
  <si>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</si>
  <si>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</si>
  <si>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</si>
  <si>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</si>
  <si>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</si>
  <si>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</si>
  <si>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</si>
  <si>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</si>
  <si>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</si>
  <si>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</si>
  <si>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</si>
  <si>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</si>
  <si>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</si>
  <si>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</si>
  <si>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</si>
  <si>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</si>
  <si>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</si>
  <si>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</si>
  <si>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</si>
  <si>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</si>
  <si>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</si>
  <si>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</si>
  <si>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</si>
  <si>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</si>
  <si>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</si>
  <si>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</si>
  <si>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</si>
  <si>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</si>
  <si>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</si>
  <si>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</si>
  <si>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</si>
  <si>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</si>
  <si>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</si>
  <si>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</si>
  <si>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</si>
  <si>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</si>
  <si>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</si>
  <si>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</si>
  <si>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</si>
  <si>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</si>
  <si>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</si>
  <si>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</si>
  <si>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</si>
  <si>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</si>
  <si>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</si>
  <si>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</si>
  <si>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</si>
  <si>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</si>
  <si>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</si>
  <si>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</si>
  <si>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</si>
  <si>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</si>
  <si>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</si>
  <si>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</si>
  <si>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</si>
  <si>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</si>
  <si>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</si>
  <si>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</si>
  <si>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</si>
  <si>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</si>
  <si>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</si>
  <si>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</si>
  <si>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</si>
  <si>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</si>
  <si>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</si>
  <si>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</si>
  <si>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</si>
  <si>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</si>
  <si>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</si>
  <si>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</si>
  <si>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</si>
  <si>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</si>
  <si>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</si>
  <si>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</si>
  <si>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</si>
  <si>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</si>
  <si>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</si>
  <si>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</si>
  <si>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</si>
  <si>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</si>
  <si>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</si>
  <si>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</si>
  <si>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</si>
  <si>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</si>
  <si>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</si>
  <si>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</si>
  <si>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</si>
  <si>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</si>
  <si>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</si>
  <si>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</si>
  <si>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</si>
  <si>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</si>
  <si>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</si>
  <si>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</si>
  <si>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</si>
  <si>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</si>
  <si>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</si>
  <si>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</si>
  <si>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</si>
  <si>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</si>
  <si>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</si>
  <si>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</si>
  <si>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</si>
  <si>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</si>
  <si>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</si>
  <si>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</si>
  <si>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</si>
  <si>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</si>
  <si>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</si>
  <si>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</si>
  <si>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</si>
  <si>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</si>
  <si>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</si>
  <si>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</si>
  <si>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</si>
  <si>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</si>
  <si>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</si>
  <si>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</si>
  <si>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</si>
  <si>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</si>
  <si>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</si>
  <si>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</si>
  <si>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</si>
  <si>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</si>
  <si>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</si>
  <si>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</si>
  <si>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</si>
  <si>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</si>
  <si>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</si>
  <si>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</si>
  <si>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</si>
  <si>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</si>
  <si>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</si>
  <si>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</si>
  <si>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</si>
  <si>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</si>
  <si>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</si>
  <si>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</si>
  <si>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</si>
  <si>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</si>
  <si>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</si>
  <si>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</si>
  <si>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</si>
  <si>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</si>
  <si>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</si>
  <si>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</si>
  <si>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</si>
  <si>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</si>
  <si>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</si>
  <si>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</si>
  <si>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</si>
  <si>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</si>
  <si>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</si>
  <si>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</si>
  <si>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</si>
  <si>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</si>
  <si>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</si>
  <si>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</si>
  <si>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</si>
  <si>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</si>
  <si>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</si>
  <si>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</si>
  <si>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</si>
  <si>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</si>
  <si>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</si>
  <si>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</si>
  <si>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</si>
  <si>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</si>
  <si>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</si>
  <si>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</si>
  <si>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</si>
  <si>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</si>
  <si>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</si>
  <si>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</si>
  <si>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</si>
  <si>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</si>
  <si>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</si>
  <si>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</si>
  <si>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</si>
  <si>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</si>
  <si>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</si>
  <si>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</si>
  <si>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</si>
  <si>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</si>
  <si>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</si>
  <si>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</si>
  <si>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</si>
  <si>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</si>
  <si>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</si>
  <si>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</si>
  <si>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</si>
  <si>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</si>
  <si>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</si>
  <si>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</si>
  <si>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</si>
  <si>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</si>
  <si>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</si>
  <si>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</si>
  <si>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</si>
  <si>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</si>
  <si>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</si>
  <si>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</si>
  <si>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</si>
  <si>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</si>
  <si>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</si>
  <si>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</si>
  <si>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</si>
  <si>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</si>
  <si>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</si>
  <si>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</si>
  <si>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</si>
  <si>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</si>
  <si>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</si>
  <si>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</si>
  <si>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</si>
  <si>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</si>
  <si>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</si>
  <si>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</si>
  <si>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</si>
  <si>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</si>
  <si>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</si>
  <si>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</si>
  <si>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</si>
  <si>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</si>
  <si>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</si>
  <si>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</si>
  <si>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</si>
  <si>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</si>
  <si>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</si>
  <si>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</si>
  <si>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</si>
  <si>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</si>
  <si>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</si>
  <si>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</si>
  <si>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</si>
  <si>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</si>
  <si>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</si>
  <si>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</si>
  <si>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</si>
  <si>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</si>
  <si>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</si>
  <si>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</si>
  <si>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</si>
  <si>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</si>
  <si>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</si>
  <si>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</si>
  <si>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</si>
  <si>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</si>
  <si>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</si>
  <si>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</si>
  <si>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</si>
  <si>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</si>
  <si>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</si>
  <si>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</si>
  <si>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</si>
  <si>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</si>
  <si>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</si>
  <si>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</si>
  <si>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</si>
  <si>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</si>
  <si>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</si>
  <si>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</si>
  <si>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</si>
  <si>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</si>
  <si>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</si>
  <si>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</si>
  <si>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</si>
  <si>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</si>
  <si>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</si>
  <si>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</si>
  <si>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</si>
  <si>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</si>
  <si>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</si>
  <si>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</si>
  <si>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</si>
  <si>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</si>
  <si>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</si>
  <si>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</si>
  <si>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</si>
  <si>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</si>
  <si>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</si>
  <si>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</si>
  <si>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</si>
  <si>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</si>
  <si>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</si>
  <si>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</si>
  <si>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</si>
  <si>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</si>
  <si>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</si>
  <si>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</si>
  <si>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</si>
  <si>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</si>
  <si>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</si>
  <si>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</si>
  <si>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</si>
  <si>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</si>
  <si>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</si>
  <si>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</si>
  <si>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</si>
  <si>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</si>
  <si>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</si>
  <si>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</si>
  <si>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</si>
  <si>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</si>
  <si>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</si>
  <si>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</si>
  <si>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</si>
  <si>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</si>
  <si>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</si>
  <si>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</si>
  <si>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</si>
  <si>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</si>
  <si>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</si>
  <si>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</si>
  <si>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</si>
  <si>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</si>
  <si>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</si>
  <si>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</si>
  <si>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</si>
  <si>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</si>
  <si>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</si>
  <si>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</si>
  <si>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</si>
  <si>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</si>
  <si>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</si>
  <si>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</si>
  <si>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</si>
  <si>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</si>
  <si>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</si>
  <si>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</si>
  <si>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</si>
  <si>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</si>
  <si>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</si>
  <si>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</si>
  <si>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</si>
  <si>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</si>
  <si>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</si>
  <si>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</si>
  <si>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</si>
  <si>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</si>
  <si>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</si>
  <si>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</si>
  <si>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</si>
  <si>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</si>
  <si>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</si>
  <si>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</si>
  <si>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</si>
  <si>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</si>
  <si>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</si>
  <si>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</si>
  <si>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</si>
  <si>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</si>
  <si>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</si>
  <si>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</si>
  <si>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</si>
  <si>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</si>
  <si>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</si>
  <si>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</si>
  <si>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</si>
  <si>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</si>
  <si>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</si>
  <si>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</si>
  <si>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</si>
  <si>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</si>
  <si>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</si>
  <si>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</si>
  <si>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</si>
  <si>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</si>
  <si>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</si>
  <si>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</si>
  <si>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</si>
  <si>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</si>
  <si>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</si>
  <si>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</si>
  <si>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</si>
  <si>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</si>
  <si>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</si>
  <si>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</si>
  <si>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</si>
  <si>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</si>
  <si>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</si>
  <si>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</si>
  <si>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</si>
  <si>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</si>
  <si>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</si>
  <si>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</si>
  <si>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</si>
  <si>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</si>
  <si>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</si>
  <si>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</si>
  <si>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</si>
  <si>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</si>
  <si>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</si>
  <si>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</si>
  <si>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</si>
  <si>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</si>
  <si>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</si>
  <si>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</si>
  <si>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</si>
  <si>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</si>
  <si>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</si>
  <si>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</si>
  <si>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</si>
  <si>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</si>
  <si>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</si>
  <si>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</si>
  <si>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</si>
  <si>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</si>
  <si>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</si>
  <si>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</si>
  <si>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</si>
  <si>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</si>
  <si>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</si>
  <si>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</si>
  <si>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</si>
  <si>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</si>
  <si>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</si>
  <si>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</si>
  <si>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</si>
  <si>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</si>
  <si>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</si>
  <si>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</si>
  <si>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</si>
  <si>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</si>
  <si>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</si>
  <si>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</si>
  <si>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</si>
  <si>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</si>
  <si>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</si>
  <si>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</si>
  <si>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</si>
  <si>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</si>
  <si>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</si>
  <si>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</si>
  <si>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</si>
  <si>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</si>
  <si>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</si>
  <si>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</si>
  <si>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</si>
  <si>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</si>
  <si>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</si>
  <si>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</si>
  <si>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</si>
  <si>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</si>
  <si>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</si>
  <si>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</si>
  <si>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</si>
  <si>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</si>
  <si>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</si>
  <si>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</si>
  <si>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</si>
  <si>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</si>
  <si>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</si>
  <si>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</si>
  <si>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</si>
  <si>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</si>
  <si>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</si>
  <si>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</si>
  <si>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</si>
  <si>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</si>
  <si>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</si>
  <si>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</si>
  <si>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</si>
  <si>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</si>
  <si>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</si>
  <si>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</si>
  <si>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</si>
  <si>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</si>
  <si>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</si>
  <si>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</si>
  <si>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</si>
  <si>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</si>
  <si>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</si>
  <si>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</si>
  <si>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</si>
  <si>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</si>
  <si>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</si>
  <si>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</si>
  <si>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</si>
  <si>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</si>
  <si>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</si>
  <si>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</si>
  <si>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</si>
  <si>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</si>
  <si>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</si>
  <si>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</si>
  <si>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</si>
  <si>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</si>
  <si>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</si>
  <si>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</si>
  <si>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</si>
  <si>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</si>
  <si>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</si>
  <si>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</si>
  <si>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</si>
  <si>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</si>
  <si>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</si>
  <si>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</si>
  <si>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</si>
  <si>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</si>
  <si>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</si>
  <si>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</si>
  <si>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</si>
  <si>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</si>
  <si>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</si>
  <si>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</si>
  <si>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</si>
  <si>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</si>
  <si>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</si>
  <si>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</si>
  <si>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</si>
  <si>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</si>
  <si>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</si>
  <si>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</si>
  <si>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</si>
  <si>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</si>
  <si>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</si>
  <si>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</si>
  <si>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</si>
  <si>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</si>
  <si>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</si>
  <si>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</si>
  <si>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</si>
  <si>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</si>
  <si>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</si>
  <si>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</si>
  <si>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</si>
  <si>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</si>
  <si>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</si>
  <si>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</si>
  <si>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</si>
  <si>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</si>
  <si>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</si>
  <si>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</si>
  <si>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</si>
  <si>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</si>
  <si>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</si>
  <si>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</si>
  <si>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</si>
  <si>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</si>
  <si>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</si>
  <si>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</si>
  <si>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</si>
  <si>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</si>
  <si>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</si>
  <si>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</si>
  <si>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</si>
  <si>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</si>
  <si>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</si>
  <si>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</si>
  <si>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</si>
  <si>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</si>
  <si>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</si>
  <si>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</si>
  <si>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</si>
  <si>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</si>
  <si>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</si>
  <si>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</si>
  <si>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</si>
  <si>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</si>
  <si>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</si>
  <si>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</si>
  <si>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</si>
  <si>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</si>
  <si>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</si>
  <si>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</si>
  <si>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</si>
  <si>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</si>
  <si>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</si>
  <si>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</si>
  <si>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</si>
  <si>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</si>
  <si>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</si>
  <si>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</si>
  <si>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</si>
  <si>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</si>
  <si>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</si>
  <si>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</si>
  <si>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</si>
  <si>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</si>
  <si>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</si>
  <si>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</si>
  <si>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</si>
  <si>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</si>
  <si>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</si>
  <si>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</si>
  <si>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</si>
  <si>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</si>
  <si>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</si>
  <si>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</si>
  <si>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</si>
  <si>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</si>
  <si>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</si>
  <si>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</si>
  <si>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</si>
  <si>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</si>
  <si>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</si>
  <si>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</si>
  <si>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</si>
  <si>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</si>
  <si>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</si>
  <si>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</si>
  <si>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</si>
  <si>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</si>
  <si>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</si>
  <si>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</si>
  <si>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</si>
  <si>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</si>
  <si>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</si>
  <si>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</si>
  <si>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</si>
  <si>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</si>
  <si>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</si>
  <si>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</si>
  <si>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</si>
  <si>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</si>
  <si>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</si>
  <si>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</si>
  <si>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</si>
  <si>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</si>
  <si>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</si>
  <si>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</si>
  <si>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</si>
  <si>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</si>
  <si>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</si>
  <si>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</si>
  <si>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</si>
  <si>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</si>
  <si>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</si>
  <si>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</si>
  <si>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</si>
  <si>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</si>
  <si>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</si>
  <si>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</si>
  <si>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</si>
  <si>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</si>
  <si>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</si>
  <si>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</si>
  <si>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</si>
  <si>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</si>
  <si>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</si>
  <si>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</si>
  <si>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</si>
  <si>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</si>
  <si>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</si>
  <si>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</si>
  <si>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</si>
  <si>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</si>
  <si>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</si>
  <si>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</si>
  <si>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</si>
  <si>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</si>
  <si>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</si>
  <si>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</si>
  <si>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</si>
  <si>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</si>
  <si>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</si>
  <si>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</si>
  <si>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</si>
  <si>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</si>
  <si>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</si>
  <si>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</si>
  <si>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</si>
  <si>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</si>
  <si>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</si>
  <si>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</si>
  <si>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</si>
  <si>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</si>
  <si>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</si>
  <si>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</si>
  <si>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</si>
  <si>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</si>
  <si>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</si>
  <si>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</si>
  <si>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</si>
  <si>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</si>
  <si>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</si>
  <si>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</si>
  <si>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</si>
  <si>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</si>
  <si>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</si>
  <si>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</si>
  <si>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</si>
  <si>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</si>
  <si>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</si>
  <si>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</si>
  <si>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</si>
  <si>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</si>
  <si>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</si>
  <si>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</si>
  <si>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</si>
  <si>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</si>
  <si>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</si>
  <si>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</si>
  <si>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</si>
  <si>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</si>
  <si>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</si>
  <si>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</si>
  <si>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</si>
  <si>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</si>
  <si>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</si>
  <si>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</si>
  <si>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</si>
  <si>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</si>
  <si>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</si>
  <si>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</si>
  <si>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</si>
  <si>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</si>
  <si>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</si>
  <si>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</si>
  <si>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</si>
  <si>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</si>
  <si>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</si>
  <si>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</si>
  <si>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</si>
  <si>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</si>
  <si>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</si>
  <si>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</si>
  <si>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</si>
  <si>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</si>
  <si>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</si>
  <si>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</si>
  <si>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</si>
  <si>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</si>
  <si>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</si>
  <si>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</si>
  <si>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</si>
  <si>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</si>
  <si>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</si>
  <si>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</si>
  <si>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</si>
  <si>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</si>
  <si>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</si>
  <si>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</si>
  <si>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</si>
  <si>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</si>
  <si>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</si>
  <si>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</si>
  <si>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</si>
  <si>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</si>
  <si>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</si>
  <si>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</si>
  <si>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</si>
  <si>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</si>
  <si>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</si>
  <si>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</si>
  <si>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</si>
  <si>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</si>
  <si>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</si>
  <si>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</si>
  <si>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</si>
  <si>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</si>
  <si>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</si>
  <si>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</si>
  <si>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</si>
  <si>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</si>
  <si>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</si>
  <si>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</si>
  <si>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</si>
  <si>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</si>
  <si>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</si>
  <si>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</si>
  <si>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</si>
  <si>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</si>
  <si>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</si>
  <si>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</si>
  <si>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</si>
  <si>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</si>
  <si>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</si>
  <si>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</si>
  <si>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</si>
  <si>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</si>
  <si>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</si>
  <si>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</si>
  <si>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</si>
  <si>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</si>
  <si>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</si>
  <si>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</si>
  <si>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</si>
  <si>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</si>
  <si>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</si>
  <si>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</si>
  <si>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</si>
  <si>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</si>
  <si>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</si>
  <si>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</si>
  <si>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</si>
  <si>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</si>
  <si>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</si>
  <si>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</si>
  <si>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</si>
  <si>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</si>
  <si>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</si>
  <si>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</si>
  <si>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</si>
  <si>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</si>
  <si>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</si>
  <si>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</si>
  <si>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</si>
  <si>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</si>
  <si>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</si>
  <si>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</si>
  <si>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</si>
  <si>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</si>
  <si>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</si>
  <si>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</si>
  <si>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</si>
  <si>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</si>
  <si>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</si>
  <si>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</si>
  <si>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</si>
  <si>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</si>
  <si>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</si>
  <si>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</si>
  <si>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</si>
  <si>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</si>
  <si>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</si>
  <si>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</si>
  <si>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</si>
  <si>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</si>
  <si>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</si>
  <si>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</si>
  <si>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</si>
  <si>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</si>
  <si>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</si>
  <si>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</si>
  <si>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</si>
  <si>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</si>
  <si>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</si>
  <si>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</si>
  <si>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</si>
  <si>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</si>
  <si>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</si>
  <si>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</si>
  <si>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</si>
  <si>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</si>
  <si>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</si>
  <si>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</si>
  <si>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</si>
  <si>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</si>
  <si>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</si>
  <si>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</si>
  <si>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</si>
  <si>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</si>
  <si>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</si>
  <si>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</si>
  <si>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</si>
  <si>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</si>
  <si>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</si>
  <si>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</si>
  <si>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</si>
  <si>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</si>
  <si>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</si>
  <si>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</si>
  <si>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</si>
  <si>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</si>
  <si>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</si>
  <si>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</si>
  <si>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</si>
  <si>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</si>
  <si>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</si>
  <si>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</si>
  <si>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</si>
  <si>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</si>
  <si>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</si>
  <si>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</si>
  <si>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</si>
  <si>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</si>
  <si>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</si>
  <si>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</si>
  <si>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</si>
  <si>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</si>
  <si>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</si>
  <si>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</si>
  <si>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</si>
  <si>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</si>
  <si>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</si>
  <si>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</si>
  <si>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</si>
  <si>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</si>
  <si>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</si>
  <si>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</si>
  <si>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</si>
  <si>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</si>
  <si>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</si>
  <si>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</si>
  <si>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</si>
  <si>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</si>
  <si>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</si>
  <si>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</si>
  <si>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</si>
  <si>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</si>
  <si>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</si>
  <si>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</si>
  <si>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</si>
  <si>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</si>
  <si>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</si>
  <si>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</si>
  <si>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</si>
  <si>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</si>
  <si>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</si>
  <si>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</si>
  <si>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</si>
  <si>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</si>
  <si>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</si>
  <si>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</si>
  <si>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</si>
  <si>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</si>
  <si>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</si>
  <si>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</si>
  <si>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</si>
  <si>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</si>
  <si>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</si>
  <si>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</si>
  <si>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</si>
  <si>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</si>
  <si>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</si>
  <si>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</si>
  <si>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</si>
  <si>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</si>
  <si>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</si>
  <si>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</si>
  <si>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</si>
  <si>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</si>
  <si>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</si>
  <si>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</si>
  <si>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</si>
  <si>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</si>
  <si>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</si>
  <si>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</si>
  <si>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</si>
  <si>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</si>
  <si>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</si>
  <si>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</si>
  <si>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</si>
  <si>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</si>
  <si>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</si>
  <si>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</si>
  <si>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</si>
  <si>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</si>
  <si>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</si>
  <si>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</si>
  <si>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</si>
  <si>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</si>
  <si>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</si>
  <si>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</si>
  <si>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</si>
  <si>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</si>
  <si>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</si>
  <si>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</si>
  <si>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</si>
  <si>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</si>
  <si>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</si>
  <si>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</si>
  <si>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</si>
  <si>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</si>
  <si>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</si>
  <si>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</si>
  <si>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</si>
  <si>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</si>
  <si>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</si>
  <si>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</si>
  <si>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</si>
  <si>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</si>
  <si>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</si>
  <si>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</si>
  <si>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</si>
  <si>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</si>
  <si>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</si>
  <si>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</si>
  <si>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</si>
  <si>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</si>
  <si>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</si>
  <si>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</si>
  <si>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</si>
  <si>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</si>
  <si>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</si>
  <si>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</si>
  <si>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</si>
  <si>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</si>
  <si>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</si>
  <si>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</si>
  <si>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</si>
  <si>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</si>
  <si>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</si>
  <si>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</si>
  <si>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</si>
  <si>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</si>
  <si>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</si>
  <si>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</si>
  <si>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</si>
  <si>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</si>
  <si>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</si>
  <si>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</si>
  <si>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</si>
  <si>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</si>
  <si>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</si>
  <si>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</si>
  <si>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</si>
  <si>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</si>
  <si>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</si>
  <si>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</si>
  <si>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</si>
  <si>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</si>
  <si>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</si>
  <si>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</si>
  <si>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</si>
  <si>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</si>
  <si>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</si>
  <si>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</si>
  <si>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</si>
  <si>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</si>
  <si>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</si>
  <si>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</si>
  <si>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</si>
  <si>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</si>
  <si>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</si>
  <si>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</si>
  <si>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</si>
  <si>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</si>
  <si>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</si>
  <si>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</si>
  <si>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</si>
  <si>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</si>
  <si>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</si>
  <si>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</si>
  <si>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</si>
  <si>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</si>
  <si>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</si>
  <si>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</si>
  <si>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</si>
  <si>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</si>
  <si>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</si>
  <si>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</si>
  <si>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</si>
  <si>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</si>
  <si>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</si>
  <si>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</si>
  <si>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</si>
  <si>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</si>
  <si>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</si>
  <si>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</si>
  <si>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</si>
  <si>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</si>
  <si>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</si>
  <si>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</si>
  <si>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</si>
  <si>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</si>
  <si>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</si>
  <si>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</si>
  <si>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</si>
  <si>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</si>
  <si>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</si>
  <si>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</si>
  <si>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</si>
  <si>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</si>
  <si>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</si>
  <si>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</si>
  <si>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</si>
  <si>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</si>
  <si>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</si>
  <si>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</si>
  <si>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</si>
  <si>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</si>
  <si>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</si>
  <si>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</si>
  <si>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</si>
  <si>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</si>
  <si>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</si>
  <si>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</si>
  <si>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</si>
  <si>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</si>
  <si>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</si>
  <si>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</si>
  <si>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</si>
  <si>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</si>
  <si>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</si>
  <si>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</si>
  <si>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</si>
  <si>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</si>
  <si>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</si>
  <si>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</si>
  <si>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</si>
  <si>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</si>
  <si>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</si>
  <si>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</si>
  <si>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</si>
  <si>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</si>
  <si>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</si>
  <si>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</si>
  <si>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</si>
  <si>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</si>
  <si>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</si>
  <si>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</si>
  <si>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</si>
  <si>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</si>
  <si>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</si>
  <si>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</si>
  <si>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</si>
  <si>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</si>
  <si>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</si>
  <si>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</si>
  <si>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</si>
  <si>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</si>
  <si>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</si>
  <si>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</si>
  <si>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</si>
  <si>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</si>
  <si>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</si>
  <si>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</si>
  <si>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</si>
  <si>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</si>
  <si>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</si>
  <si>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</si>
  <si>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</si>
  <si>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</si>
  <si>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</si>
  <si>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</si>
  <si>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</si>
  <si>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</si>
  <si>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</si>
  <si>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</si>
  <si>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</si>
  <si>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</si>
  <si>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</si>
  <si>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</si>
  <si>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</si>
  <si>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</si>
  <si>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</si>
  <si>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</si>
  <si>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</si>
  <si>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</si>
  <si>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</si>
  <si>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</si>
  <si>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</si>
  <si>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</si>
  <si>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</si>
  <si>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</si>
  <si>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</si>
  <si>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</si>
  <si>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</si>
  <si>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</si>
  <si>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</si>
  <si>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</si>
  <si>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</si>
  <si>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</si>
  <si>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</si>
  <si>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</si>
  <si>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</si>
  <si>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</si>
  <si>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</si>
  <si>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</si>
  <si>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</si>
  <si>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</si>
  <si>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</si>
  <si>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</si>
  <si>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</si>
  <si>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</si>
  <si>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</si>
  <si>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</si>
  <si>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</si>
  <si>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</si>
  <si>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</si>
  <si>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</si>
  <si>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</si>
  <si>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</si>
  <si>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</si>
  <si>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</si>
  <si>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</si>
  <si>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</si>
  <si>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</si>
  <si>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</si>
  <si>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</si>
  <si>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</si>
  <si>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</si>
  <si>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</si>
  <si>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</si>
  <si>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</si>
  <si>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</si>
  <si>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</si>
  <si>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</si>
  <si>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</si>
  <si>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</si>
  <si>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</si>
  <si>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</si>
  <si>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</si>
  <si>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</si>
  <si>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</si>
  <si>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</si>
  <si>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</si>
  <si>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</si>
  <si>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</si>
  <si>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</si>
  <si>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</si>
  <si>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</si>
  <si>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</si>
  <si>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</si>
  <si>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</si>
  <si>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</si>
  <si>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</si>
  <si>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</si>
  <si>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</si>
  <si>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</si>
  <si>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</si>
  <si>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</si>
  <si>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</si>
  <si>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</si>
  <si>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</si>
  <si>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</si>
  <si>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</si>
  <si>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</si>
  <si>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</si>
  <si>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</si>
  <si>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</si>
  <si>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</si>
  <si>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</si>
  <si>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</si>
  <si>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</si>
  <si>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</si>
  <si>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</si>
  <si>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</si>
  <si>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</si>
  <si>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</si>
  <si>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</si>
  <si>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</si>
  <si>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</si>
  <si>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</si>
  <si>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</si>
  <si>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</si>
  <si>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</si>
  <si>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</si>
  <si>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</si>
  <si>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</si>
  <si>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</si>
  <si>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</si>
  <si>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</si>
  <si>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</si>
  <si>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</si>
  <si>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</si>
  <si>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</si>
  <si>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</si>
  <si>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</si>
  <si>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</si>
  <si>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</si>
  <si>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</si>
  <si>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</si>
  <si>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</si>
  <si>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</si>
  <si>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</si>
  <si>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</si>
  <si>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</si>
  <si>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</si>
  <si>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</si>
  <si>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</si>
  <si>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</si>
  <si>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</si>
  <si>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</si>
  <si>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</si>
  <si>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</si>
  <si>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</si>
  <si>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</si>
  <si>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</si>
  <si>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</si>
  <si>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</si>
  <si>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</si>
  <si>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</si>
  <si>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</si>
  <si>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</si>
  <si>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</si>
  <si>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</si>
  <si>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</si>
  <si>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</si>
  <si>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</si>
  <si>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</si>
  <si>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</si>
  <si>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</si>
  <si>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</si>
  <si>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</si>
  <si>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</si>
  <si>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</si>
  <si>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</si>
  <si>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</si>
  <si>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</si>
  <si>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</si>
  <si>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</si>
  <si>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</si>
  <si>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</si>
  <si>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</si>
  <si>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</si>
  <si>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</si>
  <si>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</si>
  <si>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</si>
  <si>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</si>
  <si>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</si>
  <si>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</si>
  <si>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</si>
  <si>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</si>
  <si>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</si>
  <si>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</si>
  <si>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</si>
  <si>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</si>
  <si>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</si>
  <si>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</si>
  <si>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</si>
  <si>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</si>
  <si>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</si>
  <si>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</si>
  <si>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</si>
  <si>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</si>
  <si>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</si>
  <si>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</si>
  <si>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</si>
  <si>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</si>
  <si>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</si>
  <si>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</si>
  <si>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</si>
  <si>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</si>
  <si>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</si>
  <si>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</si>
  <si>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</si>
  <si>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</si>
  <si>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</si>
  <si>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</si>
  <si>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</si>
  <si>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</si>
  <si>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</si>
  <si>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</si>
  <si>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</si>
  <si>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</si>
  <si>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</si>
  <si>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</si>
  <si>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</si>
  <si>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</si>
  <si>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</si>
  <si>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</si>
  <si>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</si>
  <si>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</si>
  <si>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</si>
  <si>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</si>
  <si>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</si>
  <si>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</si>
  <si>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</si>
  <si>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</si>
  <si>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</si>
  <si>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</si>
  <si>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</si>
  <si>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</si>
  <si>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</si>
  <si>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</si>
  <si>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</si>
  <si>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</si>
  <si>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</si>
  <si>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</si>
  <si>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</si>
  <si>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</si>
  <si>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</si>
  <si>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</si>
  <si>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</si>
  <si>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</si>
  <si>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</si>
  <si>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</si>
  <si>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</si>
  <si>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</si>
  <si>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</si>
  <si>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</si>
  <si>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</si>
  <si>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</si>
  <si>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</si>
  <si>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</si>
  <si>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</si>
  <si>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</si>
  <si>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</si>
  <si>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</si>
  <si>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</si>
  <si>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</si>
  <si>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</si>
  <si>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</si>
  <si>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</si>
  <si>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</si>
  <si>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</si>
  <si>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</si>
  <si>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</si>
  <si>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</si>
  <si>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</si>
  <si>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</si>
  <si>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</si>
  <si>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</si>
  <si>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</si>
  <si>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</si>
  <si>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</si>
  <si>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</si>
  <si>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</si>
  <si>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</si>
  <si>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</si>
  <si>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</si>
  <si>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</si>
  <si>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</si>
  <si>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</si>
  <si>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</si>
  <si>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</si>
  <si>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</si>
  <si>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</si>
  <si>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</si>
  <si>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</si>
  <si>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</si>
  <si>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</si>
  <si>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</si>
  <si>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</si>
  <si>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</si>
  <si>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</si>
  <si>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</si>
  <si>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</si>
  <si>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</si>
  <si>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</si>
  <si>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</si>
  <si>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</si>
  <si>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</si>
  <si>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</si>
  <si>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</si>
  <si>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</si>
  <si>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</si>
  <si>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</si>
  <si>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</si>
  <si>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</si>
  <si>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</si>
  <si>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</si>
  <si>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</si>
  <si>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</si>
  <si>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</si>
  <si>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</si>
  <si>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</si>
  <si>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</si>
  <si>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</si>
  <si>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</si>
  <si>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</si>
  <si>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</si>
  <si>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</si>
  <si>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</si>
  <si>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</si>
  <si>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</si>
  <si>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</si>
  <si>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</si>
  <si>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</si>
  <si>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</si>
  <si>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</si>
  <si>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</si>
  <si>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</si>
  <si>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</si>
  <si>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</si>
  <si>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</si>
  <si>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</si>
  <si>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</si>
  <si>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</si>
  <si>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</si>
  <si>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</si>
  <si>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</si>
  <si>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</si>
  <si>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</si>
  <si>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</si>
  <si>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</si>
  <si>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</si>
  <si>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</si>
  <si>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</si>
  <si>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</si>
  <si>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</si>
  <si>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</si>
  <si>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</si>
  <si>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</si>
  <si>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</si>
  <si>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</si>
  <si>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</si>
  <si>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</si>
  <si>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</si>
  <si>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</si>
  <si>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</si>
  <si>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</si>
  <si>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</si>
  <si>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</si>
  <si>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</si>
  <si>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</si>
  <si>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</si>
  <si>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</si>
  <si>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</si>
  <si>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</si>
  <si>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</si>
  <si>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</si>
  <si>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</si>
  <si>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</si>
  <si>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</si>
  <si>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</si>
  <si>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</si>
  <si>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</si>
  <si>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</si>
  <si>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</si>
  <si>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</si>
  <si>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</si>
  <si>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</si>
  <si>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</si>
  <si>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</si>
  <si>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</si>
  <si>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</si>
  <si>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</si>
  <si>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</si>
  <si>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</si>
  <si>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</si>
  <si>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</si>
  <si>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</si>
  <si>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</si>
  <si>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</si>
  <si>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</si>
  <si>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</si>
  <si>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</si>
  <si>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</si>
  <si>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</si>
  <si>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</si>
  <si>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</si>
  <si>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</si>
  <si>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</si>
  <si>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</si>
  <si>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</si>
  <si>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</si>
  <si>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</si>
  <si>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</si>
  <si>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</si>
  <si>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</si>
  <si>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</si>
  <si>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</si>
  <si>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</si>
  <si>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</si>
  <si>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</si>
  <si>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</si>
  <si>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</si>
  <si>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</si>
  <si>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</si>
  <si>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</si>
  <si>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</si>
  <si>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</si>
  <si>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</si>
  <si>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</si>
  <si>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</si>
  <si>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</si>
  <si>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</si>
  <si>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</si>
  <si>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</si>
  <si>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</si>
  <si>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</si>
  <si>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</si>
  <si>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</si>
  <si>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</si>
  <si>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</si>
  <si>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</si>
  <si>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</si>
  <si>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</si>
  <si>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</si>
  <si>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</si>
  <si>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</si>
  <si>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</si>
  <si>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</si>
  <si>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</si>
  <si>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</si>
  <si>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</si>
  <si>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</si>
  <si>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</si>
  <si>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</si>
  <si>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</si>
  <si>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</si>
  <si>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</si>
  <si>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</si>
  <si>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</si>
  <si>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</si>
  <si>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</si>
  <si>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</si>
  <si>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</si>
  <si>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</si>
  <si>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</si>
  <si>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</si>
  <si>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</si>
  <si>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</si>
  <si>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</si>
  <si>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</si>
  <si>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</si>
  <si>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</si>
  <si>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</si>
  <si>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</si>
  <si>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</si>
  <si>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</si>
  <si>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</si>
  <si>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</si>
  <si>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</si>
  <si>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</si>
  <si>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</si>
  <si>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</si>
  <si>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</si>
  <si>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</si>
  <si>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</si>
  <si>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</si>
  <si>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</si>
  <si>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</si>
  <si>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</si>
  <si>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</si>
  <si>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</si>
  <si>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</si>
  <si>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</si>
  <si>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</si>
  <si>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</si>
  <si>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</si>
  <si>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</si>
  <si>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</si>
  <si>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</si>
  <si>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</si>
  <si>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</si>
  <si>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</si>
  <si>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</si>
  <si>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</si>
  <si>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</si>
  <si>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</si>
  <si>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</si>
  <si>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</si>
  <si>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</si>
  <si>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</si>
  <si>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</si>
  <si>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</si>
  <si>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</si>
  <si>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</si>
  <si>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</si>
  <si>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</si>
  <si>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</si>
  <si>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</si>
  <si>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</si>
  <si>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</si>
  <si>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</si>
  <si>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</si>
  <si>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</si>
  <si>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</si>
  <si>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</si>
  <si>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</si>
  <si>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</si>
  <si>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</si>
  <si>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</si>
  <si>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</si>
  <si>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</si>
  <si>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</si>
  <si>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</si>
  <si>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</si>
  <si>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</si>
  <si>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</si>
  <si>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</si>
  <si>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</si>
  <si>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</si>
  <si>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</si>
  <si>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</si>
  <si>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</si>
  <si>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</si>
  <si>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</si>
  <si>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</si>
  <si>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</si>
  <si>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</si>
  <si>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</si>
  <si>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</si>
  <si>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</si>
  <si>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</si>
  <si>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</si>
  <si>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</si>
  <si>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</si>
  <si>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</si>
  <si>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</si>
  <si>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</si>
  <si>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</si>
  <si>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</si>
  <si>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</si>
  <si>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</si>
  <si>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</si>
  <si>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</si>
  <si>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</si>
  <si>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</si>
  <si>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</si>
  <si>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</si>
  <si>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</si>
  <si>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</si>
  <si>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</si>
  <si>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</si>
  <si>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</si>
  <si>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</si>
  <si>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</si>
  <si>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</si>
  <si>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</si>
  <si>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</si>
  <si>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</si>
  <si>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</si>
  <si>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</si>
  <si>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</si>
  <si>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</si>
  <si>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</si>
  <si>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</si>
  <si>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</si>
  <si>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</si>
  <si>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</si>
  <si>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</si>
  <si>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</si>
  <si>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</si>
  <si>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</si>
  <si>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</si>
  <si>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</si>
  <si>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</si>
  <si>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</si>
  <si>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</si>
  <si>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</si>
  <si>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</si>
  <si>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</si>
  <si>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</si>
  <si>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</si>
  <si>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</si>
  <si>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</si>
  <si>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</si>
  <si>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</si>
  <si>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</si>
  <si>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</si>
  <si>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</si>
  <si>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</si>
  <si>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</si>
  <si>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</si>
  <si>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</si>
  <si>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</si>
  <si>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</si>
  <si>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</si>
  <si>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</si>
  <si>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</si>
  <si>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</si>
  <si>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</si>
  <si>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</si>
  <si>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</si>
  <si>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</si>
  <si>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</si>
  <si>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</si>
  <si>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</si>
  <si>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</si>
  <si>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</si>
  <si>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</si>
  <si>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</si>
  <si>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</si>
  <si>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</si>
  <si>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</si>
  <si>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</si>
  <si>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</si>
  <si>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</si>
  <si>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</si>
  <si>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</si>
  <si>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</si>
  <si>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</si>
  <si>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</si>
  <si>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</si>
  <si>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</si>
  <si>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</si>
  <si>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</si>
  <si>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</si>
  <si>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</si>
  <si>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</si>
  <si>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</si>
  <si>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</si>
  <si>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</si>
  <si>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</si>
  <si>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</si>
  <si>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</si>
  <si>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</si>
  <si>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</si>
  <si>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</si>
  <si>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</si>
  <si>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</si>
  <si>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</si>
  <si>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</si>
  <si>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</si>
  <si>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</si>
  <si>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</si>
  <si>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</si>
  <si>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</si>
  <si>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</si>
  <si>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</si>
  <si>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</si>
  <si>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</si>
  <si>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</si>
  <si>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</si>
  <si>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</si>
  <si>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</si>
  <si>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</si>
  <si>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</si>
  <si>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</si>
  <si>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</si>
  <si>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</si>
  <si>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</si>
  <si>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</si>
  <si>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</si>
  <si>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</si>
  <si>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</si>
  <si>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</si>
  <si>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</si>
  <si>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</si>
  <si>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</si>
  <si>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</si>
  <si>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</si>
  <si>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</si>
  <si>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</si>
  <si>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</si>
  <si>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</si>
  <si>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</si>
  <si>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</si>
  <si>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</si>
  <si>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</si>
  <si>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</si>
  <si>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</si>
  <si>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</si>
  <si>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</si>
  <si>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</si>
  <si>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</si>
  <si>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</si>
  <si>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</si>
  <si>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</si>
  <si>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</si>
  <si>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</si>
  <si>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</si>
  <si>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</si>
  <si>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</si>
  <si>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</si>
  <si>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</si>
  <si>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</si>
  <si>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</si>
  <si>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</si>
  <si>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</si>
  <si>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</si>
  <si>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</si>
  <si>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</si>
  <si>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</si>
  <si>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</si>
  <si>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</si>
  <si>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</si>
  <si>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</si>
  <si>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</si>
  <si>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</si>
  <si>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</si>
  <si>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</si>
  <si>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</si>
  <si>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</si>
  <si>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</si>
  <si>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</si>
  <si>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</si>
  <si>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</si>
  <si>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</si>
  <si>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</si>
  <si>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</si>
  <si>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</si>
  <si>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</si>
  <si>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</si>
  <si>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</si>
  <si>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</si>
  <si>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</si>
  <si>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</si>
  <si>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</si>
  <si>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</si>
  <si>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</si>
  <si>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</si>
  <si>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</si>
  <si>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</si>
  <si>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</si>
  <si>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</si>
  <si>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</si>
  <si>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</si>
  <si>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</si>
  <si>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</si>
  <si>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</si>
  <si>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</si>
  <si>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</si>
  <si>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</si>
  <si>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</si>
  <si>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</si>
  <si>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</si>
  <si>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</si>
  <si>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</si>
  <si>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</si>
  <si>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</si>
  <si>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</si>
  <si>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</si>
  <si>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</si>
  <si>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</si>
  <si>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</si>
  <si>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</si>
  <si>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</si>
  <si>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</si>
  <si>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</si>
  <si>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</si>
  <si>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</si>
  <si>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</si>
  <si>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</si>
  <si>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</si>
  <si>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</si>
  <si>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</si>
  <si>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</si>
  <si>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</si>
  <si>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</si>
  <si>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</si>
  <si>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</si>
  <si>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</si>
  <si>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</si>
  <si>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</si>
  <si>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</si>
  <si>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</si>
  <si>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</si>
  <si>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</si>
  <si>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</si>
  <si>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</si>
  <si>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</si>
  <si>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</si>
  <si>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</si>
  <si>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</si>
  <si>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</si>
  <si>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</si>
  <si>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</si>
  <si>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</si>
  <si>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</si>
  <si>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</si>
  <si>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</si>
  <si>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</si>
  <si>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</si>
  <si>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</si>
  <si>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</si>
  <si>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</si>
  <si>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</si>
  <si>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</si>
  <si>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</si>
  <si>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</si>
  <si>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</si>
  <si>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</si>
  <si>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</si>
  <si>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</si>
  <si>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</si>
  <si>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</si>
  <si>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</si>
  <si>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</si>
  <si>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</si>
  <si>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</si>
  <si>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</si>
  <si>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</si>
  <si>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</si>
  <si>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</si>
  <si>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</si>
  <si>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</si>
  <si>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</si>
  <si>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</si>
  <si>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</si>
  <si>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</si>
  <si>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</si>
  <si>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</si>
  <si>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</si>
  <si>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</si>
  <si>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</si>
  <si>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</si>
  <si>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</si>
  <si>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</si>
  <si>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</si>
  <si>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</si>
  <si>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</si>
  <si>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</si>
  <si>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</si>
  <si>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</si>
  <si>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</si>
  <si>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</si>
  <si>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</si>
  <si>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</si>
  <si>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</si>
  <si>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</si>
  <si>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</si>
  <si>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</si>
  <si>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</si>
  <si>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</si>
  <si>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</si>
  <si>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</si>
  <si>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</si>
  <si>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</si>
  <si>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</si>
  <si>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</si>
  <si>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</si>
  <si>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</si>
  <si>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</si>
  <si>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</si>
  <si>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</si>
  <si>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</si>
  <si>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</si>
  <si>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</si>
  <si>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</si>
  <si>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</si>
  <si>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</si>
  <si>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</si>
  <si>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</si>
  <si>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</si>
  <si>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</si>
  <si>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</si>
  <si>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</si>
  <si>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</si>
  <si>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</si>
  <si>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</si>
  <si>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</si>
  <si>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</si>
  <si>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</si>
  <si>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</si>
  <si>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</si>
  <si>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</si>
  <si>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</si>
  <si>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</si>
  <si>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</si>
  <si>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</si>
  <si>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</si>
  <si>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</si>
  <si>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</si>
  <si>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</si>
  <si>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</si>
  <si>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</si>
  <si>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</si>
  <si>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</si>
  <si>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</si>
  <si>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</si>
  <si>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</si>
  <si>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</si>
  <si>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</si>
  <si>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</si>
  <si>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</si>
  <si>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</si>
  <si>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</si>
  <si>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</si>
  <si>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</si>
  <si>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</si>
  <si>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</si>
  <si>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</si>
  <si>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</si>
  <si>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</si>
  <si>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</si>
  <si>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</si>
  <si>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</si>
  <si>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</si>
  <si>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</si>
  <si>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</si>
  <si>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</si>
  <si>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</si>
  <si>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</si>
  <si>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</si>
  <si>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</si>
  <si>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</si>
  <si>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</si>
  <si>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</si>
  <si>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</si>
  <si>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</si>
  <si>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</si>
  <si>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</si>
  <si>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</si>
  <si>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</si>
  <si>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</si>
  <si>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</si>
  <si>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</si>
  <si>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</si>
  <si>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</si>
  <si>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</si>
  <si>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</si>
  <si>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</si>
  <si>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</si>
  <si>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</si>
  <si>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</si>
  <si>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</si>
  <si>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</si>
  <si>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</si>
  <si>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</si>
  <si>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</si>
  <si>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</si>
  <si>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</si>
  <si>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</si>
  <si>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</si>
  <si>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</si>
  <si>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</si>
  <si>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</si>
  <si>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</si>
  <si>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</si>
  <si>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</si>
  <si>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</si>
  <si>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</si>
  <si>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</si>
  <si>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</si>
  <si>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</si>
  <si>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</si>
  <si>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</si>
  <si>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</si>
  <si>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</si>
  <si>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</si>
  <si>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</si>
  <si>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</si>
  <si>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</si>
  <si>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</si>
  <si>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</si>
  <si>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</si>
  <si>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</si>
  <si>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</si>
  <si>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</si>
  <si>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</si>
  <si>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</si>
  <si>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</si>
  <si>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</si>
  <si>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</si>
  <si>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</si>
  <si>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</si>
  <si>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</si>
  <si>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</si>
  <si>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</si>
  <si>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</si>
  <si>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</si>
  <si>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</si>
  <si>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</si>
  <si>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</si>
  <si>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</si>
  <si>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</si>
  <si>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</si>
  <si>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</si>
  <si>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</si>
  <si>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</si>
  <si>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</si>
  <si>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</si>
  <si>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</si>
  <si>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</si>
  <si>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</si>
  <si>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</si>
  <si>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</si>
  <si>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</si>
  <si>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</si>
  <si>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</si>
  <si>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</si>
  <si>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</si>
  <si>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</si>
  <si>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</si>
  <si>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</si>
  <si>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</si>
  <si>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</si>
  <si>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</si>
  <si>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</si>
  <si>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</si>
  <si>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</si>
  <si>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</si>
  <si>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</si>
  <si>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</si>
  <si>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</si>
  <si>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</si>
  <si>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</si>
  <si>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</si>
  <si>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</si>
  <si>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</si>
  <si>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</si>
  <si>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</si>
  <si>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</si>
  <si>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</si>
  <si>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</si>
  <si>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</si>
  <si>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</si>
  <si>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</si>
  <si>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</si>
  <si>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</si>
  <si>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</si>
  <si>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</si>
  <si>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</si>
  <si>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</si>
  <si>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</si>
  <si>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</si>
  <si>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</si>
  <si>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</si>
  <si>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</si>
  <si>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</si>
  <si>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</si>
  <si>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</si>
  <si>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</si>
  <si>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</si>
  <si>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</si>
  <si>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</si>
  <si>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</si>
  <si>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</si>
  <si>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</si>
  <si>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</si>
  <si>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</si>
  <si>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</si>
  <si>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</si>
  <si>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</si>
  <si>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</si>
  <si>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</si>
  <si>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</si>
  <si>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</si>
  <si>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</si>
  <si>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</si>
  <si>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</si>
  <si>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</si>
  <si>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</si>
  <si>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</si>
  <si>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</si>
  <si>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</si>
  <si>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</si>
  <si>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</si>
  <si>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</si>
  <si>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</si>
  <si>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</si>
  <si>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</si>
  <si>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</si>
  <si>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</si>
  <si>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</si>
  <si>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</si>
  <si>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</si>
  <si>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</si>
  <si>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</si>
  <si>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</si>
  <si>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</si>
  <si>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</si>
  <si>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</si>
  <si>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</si>
  <si>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</si>
  <si>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</si>
  <si>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</si>
  <si>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</si>
  <si>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</si>
  <si>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</si>
  <si>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</si>
  <si>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</si>
  <si>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</si>
  <si>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</si>
  <si>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</si>
  <si>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</si>
  <si>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</si>
  <si>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</si>
  <si>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</si>
  <si>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</si>
  <si>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</si>
  <si>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</si>
  <si>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</si>
  <si>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</si>
  <si>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</si>
  <si>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</si>
  <si>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</si>
  <si>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</si>
  <si>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</si>
  <si>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</si>
  <si>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</si>
  <si>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</si>
  <si>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</si>
  <si>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</si>
  <si>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</si>
  <si>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</si>
  <si>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</si>
  <si>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</si>
  <si>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</si>
  <si>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</si>
  <si>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</si>
  <si>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</si>
  <si>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</si>
  <si>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</si>
  <si>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</si>
  <si>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</si>
  <si>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</si>
  <si>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</si>
  <si>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</si>
  <si>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</si>
  <si>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</si>
  <si>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</si>
  <si>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</si>
  <si>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</si>
  <si>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</si>
  <si>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</si>
  <si>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</si>
  <si>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</si>
  <si>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</si>
  <si>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</si>
  <si>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</si>
  <si>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</si>
  <si>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</si>
  <si>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</si>
  <si>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</si>
  <si>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</si>
  <si>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</si>
  <si>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</si>
  <si>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</si>
  <si>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</si>
  <si>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</si>
  <si>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</si>
  <si>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</si>
  <si>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</si>
  <si>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</si>
  <si>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</si>
  <si>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</si>
  <si>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</si>
  <si>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</si>
  <si>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</si>
  <si>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</si>
  <si>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</si>
  <si>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</si>
  <si>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</si>
  <si>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</si>
  <si>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</si>
  <si>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</si>
  <si>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</si>
  <si>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</si>
  <si>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</si>
  <si>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</si>
  <si>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</si>
  <si>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</si>
  <si>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</si>
  <si>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</si>
  <si>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</si>
  <si>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</si>
  <si>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</si>
  <si>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</si>
  <si>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</si>
  <si>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</si>
  <si>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</si>
  <si>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</si>
  <si>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</si>
  <si>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</si>
  <si>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</si>
  <si>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</si>
  <si>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</si>
  <si>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</si>
  <si>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</si>
  <si>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</si>
  <si>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</si>
  <si>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</si>
  <si>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</si>
  <si>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</si>
  <si>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</si>
  <si>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</si>
  <si>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</si>
  <si>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</si>
  <si>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</si>
  <si>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</si>
  <si>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</si>
  <si>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</si>
  <si>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</si>
  <si>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</si>
  <si>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</si>
  <si>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</si>
  <si>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</si>
  <si>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</si>
  <si>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</si>
  <si>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</si>
  <si>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</si>
  <si>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</si>
  <si>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</si>
  <si>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</si>
  <si>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</si>
  <si>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</si>
  <si>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</si>
  <si>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</si>
  <si>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</si>
  <si>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</si>
  <si>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</si>
  <si>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</si>
  <si>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</si>
  <si>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</si>
  <si>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</si>
  <si>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</si>
  <si>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</si>
  <si>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</si>
  <si>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</si>
  <si>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</si>
  <si>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</si>
  <si>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</si>
  <si>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</si>
  <si>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</si>
  <si>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</si>
  <si>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</si>
  <si>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</si>
  <si>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</si>
  <si>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</si>
  <si>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</si>
  <si>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</si>
  <si>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</si>
  <si>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</si>
  <si>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</si>
  <si>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</si>
  <si>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</si>
  <si>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</si>
  <si>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</si>
  <si>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</si>
  <si>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</si>
  <si>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</si>
  <si>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</si>
  <si>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</si>
  <si>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</si>
  <si>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</si>
  <si>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</si>
  <si>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</si>
  <si>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</si>
  <si>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</si>
  <si>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</si>
  <si>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</si>
  <si>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</si>
  <si>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</si>
  <si>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</si>
  <si>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</si>
  <si>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</si>
  <si>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</si>
  <si>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</si>
  <si>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</si>
  <si>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</si>
  <si>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</si>
  <si>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</si>
  <si>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</si>
  <si>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</si>
  <si>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</si>
  <si>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</si>
  <si>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</si>
  <si>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</si>
  <si>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</si>
  <si>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</si>
  <si>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</si>
  <si>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</si>
  <si>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</si>
  <si>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</si>
  <si>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</si>
  <si>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</si>
  <si>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</si>
  <si>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</si>
  <si>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</si>
  <si>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</si>
  <si>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</si>
  <si>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</si>
  <si>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</si>
  <si>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</si>
  <si>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</si>
  <si>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</si>
  <si>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</si>
  <si>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</si>
  <si>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</si>
  <si>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</si>
  <si>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</si>
  <si>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</si>
  <si>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</si>
  <si>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</si>
  <si>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</si>
  <si>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</si>
  <si>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</si>
  <si>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</si>
  <si>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</si>
  <si>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</si>
  <si>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</si>
  <si>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</si>
  <si>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</si>
  <si>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</si>
  <si>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</si>
  <si>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</si>
  <si>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</si>
  <si>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</si>
  <si>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</si>
  <si>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</si>
  <si>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</si>
  <si>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</si>
  <si>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</si>
  <si>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</si>
  <si>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</si>
  <si>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</si>
  <si>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</si>
  <si>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</si>
  <si>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</si>
  <si>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</si>
  <si>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</si>
  <si>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</si>
  <si>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</si>
  <si>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</si>
  <si>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</si>
  <si>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</si>
  <si>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</si>
  <si>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</si>
  <si>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</si>
  <si>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</si>
  <si>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</si>
  <si>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</si>
  <si>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</si>
  <si>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</si>
  <si>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</si>
  <si>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</si>
  <si>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</si>
  <si>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</si>
  <si>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</si>
  <si>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</si>
  <si>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</si>
  <si>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</si>
  <si>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</si>
  <si>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</si>
  <si>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</si>
  <si>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</si>
  <si>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</si>
  <si>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</si>
  <si>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</si>
  <si>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</si>
  <si>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</si>
  <si>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</si>
  <si>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</si>
  <si>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</si>
  <si>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</si>
  <si>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</si>
  <si>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</si>
  <si>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</si>
  <si>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</si>
  <si>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</si>
  <si>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</si>
  <si>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</si>
  <si>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</si>
  <si>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</si>
  <si>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</si>
  <si>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</si>
  <si>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</si>
  <si>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</si>
  <si>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</si>
  <si>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</si>
  <si>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</si>
  <si>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</si>
  <si>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</si>
  <si>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</si>
  <si>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</si>
  <si>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</si>
  <si>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</si>
  <si>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</si>
  <si>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</si>
  <si>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</si>
  <si>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</si>
  <si>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</si>
  <si>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</si>
  <si>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</si>
  <si>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</si>
  <si>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</si>
  <si>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</si>
  <si>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</si>
  <si>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</si>
  <si>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</si>
  <si>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</si>
  <si>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</si>
  <si>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</si>
  <si>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</si>
  <si>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</si>
  <si>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</si>
  <si>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</si>
  <si>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</si>
  <si>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</si>
  <si>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</si>
  <si>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</si>
  <si>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</si>
  <si>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</si>
  <si>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</si>
  <si>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</si>
  <si>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</si>
  <si>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</si>
  <si>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</si>
  <si>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</si>
  <si>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</si>
  <si>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</si>
  <si>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</si>
  <si>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</si>
  <si>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</si>
  <si>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</si>
  <si>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</si>
  <si>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</si>
  <si>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</si>
  <si>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</si>
  <si>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</si>
  <si>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</si>
  <si>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</si>
  <si>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</si>
  <si>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</si>
  <si>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</si>
  <si>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</si>
  <si>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</si>
  <si>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</si>
  <si>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</si>
  <si>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</si>
  <si>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</si>
  <si>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</si>
  <si>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</si>
  <si>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</si>
  <si>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</si>
  <si>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</si>
  <si>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</si>
  <si>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</si>
  <si>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</si>
  <si>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</si>
  <si>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</si>
  <si>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</si>
  <si>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</si>
  <si>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</si>
  <si>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</si>
  <si>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</si>
  <si>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</si>
  <si>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</si>
  <si>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</si>
  <si>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</si>
  <si>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</si>
  <si>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</si>
  <si>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</si>
  <si>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</si>
  <si>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</si>
  <si>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</si>
  <si>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</si>
  <si>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</si>
  <si>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</si>
  <si>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</si>
  <si>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</si>
  <si>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</si>
  <si>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</si>
  <si>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</si>
  <si>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</si>
  <si>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</si>
  <si>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</si>
  <si>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</si>
  <si>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</si>
  <si>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</si>
  <si>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</si>
  <si>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</si>
  <si>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</si>
  <si>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</si>
  <si>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</si>
  <si>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</si>
  <si>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</si>
  <si>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</si>
  <si>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</si>
  <si>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</si>
  <si>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</si>
  <si>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</si>
  <si>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</si>
  <si>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</si>
  <si>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</si>
  <si>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</si>
  <si>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</si>
  <si>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</si>
  <si>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</si>
  <si>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</si>
  <si>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</si>
  <si>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</si>
  <si>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</si>
  <si>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</si>
  <si>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</si>
  <si>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</si>
  <si>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</si>
  <si>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</si>
  <si>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</si>
  <si>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</si>
  <si>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</si>
  <si>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</si>
  <si>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</si>
  <si>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</si>
  <si>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</si>
  <si>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</si>
  <si>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</si>
  <si>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</si>
  <si>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</si>
  <si>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</si>
  <si>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</si>
  <si>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</si>
  <si>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</si>
  <si>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</si>
  <si>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</si>
  <si>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</si>
  <si>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</si>
  <si>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</si>
  <si>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</si>
  <si>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</si>
  <si>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</si>
  <si>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</si>
  <si>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</si>
  <si>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</si>
  <si>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</si>
  <si>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</si>
  <si>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</si>
  <si>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</si>
  <si>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</si>
  <si>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</si>
  <si>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</si>
  <si>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</si>
  <si>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</si>
  <si>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</si>
  <si>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</si>
  <si>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</si>
  <si>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</si>
  <si>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</si>
  <si>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</si>
  <si>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</si>
  <si>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</si>
  <si>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</si>
  <si>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</si>
  <si>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</si>
  <si>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</si>
  <si>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</si>
  <si>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</si>
  <si>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</si>
  <si>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</si>
  <si>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</si>
  <si>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</si>
  <si>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</si>
  <si>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</si>
  <si>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</si>
  <si>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</si>
  <si>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</si>
  <si>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</si>
  <si>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</si>
  <si>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</si>
  <si>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</si>
  <si>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</si>
  <si>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</si>
  <si>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</si>
  <si>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</si>
  <si>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</si>
  <si>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</si>
  <si>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</si>
  <si>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</si>
  <si>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</si>
  <si>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</si>
  <si>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</si>
  <si>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</si>
  <si>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</si>
  <si>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</si>
  <si>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</si>
  <si>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</si>
  <si>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</si>
  <si>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</si>
  <si>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</si>
  <si>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</si>
  <si>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</si>
  <si>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</si>
  <si>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</si>
  <si>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</si>
  <si>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</si>
  <si>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</si>
  <si>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</si>
  <si>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</si>
  <si>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</si>
  <si>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</si>
  <si>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</si>
  <si>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</si>
  <si>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</si>
  <si>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</si>
  <si>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</si>
  <si>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</si>
  <si>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</si>
  <si>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</si>
  <si>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</si>
  <si>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</si>
  <si>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</si>
  <si>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</si>
  <si>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</si>
  <si>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</si>
  <si>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</si>
  <si>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</si>
  <si>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</si>
  <si>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</si>
  <si>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</si>
  <si>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</si>
  <si>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</si>
  <si>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</si>
  <si>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</si>
  <si>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</si>
  <si>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</si>
  <si>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</si>
  <si>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</si>
  <si>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</si>
  <si>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</si>
  <si>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</si>
  <si>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</si>
  <si>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</si>
  <si>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</si>
  <si>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</si>
  <si>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</si>
  <si>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</si>
  <si>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</si>
  <si>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</si>
  <si>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</si>
  <si>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</si>
  <si>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</si>
  <si>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</si>
  <si>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</si>
  <si>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</si>
  <si>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</si>
  <si>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</si>
  <si>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</si>
  <si>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</si>
  <si>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</si>
  <si>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</si>
  <si>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</si>
  <si>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</si>
  <si>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</si>
  <si>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</si>
  <si>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</si>
  <si>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</si>
  <si>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</si>
  <si>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</si>
  <si>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</si>
  <si>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</si>
  <si>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</si>
  <si>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</si>
  <si>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</si>
  <si>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</si>
  <si>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</si>
  <si>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</si>
  <si>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</si>
  <si>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</si>
  <si>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</si>
  <si>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</si>
  <si>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</si>
  <si>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</si>
  <si>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</si>
  <si>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</si>
  <si>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</si>
  <si>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</si>
  <si>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</si>
  <si>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</si>
  <si>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</si>
  <si>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</si>
  <si>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</si>
  <si>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</si>
  <si>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</si>
  <si>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</si>
  <si>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</si>
  <si>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</si>
  <si>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</si>
  <si>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</si>
  <si>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</si>
  <si>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</si>
  <si>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</si>
  <si>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</si>
  <si>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</si>
  <si>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</si>
  <si>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</si>
  <si>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</si>
  <si>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</si>
  <si>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</si>
  <si>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</si>
  <si>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</si>
  <si>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</si>
  <si>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</si>
  <si>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</si>
  <si>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</si>
  <si>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</si>
  <si>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</si>
  <si>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</si>
  <si>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</si>
  <si>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</si>
  <si>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</si>
  <si>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</si>
  <si>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</si>
  <si>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</si>
  <si>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</si>
  <si>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</si>
  <si>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</si>
  <si>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</si>
  <si>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</si>
  <si>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</si>
  <si>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</si>
  <si>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</si>
  <si>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</si>
  <si>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</si>
  <si>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</si>
  <si>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</si>
  <si>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</si>
  <si>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</si>
  <si>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</si>
  <si>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</si>
  <si>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</si>
  <si>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</si>
  <si>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</si>
  <si>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</si>
  <si>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</si>
  <si>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</si>
  <si>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</si>
  <si>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</si>
  <si>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</si>
  <si>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</si>
  <si>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</si>
  <si>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</si>
  <si>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</si>
  <si>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</si>
  <si>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</si>
  <si>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</si>
  <si>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</si>
  <si>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</si>
  <si>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</si>
  <si>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</si>
  <si>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</si>
  <si>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</si>
  <si>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</si>
  <si>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</si>
  <si>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</si>
  <si>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</si>
  <si>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</si>
  <si>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</si>
  <si>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</si>
  <si>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</si>
  <si>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</si>
  <si>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</si>
  <si>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</si>
  <si>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</si>
  <si>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</si>
  <si>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</si>
  <si>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</si>
  <si>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</si>
  <si>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</si>
  <si>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</si>
  <si>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</si>
  <si>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</si>
  <si>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</si>
  <si>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</si>
  <si>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</si>
  <si>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</si>
  <si>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</si>
  <si>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</si>
  <si>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</si>
  <si>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</si>
  <si>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</si>
  <si>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</si>
  <si>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</si>
  <si>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</si>
  <si>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</si>
  <si>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</si>
  <si>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</si>
  <si>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</si>
  <si>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</si>
  <si>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</si>
  <si>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</si>
  <si>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</si>
  <si>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</si>
  <si>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</si>
  <si>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</si>
  <si>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</si>
  <si>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</si>
  <si>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</si>
  <si>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</si>
  <si>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</si>
  <si>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</si>
  <si>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</si>
  <si>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</si>
  <si>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</si>
  <si>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</si>
  <si>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</si>
  <si>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</si>
  <si>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</si>
  <si>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</si>
  <si>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</si>
  <si>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</si>
  <si>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</si>
  <si>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</si>
  <si>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</si>
  <si>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</si>
  <si>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</si>
  <si>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</si>
  <si>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</si>
  <si>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</si>
  <si>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</si>
  <si>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</si>
  <si>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</si>
  <si>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</si>
  <si>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</si>
  <si>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</si>
  <si>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</si>
  <si>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</si>
  <si>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</si>
  <si>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</si>
  <si>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</si>
  <si>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</si>
  <si>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</si>
  <si>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</si>
  <si>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</si>
  <si>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</si>
  <si>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</si>
  <si>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</si>
  <si>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</si>
  <si>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</si>
  <si>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</si>
  <si>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</si>
  <si>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</si>
  <si>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</si>
  <si>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</si>
  <si>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</si>
  <si>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</si>
  <si>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</si>
  <si>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</si>
  <si>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</si>
  <si>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</si>
  <si>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</si>
  <si>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</si>
  <si>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</si>
  <si>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</si>
  <si>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</si>
  <si>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</si>
  <si>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</si>
  <si>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</si>
  <si>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</si>
  <si>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</si>
  <si>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</si>
  <si>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</si>
  <si>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</si>
  <si>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</si>
  <si>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</si>
  <si>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</si>
  <si>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</si>
  <si>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</si>
  <si>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</si>
  <si>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</si>
  <si>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</si>
  <si>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</si>
  <si>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</si>
  <si>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</si>
  <si>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</si>
  <si>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</si>
  <si>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</si>
  <si>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</si>
  <si>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</si>
  <si>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</si>
  <si>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</si>
  <si>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</si>
  <si>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</si>
  <si>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</si>
  <si>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</si>
  <si>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</si>
  <si>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</si>
  <si>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</si>
  <si>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</si>
  <si>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</si>
  <si>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</si>
  <si>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</si>
  <si>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</si>
  <si>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</si>
  <si>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</si>
  <si>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</si>
  <si>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</si>
  <si>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</si>
  <si>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</si>
  <si>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</si>
  <si>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</si>
  <si>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</si>
  <si>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</si>
  <si>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</si>
  <si>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</si>
  <si>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</si>
  <si>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</si>
  <si>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</si>
  <si>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</si>
  <si>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</si>
  <si>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</si>
  <si>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</si>
  <si>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</si>
  <si>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</si>
  <si>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</si>
  <si>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</si>
  <si>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</si>
  <si>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</si>
  <si>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</si>
  <si>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</si>
  <si>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</si>
  <si>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</si>
  <si>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</si>
  <si>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</si>
  <si>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</si>
  <si>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</si>
  <si>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</si>
  <si>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</si>
  <si>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</si>
  <si>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</si>
  <si>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</si>
  <si>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</si>
  <si>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</si>
  <si>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</si>
  <si>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</si>
  <si>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</si>
  <si>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</si>
  <si>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</si>
  <si>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</si>
  <si>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</si>
  <si>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</si>
  <si>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</si>
  <si>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</si>
  <si>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</si>
  <si>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</si>
  <si>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</si>
  <si>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</si>
  <si>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</si>
  <si>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</si>
  <si>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</si>
  <si>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</si>
  <si>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</si>
  <si>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</si>
  <si>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</si>
  <si>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</si>
  <si>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</si>
  <si>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</si>
  <si>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</si>
  <si>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</si>
  <si>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</si>
  <si>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</si>
  <si>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</si>
  <si>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</si>
  <si>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</si>
  <si>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</si>
  <si>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</si>
  <si>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</si>
  <si>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</si>
  <si>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</si>
  <si>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</si>
  <si>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</si>
  <si>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</si>
  <si>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</si>
  <si>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</si>
  <si>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</si>
  <si>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</si>
  <si>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</si>
  <si>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</si>
  <si>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</si>
  <si>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</si>
  <si>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</si>
  <si>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</si>
  <si>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</si>
  <si>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</si>
  <si>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</si>
  <si>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</si>
  <si>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</si>
  <si>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</si>
  <si>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</si>
  <si>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</si>
  <si>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</si>
  <si>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</si>
  <si>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</si>
  <si>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</si>
  <si>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</si>
  <si>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</si>
  <si>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</si>
  <si>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</si>
  <si>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</si>
  <si>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</si>
  <si>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</si>
  <si>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</si>
  <si>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</si>
  <si>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</si>
  <si>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</si>
  <si>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</si>
  <si>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</si>
  <si>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</si>
  <si>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</si>
  <si>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</si>
  <si>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</si>
  <si>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</si>
  <si>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</si>
  <si>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</si>
  <si>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</si>
  <si>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</si>
  <si>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</si>
  <si>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</si>
  <si>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</si>
  <si>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</si>
  <si>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</si>
  <si>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</si>
  <si>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</si>
  <si>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</si>
  <si>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</si>
  <si>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</si>
  <si>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</si>
  <si>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</si>
  <si>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</si>
  <si>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</si>
  <si>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</si>
  <si>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</si>
  <si>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</si>
  <si>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</si>
  <si>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</si>
  <si>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</si>
  <si>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</si>
  <si>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</si>
  <si>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</si>
  <si>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</si>
  <si>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</si>
  <si>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</si>
  <si>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</si>
  <si>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</si>
  <si>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</si>
  <si>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</si>
  <si>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</si>
  <si>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</si>
  <si>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</si>
  <si>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</si>
  <si>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</si>
  <si>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</si>
  <si>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</si>
  <si>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</si>
  <si>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</si>
  <si>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</si>
  <si>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</si>
  <si>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</si>
  <si>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</si>
  <si>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</si>
  <si>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</si>
  <si>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</si>
  <si>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</si>
  <si>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</si>
  <si>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</si>
  <si>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</si>
  <si>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</si>
  <si>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</si>
  <si>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</si>
  <si>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</si>
  <si>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</si>
  <si>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</si>
  <si>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</si>
  <si>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</si>
  <si>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</si>
  <si>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</si>
  <si>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</si>
  <si>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</si>
  <si>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</si>
  <si>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</si>
  <si>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</si>
  <si>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</si>
  <si>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</si>
  <si>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</si>
  <si>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</si>
  <si>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</si>
  <si>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</si>
  <si>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</si>
  <si>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</si>
  <si>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</si>
  <si>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</si>
  <si>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</si>
  <si>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</si>
  <si>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</si>
  <si>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</si>
  <si>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</si>
  <si>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</si>
  <si>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</si>
  <si>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</si>
  <si>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</si>
  <si>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</si>
  <si>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</si>
  <si>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</si>
  <si>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</si>
  <si>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</si>
  <si>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</si>
  <si>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</si>
  <si>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</si>
  <si>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</si>
  <si>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</si>
  <si>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</si>
  <si>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</si>
  <si>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</si>
  <si>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</si>
  <si>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</si>
  <si>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</si>
  <si>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</si>
  <si>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</si>
  <si>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</si>
  <si>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</si>
  <si>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</si>
  <si>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</si>
  <si>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</si>
  <si>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</si>
  <si>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</si>
  <si>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</si>
  <si>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</si>
  <si>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</si>
  <si>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</si>
  <si>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</si>
  <si>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</si>
  <si>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</si>
  <si>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</si>
  <si>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</si>
  <si>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</si>
  <si>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</si>
  <si>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</si>
  <si>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</si>
  <si>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</si>
  <si>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</si>
  <si>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</si>
  <si>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</si>
  <si>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</si>
  <si>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</si>
  <si>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</si>
  <si>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</si>
  <si>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</si>
  <si>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</si>
  <si>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</si>
  <si>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</si>
  <si>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</si>
  <si>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</si>
  <si>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</si>
  <si>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</si>
  <si>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</si>
  <si>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</si>
  <si>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</si>
  <si>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</si>
  <si>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</si>
  <si>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</si>
  <si>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</si>
  <si>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</si>
  <si>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</si>
  <si>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</si>
  <si>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</si>
  <si>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</si>
  <si>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</si>
  <si>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</si>
  <si>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</si>
  <si>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</si>
  <si>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</si>
  <si>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</si>
  <si>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</si>
  <si>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</si>
  <si>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</si>
  <si>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</si>
  <si>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</si>
  <si>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</si>
  <si>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</si>
  <si>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</si>
  <si>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</si>
  <si>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</si>
  <si>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</si>
  <si>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</si>
  <si>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</si>
  <si>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</si>
  <si>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</si>
  <si>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</si>
  <si>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</si>
  <si>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</si>
  <si>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</si>
  <si>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</si>
  <si>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</si>
  <si>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</si>
  <si>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</si>
  <si>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</si>
  <si>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</si>
  <si>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</si>
  <si>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</si>
  <si>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</si>
  <si>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</si>
  <si>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</si>
  <si>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</si>
  <si>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</si>
  <si>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</si>
  <si>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</si>
  <si>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</si>
  <si>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</si>
  <si>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</si>
  <si>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</si>
  <si>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</si>
  <si>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</si>
  <si>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</si>
  <si>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</si>
  <si>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</si>
  <si>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</si>
  <si>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</si>
  <si>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</si>
  <si>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</si>
  <si>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</si>
  <si>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</si>
  <si>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</si>
  <si>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</si>
  <si>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</si>
  <si>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</si>
  <si>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</si>
  <si>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</si>
  <si>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</si>
  <si>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</si>
  <si>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</si>
  <si>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</si>
  <si>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</si>
  <si>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</si>
  <si>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</si>
  <si>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</si>
  <si>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</si>
  <si>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</si>
  <si>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</si>
  <si>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</si>
  <si>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</si>
  <si>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</si>
  <si>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</si>
  <si>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</si>
  <si>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</si>
  <si>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</si>
  <si>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</si>
  <si>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</si>
  <si>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</si>
  <si>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</si>
  <si>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</si>
  <si>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</si>
  <si>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</si>
  <si>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</si>
  <si>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</si>
  <si>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</si>
  <si>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</si>
  <si>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</si>
  <si>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</si>
  <si>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</si>
  <si>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</si>
  <si>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</si>
  <si>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</si>
  <si>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</si>
  <si>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</si>
  <si>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</si>
  <si>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</si>
  <si>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</si>
  <si>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</si>
  <si>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</si>
  <si>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</si>
  <si>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</si>
  <si>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</si>
  <si>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</si>
  <si>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</si>
  <si>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</si>
  <si>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</si>
  <si>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</si>
  <si>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</si>
  <si>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</si>
  <si>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</si>
  <si>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</si>
  <si>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</si>
  <si>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</si>
  <si>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</si>
  <si>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</si>
  <si>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</si>
  <si>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</si>
  <si>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</si>
  <si>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</si>
  <si>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</si>
  <si>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</si>
  <si>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</si>
  <si>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</si>
  <si>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</si>
  <si>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</si>
  <si>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</si>
  <si>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</si>
  <si>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</si>
  <si>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</si>
  <si>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</si>
  <si>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</si>
  <si>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</si>
  <si>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</si>
  <si>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</si>
  <si>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</si>
  <si>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</si>
  <si>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</si>
  <si>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</si>
  <si>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</si>
  <si>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</si>
  <si>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</si>
  <si>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</si>
  <si>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</si>
  <si>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</si>
  <si>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</si>
  <si>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</si>
  <si>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</si>
  <si>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</si>
  <si>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</si>
  <si>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</si>
  <si>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</si>
  <si>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</si>
  <si>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</si>
  <si>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</si>
  <si>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</si>
  <si>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</si>
  <si>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</si>
  <si>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</si>
  <si>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</si>
  <si>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</si>
  <si>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</si>
  <si>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</si>
  <si>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</si>
  <si>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</si>
  <si>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</si>
  <si>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</si>
  <si>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</si>
  <si>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</si>
  <si>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</si>
  <si>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</si>
  <si>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</si>
  <si>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</si>
  <si>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</si>
  <si>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</si>
  <si>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</si>
  <si>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</si>
  <si>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</si>
  <si>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</si>
  <si>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</si>
  <si>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</si>
  <si>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</si>
  <si>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</si>
  <si>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</si>
  <si>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</si>
  <si>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</si>
  <si>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</si>
  <si>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</si>
  <si>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</si>
  <si>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</si>
  <si>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</si>
  <si>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</si>
  <si>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</si>
  <si>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</si>
  <si>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</si>
  <si>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</si>
  <si>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</si>
  <si>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</si>
  <si>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</si>
  <si>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</si>
  <si>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</si>
  <si>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</si>
  <si>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</si>
  <si>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</si>
  <si>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</si>
  <si>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</si>
  <si>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</si>
  <si>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</si>
  <si>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</si>
  <si>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</si>
  <si>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</si>
  <si>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</si>
  <si>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</si>
  <si>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</si>
  <si>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</si>
  <si>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</si>
  <si>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</si>
  <si>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</si>
  <si>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</si>
  <si>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</si>
  <si>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</si>
  <si>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</si>
  <si>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</si>
  <si>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</si>
  <si>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</si>
  <si>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</si>
  <si>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</si>
  <si>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</si>
  <si>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</si>
  <si>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</si>
  <si>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</si>
  <si>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</si>
  <si>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</si>
  <si>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</si>
  <si>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</si>
  <si>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</si>
  <si>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</si>
  <si>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</si>
  <si>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</si>
  <si>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</si>
  <si>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</si>
  <si>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</si>
  <si>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</si>
  <si>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</si>
  <si>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</si>
  <si>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</si>
  <si>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</si>
  <si>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</si>
  <si>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</si>
  <si>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</si>
  <si>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</si>
  <si>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</si>
  <si>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</si>
  <si>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</si>
  <si>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</si>
  <si>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</si>
  <si>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</si>
  <si>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</si>
  <si>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</si>
  <si>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</si>
  <si>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</si>
  <si>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</si>
  <si>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</si>
  <si>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</si>
  <si>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</si>
  <si>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</si>
  <si>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</si>
  <si>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</si>
  <si>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</si>
  <si>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</si>
  <si>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</si>
  <si>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</si>
  <si>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</si>
  <si>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</si>
  <si>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</si>
  <si>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</si>
  <si>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</si>
  <si>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</si>
  <si>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</si>
  <si>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</si>
  <si>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</si>
  <si>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</si>
  <si>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</si>
  <si>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</si>
  <si>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</si>
  <si>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</si>
  <si>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</si>
  <si>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</si>
  <si>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</si>
  <si>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</si>
  <si>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</si>
  <si>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</si>
  <si>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</si>
  <si>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</si>
  <si>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</si>
  <si>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</si>
  <si>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</si>
  <si>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</si>
  <si>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</si>
  <si>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</si>
  <si>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</si>
  <si>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</si>
  <si>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</si>
  <si>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</si>
  <si>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</si>
  <si>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</si>
  <si>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</si>
  <si>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</si>
  <si>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</si>
  <si>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</si>
  <si>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</si>
  <si>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</si>
  <si>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</si>
  <si>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</si>
  <si>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</si>
  <si>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</si>
  <si>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</si>
  <si>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</si>
  <si>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</si>
  <si>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</si>
  <si>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</si>
  <si>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</si>
  <si>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</si>
  <si>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</si>
  <si>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</si>
  <si>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</si>
  <si>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</si>
  <si>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</si>
  <si>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</si>
  <si>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</si>
  <si>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</si>
  <si>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</si>
  <si>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</si>
  <si>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</si>
  <si>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</si>
  <si>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</si>
  <si>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</si>
  <si>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</si>
  <si>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</si>
  <si>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</si>
  <si>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</si>
  <si>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</si>
  <si>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</si>
  <si>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</si>
  <si>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</si>
  <si>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</si>
  <si>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</si>
  <si>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</si>
  <si>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</si>
  <si>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</si>
  <si>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</si>
  <si>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</si>
  <si>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</si>
  <si>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</si>
  <si>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</si>
  <si>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</si>
  <si>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</si>
  <si>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</si>
  <si>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</si>
  <si>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</si>
  <si>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</si>
  <si>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</si>
  <si>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</si>
  <si>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</si>
  <si>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</si>
  <si>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</si>
  <si>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</si>
  <si>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</si>
  <si>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</si>
  <si>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</si>
  <si>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</si>
  <si>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</si>
  <si>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</si>
  <si>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</si>
  <si>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</si>
  <si>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</si>
  <si>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</si>
  <si>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</si>
  <si>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</si>
  <si>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</si>
  <si>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</si>
  <si>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</si>
  <si>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</si>
  <si>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</si>
  <si>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</si>
  <si>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</si>
  <si>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</si>
  <si>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</si>
  <si>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</si>
  <si>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</si>
  <si>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</si>
  <si>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</si>
  <si>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</si>
  <si>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</si>
  <si>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</si>
  <si>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</si>
  <si>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</si>
  <si>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</si>
  <si>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</si>
  <si>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</si>
  <si>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</si>
  <si>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</si>
  <si>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</si>
  <si>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</si>
  <si>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</si>
  <si>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</si>
  <si>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</si>
  <si>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</si>
  <si>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</si>
  <si>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</si>
  <si>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</si>
  <si>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</si>
  <si>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</si>
  <si>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</si>
  <si>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</si>
  <si>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</si>
  <si>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</si>
  <si>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</si>
  <si>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</si>
  <si>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</si>
  <si>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</si>
  <si>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</si>
  <si>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</si>
  <si>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</si>
  <si>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</si>
  <si>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</si>
  <si>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</si>
  <si>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</si>
  <si>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</si>
  <si>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</si>
  <si>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</si>
  <si>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</si>
  <si>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</si>
  <si>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</si>
  <si>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</si>
  <si>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</si>
  <si>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</si>
  <si>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</si>
  <si>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</si>
  <si>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</si>
  <si>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</si>
  <si>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</si>
  <si>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</si>
  <si>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</si>
  <si>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</si>
  <si>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</si>
  <si>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</si>
  <si>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</si>
  <si>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</si>
  <si>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</si>
  <si>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</si>
  <si>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</si>
  <si>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</si>
  <si>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</si>
  <si>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</si>
  <si>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</si>
  <si>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</si>
  <si>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</si>
  <si>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</si>
  <si>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</si>
  <si>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</si>
  <si>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</si>
  <si>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</si>
  <si>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</si>
  <si>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</si>
  <si>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</si>
  <si>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</si>
  <si>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</si>
  <si>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</si>
  <si>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</si>
  <si>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</si>
  <si>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</si>
  <si>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</si>
  <si>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</si>
  <si>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</si>
  <si>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</si>
  <si>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</si>
  <si>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</si>
  <si>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</si>
  <si>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</si>
  <si>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</si>
  <si>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</si>
  <si>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</si>
  <si>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</si>
  <si>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</si>
  <si>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</si>
  <si>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</si>
  <si>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</si>
  <si>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</si>
  <si>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</si>
  <si>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</si>
  <si>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</si>
  <si>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</si>
  <si>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</si>
  <si>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</si>
  <si>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</si>
  <si>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</si>
  <si>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</si>
  <si>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</si>
  <si>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</si>
  <si>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</si>
  <si>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</si>
  <si>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</si>
  <si>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</si>
  <si>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</si>
  <si>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</si>
  <si>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</si>
  <si>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</si>
  <si>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</si>
  <si>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</si>
  <si>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</si>
  <si>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</si>
  <si>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</si>
  <si>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</si>
  <si>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</si>
  <si>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</si>
  <si>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</si>
  <si>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</si>
  <si>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</si>
  <si>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</si>
  <si>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</si>
  <si>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</si>
  <si>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</si>
  <si>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</si>
  <si>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</si>
  <si>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</si>
  <si>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</si>
  <si>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</si>
  <si>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</si>
  <si>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</si>
  <si>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</si>
  <si>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</si>
  <si>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</si>
  <si>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</si>
  <si>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</si>
  <si>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</si>
  <si>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</si>
  <si>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</si>
  <si>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</si>
  <si>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</si>
  <si>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</si>
  <si>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</si>
  <si>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</si>
  <si>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</si>
  <si>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</si>
  <si>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</si>
  <si>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</si>
  <si>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</si>
  <si>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</si>
  <si>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</si>
  <si>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</si>
  <si>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</si>
  <si>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</si>
  <si>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</si>
  <si>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</si>
  <si>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</si>
  <si>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</si>
  <si>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</si>
  <si>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</si>
  <si>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</si>
  <si>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</si>
  <si>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</si>
  <si>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</si>
  <si>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</si>
  <si>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</si>
  <si>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</si>
  <si>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</si>
  <si>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</si>
  <si>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</si>
  <si>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</si>
  <si>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</si>
  <si>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</si>
  <si>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</si>
  <si>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</si>
  <si>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</si>
  <si>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</si>
  <si>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</si>
  <si>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</si>
  <si>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</si>
  <si>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</si>
  <si>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</si>
  <si>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</si>
  <si>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</si>
  <si>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</si>
  <si>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</si>
  <si>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</si>
  <si>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</si>
  <si>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</si>
  <si>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</si>
  <si>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</si>
  <si>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</si>
  <si>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</si>
  <si>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</si>
  <si>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</si>
  <si>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</si>
  <si>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</si>
  <si>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</si>
  <si>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</si>
  <si>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</si>
  <si>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</si>
  <si>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</si>
  <si>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</si>
  <si>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</si>
  <si>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</si>
  <si>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</si>
  <si>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</si>
  <si>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</si>
  <si>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</si>
  <si>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</si>
  <si>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</si>
  <si>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</si>
  <si>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</si>
  <si>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</si>
  <si>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</si>
  <si>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</si>
  <si>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</si>
  <si>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</si>
  <si>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</si>
  <si>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</si>
  <si>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</si>
  <si>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</si>
  <si>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</si>
  <si>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</si>
  <si>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</si>
  <si>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</si>
  <si>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</si>
  <si>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</si>
  <si>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</si>
  <si>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</si>
  <si>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</si>
  <si>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</si>
  <si>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</si>
  <si>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</si>
  <si>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</si>
  <si>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</si>
  <si>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</si>
  <si>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</si>
  <si>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</si>
  <si>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</si>
  <si>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</si>
  <si>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</si>
  <si>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</si>
  <si>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</si>
  <si>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</si>
  <si>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</si>
  <si>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</si>
  <si>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</si>
  <si>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</si>
  <si>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</si>
  <si>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</si>
  <si>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</si>
  <si>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</si>
  <si>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</si>
  <si>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</si>
  <si>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</si>
  <si>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</si>
  <si>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</si>
  <si>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</si>
  <si>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</si>
  <si>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</si>
  <si>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</si>
  <si>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</si>
  <si>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</si>
  <si>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</si>
  <si>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</si>
  <si>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</si>
  <si>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</si>
  <si>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</si>
  <si>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</si>
  <si>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</si>
  <si>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</si>
  <si>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</si>
  <si>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</si>
  <si>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</si>
  <si>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</si>
  <si>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</si>
  <si>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</si>
  <si>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</si>
  <si>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</si>
  <si>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</si>
  <si>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</si>
  <si>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</si>
  <si>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</si>
  <si>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</si>
  <si>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</si>
  <si>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</si>
  <si>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</si>
  <si>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</si>
  <si>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</si>
  <si>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</si>
  <si>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</si>
  <si>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</si>
  <si>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</si>
  <si>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</si>
  <si>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</si>
  <si>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</si>
  <si>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</si>
  <si>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</si>
  <si>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</si>
  <si>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</si>
  <si>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</si>
  <si>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</si>
  <si>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</si>
  <si>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</si>
  <si>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</si>
  <si>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</si>
  <si>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</si>
  <si>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</si>
  <si>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</si>
  <si>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</si>
  <si>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</si>
  <si>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</si>
  <si>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</si>
  <si>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</si>
  <si>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</si>
  <si>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</si>
  <si>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</si>
  <si>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</si>
  <si>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</si>
  <si>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</si>
  <si>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</si>
  <si>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</si>
  <si>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</si>
  <si>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</si>
  <si>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</si>
  <si>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</si>
  <si>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</si>
  <si>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</si>
  <si>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</si>
  <si>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</si>
  <si>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</si>
  <si>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</si>
  <si>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</si>
  <si>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</si>
  <si>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</si>
  <si>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</si>
  <si>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</si>
  <si>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</si>
  <si>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</si>
  <si>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</si>
  <si>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</si>
  <si>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</si>
  <si>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</si>
  <si>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</si>
  <si>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</si>
  <si>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</si>
  <si>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</si>
  <si>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</si>
  <si>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</si>
  <si>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</si>
  <si>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</si>
  <si>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</si>
  <si>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</si>
  <si>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</si>
  <si>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</si>
  <si>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</si>
  <si>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</si>
  <si>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</si>
  <si>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</si>
  <si>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</si>
  <si>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</si>
  <si>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</si>
  <si>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</si>
  <si>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</si>
  <si>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</si>
  <si>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</si>
  <si>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</si>
  <si>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</si>
  <si>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</si>
  <si>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</si>
  <si>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</si>
  <si>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</si>
  <si>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</si>
  <si>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</si>
  <si>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</si>
  <si>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</si>
  <si>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</si>
  <si>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</si>
  <si>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</si>
  <si>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</si>
  <si>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</si>
  <si>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</si>
  <si>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</si>
  <si>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</si>
  <si>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</si>
  <si>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</si>
  <si>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</si>
  <si>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</si>
  <si>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</si>
  <si>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</si>
  <si>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</si>
  <si>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</si>
  <si>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</si>
  <si>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</si>
  <si>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</si>
  <si>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</si>
  <si>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</si>
  <si>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</si>
  <si>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</si>
  <si>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</si>
  <si>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</si>
  <si>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</si>
  <si>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</si>
  <si>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</si>
  <si>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</si>
  <si>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</si>
  <si>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</si>
  <si>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</si>
  <si>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</si>
  <si>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</si>
  <si>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</si>
  <si>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</si>
  <si>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</si>
  <si>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</si>
  <si>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</si>
  <si>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</si>
  <si>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</si>
  <si>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</si>
  <si>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</si>
  <si>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</si>
  <si>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</si>
  <si>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</si>
  <si>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</si>
  <si>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</si>
  <si>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</si>
  <si>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</si>
  <si>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</si>
  <si>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</si>
  <si>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</si>
  <si>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</si>
  <si>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</si>
  <si>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</si>
  <si>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</si>
  <si>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</si>
  <si>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</si>
  <si>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</si>
  <si>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</si>
  <si>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</si>
  <si>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</si>
  <si>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</si>
  <si>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</si>
  <si>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</si>
  <si>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</si>
  <si>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</si>
  <si>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</si>
  <si>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</si>
  <si>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</si>
  <si>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</si>
  <si>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</si>
  <si>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</si>
  <si>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</si>
  <si>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</si>
  <si>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</si>
  <si>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</si>
  <si>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</si>
  <si>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</si>
  <si>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</si>
  <si>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</si>
  <si>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</si>
  <si>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</si>
  <si>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</si>
  <si>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</si>
  <si>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</si>
  <si>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</si>
  <si>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</si>
  <si>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</si>
  <si>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</si>
  <si>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</si>
  <si>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</si>
  <si>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</si>
  <si>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</si>
  <si>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</si>
  <si>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</si>
  <si>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</si>
  <si>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</si>
  <si>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</si>
  <si>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</si>
  <si>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</si>
  <si>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</si>
  <si>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</si>
  <si>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</si>
  <si>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</si>
  <si>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</si>
  <si>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</si>
  <si>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</si>
  <si>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</si>
  <si>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</si>
  <si>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</si>
  <si>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</si>
  <si>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</si>
  <si>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</si>
  <si>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</si>
  <si>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</si>
  <si>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</si>
  <si>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</si>
  <si>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</si>
  <si>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</si>
  <si>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</si>
  <si>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</si>
  <si>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</si>
  <si>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</si>
  <si>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</si>
  <si>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</si>
  <si>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</si>
  <si>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</si>
  <si>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</si>
  <si>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</si>
  <si>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</si>
  <si>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</si>
  <si>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</si>
  <si>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</si>
  <si>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</si>
  <si>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</si>
  <si>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</si>
  <si>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</si>
  <si>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</si>
  <si>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</si>
  <si>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</si>
  <si>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</si>
  <si>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</si>
  <si>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</si>
  <si>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</si>
  <si>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</si>
  <si>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</si>
  <si>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</si>
  <si>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</si>
  <si>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</si>
  <si>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</si>
  <si>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</si>
  <si>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</si>
  <si>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</si>
  <si>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</si>
  <si>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</si>
  <si>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</si>
  <si>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</si>
  <si>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</si>
  <si>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</si>
  <si>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</si>
  <si>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</si>
  <si>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</si>
  <si>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</si>
  <si>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</si>
  <si>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</si>
  <si>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</si>
  <si>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</si>
  <si>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</si>
  <si>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</si>
  <si>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</si>
  <si>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</si>
  <si>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</si>
  <si>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</si>
  <si>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</si>
  <si>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</si>
  <si>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</si>
  <si>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</si>
  <si>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</si>
  <si>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</si>
  <si>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</si>
  <si>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</si>
  <si>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</si>
  <si>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</si>
  <si>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</si>
  <si>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</si>
  <si>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</si>
  <si>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</si>
  <si>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</si>
  <si>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</si>
  <si>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</si>
  <si>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</si>
  <si>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</si>
  <si>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</si>
  <si>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</si>
  <si>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</si>
  <si>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</si>
  <si>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</si>
  <si>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</si>
  <si>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</si>
  <si>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</si>
  <si>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</si>
  <si>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</si>
  <si>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</si>
  <si>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</si>
  <si>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</si>
  <si>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</si>
  <si>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</si>
  <si>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</si>
  <si>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</si>
  <si>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</si>
  <si>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</si>
  <si>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</si>
  <si>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</si>
  <si>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</si>
  <si>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</si>
  <si>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</si>
  <si>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</si>
  <si>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</si>
  <si>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</si>
  <si>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</si>
  <si>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</si>
  <si>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</si>
  <si>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</si>
  <si>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</si>
  <si>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</si>
  <si>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</si>
  <si>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</si>
  <si>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</si>
  <si>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</si>
  <si>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</si>
  <si>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</si>
  <si>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</si>
  <si>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</si>
  <si>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</si>
  <si>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</si>
  <si>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</si>
  <si>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</si>
  <si>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</si>
  <si>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</si>
  <si>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</si>
  <si>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</si>
  <si>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</si>
  <si>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</si>
  <si>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</si>
  <si>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</si>
  <si>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</si>
  <si>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</si>
  <si>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</si>
  <si>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</si>
  <si>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</si>
  <si>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</si>
  <si>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</si>
  <si>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</si>
  <si>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</si>
  <si>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</si>
  <si>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</si>
  <si>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</si>
  <si>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</si>
  <si>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</si>
  <si>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</si>
  <si>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</si>
  <si>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</si>
  <si>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</si>
  <si>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</si>
  <si>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</si>
  <si>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</si>
  <si>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</si>
  <si>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</si>
  <si>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</si>
  <si>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</si>
  <si>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</si>
  <si>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</si>
  <si>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</si>
  <si>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</si>
  <si>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</si>
  <si>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</si>
  <si>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</si>
  <si>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</si>
  <si>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</si>
  <si>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</si>
  <si>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</si>
  <si>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</si>
  <si>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</si>
  <si>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</si>
  <si>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</si>
  <si>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</si>
  <si>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</si>
  <si>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</si>
  <si>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</si>
  <si>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</si>
  <si>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</si>
  <si>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</si>
  <si>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</si>
  <si>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</si>
  <si>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</si>
  <si>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</si>
  <si>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</si>
  <si>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</si>
  <si>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</si>
  <si>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</si>
  <si>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</si>
  <si>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</si>
  <si>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</si>
  <si>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</si>
  <si>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</si>
  <si>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</si>
  <si>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</si>
  <si>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</si>
  <si>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</si>
  <si>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</si>
  <si>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</si>
  <si>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</si>
  <si>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</si>
  <si>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</si>
  <si>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</si>
  <si>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</si>
  <si>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</si>
  <si>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</si>
  <si>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</si>
  <si>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</si>
  <si>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</si>
  <si>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</si>
  <si>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</si>
  <si>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</si>
  <si>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</si>
  <si>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</si>
  <si>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</si>
  <si>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</si>
  <si>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</si>
  <si>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</si>
  <si>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</si>
  <si>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</si>
  <si>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</si>
  <si>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</si>
  <si>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</si>
  <si>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</si>
  <si>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</si>
  <si>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</si>
  <si>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</si>
  <si>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</si>
  <si>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</si>
  <si>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</si>
  <si>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</si>
  <si>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</si>
  <si>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</si>
  <si>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</si>
  <si>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</si>
  <si>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</si>
  <si>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</si>
  <si>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</si>
  <si>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</si>
  <si>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</si>
  <si>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</si>
  <si>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</si>
  <si>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</si>
  <si>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</si>
  <si>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</si>
  <si>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</si>
  <si>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</si>
  <si>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</si>
  <si>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</si>
  <si>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</si>
  <si>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</si>
  <si>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</si>
  <si>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</si>
  <si>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</si>
  <si>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</si>
  <si>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</si>
  <si>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</si>
  <si>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</si>
  <si>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</si>
  <si>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</si>
  <si>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</si>
  <si>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</si>
  <si>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</si>
  <si>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</si>
  <si>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</si>
  <si>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</si>
  <si>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</si>
  <si>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</si>
  <si>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</si>
  <si>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</si>
  <si>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</si>
  <si>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</si>
  <si>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</si>
  <si>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</si>
  <si>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</si>
  <si>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</si>
  <si>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</si>
  <si>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</si>
  <si>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</si>
  <si>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</si>
  <si>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</si>
  <si>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</si>
  <si>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</si>
  <si>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</si>
  <si>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</si>
  <si>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</si>
  <si>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</si>
  <si>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</si>
  <si>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</si>
  <si>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</si>
  <si>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</si>
  <si>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</si>
  <si>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</si>
  <si>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</si>
  <si>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</si>
  <si>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</si>
  <si>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</si>
  <si>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</si>
  <si>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</si>
  <si>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</si>
  <si>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</si>
  <si>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</si>
  <si>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</si>
  <si>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</si>
  <si>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</si>
  <si>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</si>
  <si>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</si>
  <si>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</si>
  <si>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</si>
  <si>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</si>
  <si>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</si>
  <si>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</si>
  <si>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</si>
  <si>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</si>
  <si>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</si>
  <si>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</si>
  <si>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</si>
  <si>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</si>
  <si>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</si>
  <si>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</si>
  <si>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</si>
  <si>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</si>
  <si>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</si>
  <si>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</si>
  <si>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</si>
  <si>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</si>
  <si>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</si>
  <si>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</si>
  <si>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</si>
  <si>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</si>
  <si>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</si>
  <si>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</si>
  <si>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</si>
  <si>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</si>
  <si>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</si>
  <si>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</si>
  <si>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</si>
  <si>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</si>
  <si>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</si>
  <si>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</si>
  <si>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</si>
  <si>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</si>
  <si>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</si>
  <si>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</si>
  <si>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</si>
  <si>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</si>
  <si>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</si>
  <si>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</si>
  <si>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</si>
  <si>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</si>
  <si>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</si>
  <si>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</si>
  <si>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</si>
  <si>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</si>
  <si>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</si>
  <si>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</si>
  <si>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</si>
  <si>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</si>
  <si>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</si>
  <si>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</si>
  <si>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</si>
  <si>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</si>
  <si>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</si>
  <si>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</si>
  <si>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</si>
  <si>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</si>
  <si>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</si>
  <si>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</si>
  <si>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</si>
  <si>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</si>
  <si>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</si>
  <si>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</si>
  <si>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</si>
  <si>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</si>
  <si>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</si>
  <si>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</si>
  <si>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</si>
  <si>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</si>
  <si>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</si>
  <si>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</si>
  <si>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</si>
  <si>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</si>
  <si>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</si>
  <si>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</si>
  <si>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</si>
  <si>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</si>
  <si>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</si>
  <si>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</si>
  <si>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</si>
  <si>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</si>
  <si>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</si>
  <si>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</si>
  <si>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</si>
  <si>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</si>
  <si>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</si>
  <si>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</si>
  <si>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</si>
  <si>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</si>
  <si>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</si>
  <si>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</si>
  <si>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</si>
  <si>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</si>
  <si>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</si>
  <si>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</si>
  <si>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</si>
  <si>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</si>
  <si>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</si>
  <si>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</si>
  <si>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</si>
  <si>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</si>
  <si>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</si>
  <si>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</si>
  <si>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</si>
  <si>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</si>
  <si>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</si>
  <si>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</si>
  <si>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</si>
  <si>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</si>
  <si>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</si>
  <si>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</si>
  <si>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</si>
  <si>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</si>
  <si>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</si>
  <si>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</si>
  <si>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</si>
  <si>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</si>
  <si>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</si>
  <si>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</si>
  <si>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</si>
  <si>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</si>
  <si>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</si>
  <si>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</si>
  <si>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</si>
  <si>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</si>
  <si>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</si>
  <si>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</si>
  <si>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</si>
  <si>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</si>
  <si>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</si>
  <si>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</si>
  <si>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</si>
  <si>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</si>
  <si>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</si>
  <si>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</si>
  <si>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</si>
  <si>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</si>
  <si>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sales</t>
  </si>
  <si>
    <t>Sum of Quantity</t>
  </si>
  <si>
    <t>Count of Order ID</t>
  </si>
  <si>
    <t>Month</t>
  </si>
  <si>
    <t>Profit Margin = (Total profit/Netsales) * 100</t>
  </si>
  <si>
    <t>Bilkul sahi Gaurav 👌, iska exact matlab hai:</t>
  </si>
  <si>
    <t>January mein tumne total ₹100 ki sales ki, usme se ₹88 cost cover karne mein gaya aur ₹12 tumhara actual profit bacha — yani 12% profit margin.</t>
  </si>
  <si>
    <t>If jan profit is 12%</t>
  </si>
  <si>
    <t>Sum of Profit Margin</t>
  </si>
  <si>
    <t>YoY</t>
  </si>
  <si>
    <t>(Current year - Previous year)/ Previous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</si>
</sst>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00,\ &quot;K&quot;"/>
    <numFmt numFmtId="165" formatCode="[Green]\▲0.0%;[Red]\▼0.0%"/>
  </numFmts>
  <fonts count="6" x14ac:knownFonts="1">
    <font>
      <sz val="11"/>
      <color theme="1"/>
      <name val="Calibri"/>
      <family val="2"/>
      <scheme val="minor"/>
    </font>
    <font>
      <sz val="12"/>
      <color rgb="FF000000"/>
      <name val="Aptos Narrow"/>
      <family val="2"/>
    </font>
    <font>
      <sz val="11"/>
      <color theme="1"/>
      <name val="Aptos Narrow"/>
      <family val="2"/>
    </font>
    <font>
      <b/>
      <sz val="11"/>
      <color theme="1"/>
      <name val="Aptos Narrow"/>
      <family val="2"/>
    </font>
    <font>
      <b/>
      <sz val="11"/>
      <color theme="0"/>
      <name val="Aptos Narrow"/>
      <family val="2"/>
    </font>
    <font>
      <sz val="11"/>
      <color theme="0"/>
      <name val="Aptos Narrow"/>
      <family val="2"/>
    </font>
  </fonts>
  <fills count="7">
    <fill>
      <patternFill patternType="none"/>
    </fill>
    <fill>
      <patternFill patternType="gray125"/>
    </fill>
    <fill>
      <patternFill patternType="solid">
        <fgColor rgb="FF0070C0"/>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rgb="FF002060"/>
        <bgColor indexed="64"/>
      </patternFill>
    </fill>
    <fill>
      <patternFill patternType="solid">
        <fgColor theme="0" tint="-0.14999847407452621"/>
        <bgColor indexed="64"/>
      </patternFill>
    </fill>
  </fills>
  <borders count="2">
    <border>
      <left/>
      <right/>
      <top/>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4" fontId="2" fillId="0" borderId="0" xfId="0" applyNumberFormat="1" applyFont="1"/>
    <xf numFmtId="0" fontId="2" fillId="0" borderId="0" xfId="0" applyFont="1" applyAlignment="1">
      <alignment horizontal="left"/>
    </xf>
    <xf numFmtId="164" fontId="2" fillId="0" borderId="0" xfId="0" applyNumberFormat="1" applyFont="1"/>
    <xf numFmtId="10" fontId="2" fillId="0" borderId="0" xfId="0" applyNumberFormat="1" applyFont="1"/>
    <xf numFmtId="0" fontId="4" fillId="2" borderId="0" xfId="0" applyFont="1" applyFill="1"/>
    <xf numFmtId="0" fontId="5" fillId="2" borderId="0" xfId="0" applyFont="1" applyFill="1"/>
    <xf numFmtId="0" fontId="5" fillId="2" borderId="0" xfId="0" applyFont="1" applyFill="1" applyAlignment="1">
      <alignment horizontal="left"/>
    </xf>
    <xf numFmtId="10" fontId="5" fillId="2" borderId="0" xfId="0" applyNumberFormat="1" applyFont="1" applyFill="1"/>
    <xf numFmtId="164" fontId="4" fillId="2" borderId="0" xfId="0" applyNumberFormat="1" applyFont="1" applyFill="1"/>
    <xf numFmtId="164" fontId="5" fillId="2" borderId="0" xfId="0" applyNumberFormat="1" applyFont="1" applyFill="1"/>
    <xf numFmtId="0" fontId="3" fillId="0" borderId="0" xfId="0" applyFont="1"/>
    <xf numFmtId="0" fontId="5" fillId="4" borderId="0" xfId="0" applyFont="1" applyFill="1"/>
    <xf numFmtId="0" fontId="4" fillId="4" borderId="0" xfId="0" applyFont="1" applyFill="1"/>
    <xf numFmtId="165" fontId="4" fillId="5" borderId="0" xfId="0" applyNumberFormat="1" applyFont="1" applyFill="1"/>
    <xf numFmtId="165" fontId="2" fillId="0" borderId="1" xfId="0" applyNumberFormat="1" applyFont="1" applyBorder="1"/>
    <xf numFmtId="0" fontId="0" fillId="6" borderId="0" xfId="0" applyFill="1"/>
    <xf numFmtId="0" fontId="4" fillId="3" borderId="0" xfId="0" applyFont="1" applyFill="1" applyAlignment="1">
      <alignment horizontal="center"/>
    </xf>
  </cellXfs>
  <cellStyles count="1">
    <cellStyle name="Normal" xfId="0" builtinId="0"/>
  </cellStyles>
  <dxfs count="215">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strike val="0"/>
        <outline val="0"/>
        <shadow val="0"/>
        <u val="none"/>
        <vertAlign val="baseline"/>
        <name val="Aptos Narrow"/>
        <family val="2"/>
        <scheme val="none"/>
      </font>
    </dxf>
    <dxf>
      <font>
        <name val="Aptos Narrow"/>
      </font>
    </dxf>
    <dxf>
      <font>
        <name val="Aptos Narrow"/>
      </font>
    </dxf>
    <dxf>
      <font>
        <name val="Aptos Narrow"/>
      </font>
    </dxf>
    <dxf>
      <font>
        <name val="Aptos Narrow"/>
      </font>
    </dxf>
    <dxf>
      <font>
        <name val="Aptos Narrow"/>
      </font>
    </dxf>
    <dxf>
      <fill>
        <patternFill patternType="solid">
          <bgColor theme="8" tint="-0.249977111117893"/>
        </patternFill>
      </fill>
    </dxf>
    <dxf>
      <fill>
        <patternFill patternType="solid">
          <bgColor theme="8" tint="-0.249977111117893"/>
        </patternFill>
      </fill>
    </dxf>
    <dxf>
      <font>
        <color theme="0"/>
      </font>
    </dxf>
    <dxf>
      <font>
        <color theme="0"/>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numFmt numFmtId="14" formatCode="0.00%"/>
    </dxf>
    <dxf>
      <numFmt numFmtId="0" formatCode="General"/>
    </dxf>
    <dxf>
      <fill>
        <patternFill patternType="solid">
          <bgColor rgb="FF0070C0"/>
        </patternFill>
      </fill>
    </dxf>
    <dxf>
      <font>
        <color theme="0"/>
      </font>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fill>
        <patternFill patternType="solid">
          <bgColor rgb="FF0070C0"/>
        </patternFill>
      </fill>
    </dxf>
    <dxf>
      <font>
        <color theme="0"/>
      </font>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fill>
        <patternFill patternType="solid">
          <bgColor rgb="FF0070C0"/>
        </patternFill>
      </fill>
    </dxf>
    <dxf>
      <font>
        <color theme="0"/>
      </font>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numFmt numFmtId="164" formatCode="\$\ 0.00,\ &quot;K&quot;"/>
    </dxf>
    <dxf>
      <fill>
        <patternFill patternType="solid">
          <bgColor rgb="FF0070C0"/>
        </patternFill>
      </fill>
    </dxf>
    <dxf>
      <font>
        <color theme="0"/>
      </font>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numFmt numFmtId="164" formatCode="\$\ 0.00,\ &quot;K&quot;"/>
    </dxf>
    <dxf>
      <fill>
        <patternFill patternType="solid">
          <bgColor rgb="FF0070C0"/>
        </patternFill>
      </fill>
    </dxf>
    <dxf>
      <font>
        <color theme="0"/>
      </font>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font>
        <color theme="0"/>
      </font>
      <numFmt numFmtId="0" formatCode="General"/>
      <fill>
        <patternFill patternType="solid">
          <fgColor indexed="64"/>
          <bgColor rgb="FF0070C0"/>
        </patternFill>
      </fill>
    </dxf>
    <dxf>
      <font>
        <color theme="0"/>
      </font>
      <fill>
        <patternFill patternType="solid">
          <fgColor indexed="64"/>
          <bgColor rgb="FF0070C0"/>
        </patternFill>
      </fill>
      <alignment horizontal="general" vertical="bottom" textRotation="0" wrapText="0" indent="0" justifyLastLine="0" shrinkToFit="0" readingOrder="0"/>
    </dxf>
    <dxf>
      <font>
        <color theme="0"/>
      </font>
      <fill>
        <patternFill patternType="solid">
          <fgColor indexed="64"/>
          <bgColor rgb="FF0070C0"/>
        </patternFill>
      </fill>
    </dxf>
    <dxf>
      <font>
        <color theme="0"/>
      </font>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numFmt numFmtId="164" formatCode="\$\ 0.00,\ &quot;K&quot;"/>
    </dxf>
    <dxf>
      <font>
        <name val="Aptos Narrow"/>
      </font>
    </dxf>
    <dxf>
      <font>
        <name val="Aptos Narrow"/>
      </font>
    </dxf>
    <dxf>
      <font>
        <name val="Aptos Narrow"/>
      </font>
    </dxf>
    <dxf>
      <font>
        <name val="Aptos Narrow"/>
      </font>
    </dxf>
    <dxf>
      <font>
        <name val="Aptos Narrow"/>
      </font>
    </dxf>
    <dxf>
      <font>
        <name val="Aptos Narrow"/>
      </font>
    </dxf>
    <dxf>
      <font>
        <b/>
        <color theme="0"/>
      </font>
      <fill>
        <patternFill patternType="solid">
          <fgColor indexed="64"/>
          <bgColor rgb="FF0070C0"/>
        </patternFill>
      </fill>
      <alignment horizontal="general" vertical="bottom" textRotation="0" wrapText="0" indent="0" justifyLastLine="0" shrinkToFit="0" readingOrder="0"/>
    </dxf>
    <dxf>
      <font>
        <b/>
        <color theme="0"/>
      </font>
      <fill>
        <patternFill patternType="solid">
          <fgColor indexed="64"/>
          <bgColor rgb="FF0070C0"/>
        </patternFill>
      </fill>
      <alignment horizontal="general" vertical="bottom" textRotation="0" wrapText="0" indent="0" justifyLastLine="0" shrinkToFit="0" readingOrder="0"/>
    </dxf>
    <dxf>
      <font>
        <b/>
        <color theme="0"/>
      </font>
      <fill>
        <patternFill patternType="solid">
          <fgColor indexed="64"/>
          <bgColor rgb="FF0070C0"/>
        </patternFill>
      </fill>
    </dxf>
    <dxf>
      <font>
        <b/>
        <color theme="0"/>
      </font>
      <fill>
        <patternFill patternType="solid">
          <fgColor indexed="64"/>
          <bgColor rgb="FF0070C0"/>
        </patternFill>
      </fill>
    </dxf>
    <dxf>
      <font>
        <name val="Aptos Narrow"/>
        <scheme val="none"/>
      </font>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font>
        <color theme="0"/>
      </font>
    </dxf>
    <dxf>
      <fill>
        <patternFill patternType="solid">
          <bgColor rgb="FF0070C0"/>
        </patternFill>
      </fill>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font>
    </dxf>
    <dxf>
      <font>
        <name val="Aptos Narrow"/>
      </font>
    </dxf>
    <dxf>
      <font>
        <name val="Aptos Narrow"/>
      </font>
    </dxf>
    <dxf>
      <font>
        <name val="Aptos Narrow"/>
      </font>
    </dxf>
    <dxf>
      <font>
        <name val="Aptos Narrow"/>
      </font>
    </dxf>
    <dxf>
      <font>
        <name val="Aptos Narrow"/>
      </font>
    </dxf>
    <dxf>
      <font>
        <color theme="0"/>
      </font>
    </dxf>
    <dxf>
      <font>
        <color theme="0"/>
      </font>
    </dxf>
    <dxf>
      <fill>
        <patternFill patternType="solid">
          <bgColor rgb="FF0070C0"/>
        </patternFill>
      </fill>
    </dxf>
    <dxf>
      <fill>
        <patternFill patternType="solid">
          <bgColor rgb="FF0070C0"/>
        </patternFill>
      </fill>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fill>
        <patternFill>
          <bgColor rgb="FF0070C0"/>
        </patternFill>
      </fill>
    </dxf>
    <dxf>
      <fill>
        <patternFill>
          <bgColor rgb="FF0070C0"/>
        </patternFill>
      </fill>
    </dxf>
    <dxf>
      <font>
        <name val="Aptos Narrow"/>
      </font>
    </dxf>
    <dxf>
      <font>
        <name val="Aptos Narrow"/>
      </font>
    </dxf>
    <dxf>
      <font>
        <name val="Aptos Narrow"/>
      </font>
    </dxf>
    <dxf>
      <font>
        <name val="Aptos Narrow"/>
      </font>
    </dxf>
    <dxf>
      <font>
        <name val="Aptos Narrow"/>
      </font>
    </dxf>
    <dxf>
      <font>
        <name val="Aptos Narrow"/>
      </font>
    </dxf>
    <dxf>
      <font>
        <color theme="0"/>
      </font>
    </dxf>
    <dxf>
      <font>
        <color theme="0"/>
      </font>
    </dxf>
    <dxf>
      <fill>
        <patternFill patternType="solid">
          <bgColor rgb="FF0070C0"/>
        </patternFill>
      </fill>
    </dxf>
    <dxf>
      <fill>
        <patternFill patternType="solid">
          <bgColor rgb="FF0070C0"/>
        </patternFill>
      </fill>
    </dxf>
    <dxf>
      <font>
        <color theme="0"/>
      </font>
    </dxf>
    <dxf>
      <font>
        <color theme="0"/>
      </font>
    </dxf>
    <dxf>
      <fill>
        <patternFill patternType="solid">
          <bgColor rgb="FF0070C0"/>
        </patternFill>
      </fill>
    </dxf>
    <dxf>
      <fill>
        <patternFill patternType="solid">
          <bgColor rgb="FF0070C0"/>
        </patternFill>
      </fill>
    </dxf>
    <dxf>
      <font>
        <name val="Aptos Narrow"/>
        <scheme val="none"/>
      </font>
    </dxf>
    <dxf>
      <font>
        <name val="Aptos Narrow"/>
        <scheme val="none"/>
      </font>
    </dxf>
    <dxf>
      <font>
        <name val="Aptos Narrow"/>
        <scheme val="none"/>
      </font>
    </dxf>
    <dxf>
      <font>
        <name val="Aptos Narrow"/>
        <scheme val="none"/>
      </font>
    </dxf>
    <dxf>
      <numFmt numFmtId="164" formatCode="\$\ 0.00,\ &quot;K&quot;"/>
    </dxf>
    <dxf>
      <font>
        <b/>
        <color theme="1"/>
      </font>
      <border>
        <bottom style="thin">
          <color theme="8"/>
        </bottom>
        <vertical/>
        <horizontal/>
      </border>
    </dxf>
    <dxf>
      <font>
        <color theme="1"/>
        <name val="Aptos Display"/>
        <family val="2"/>
        <scheme val="none"/>
      </font>
      <border>
        <left style="thin">
          <color theme="8"/>
        </left>
        <right style="thin">
          <color theme="8"/>
        </right>
        <top style="thin">
          <color theme="8"/>
        </top>
        <bottom style="thin">
          <color theme="8"/>
        </bottom>
        <vertical/>
        <horizontal/>
      </border>
    </dxf>
    <dxf>
      <font>
        <b/>
        <color theme="1"/>
      </font>
      <border>
        <bottom style="thin">
          <color theme="5"/>
        </bottom>
        <vertical/>
        <horizontal/>
      </border>
    </dxf>
    <dxf>
      <font>
        <color theme="1"/>
        <name val="Aptos Narrow"/>
        <family val="2"/>
        <scheme val="none"/>
      </font>
      <border>
        <left style="thin">
          <color theme="5"/>
        </left>
        <right style="thin">
          <color theme="5"/>
        </right>
        <top style="thin">
          <color theme="5"/>
        </top>
        <bottom style="thin">
          <color theme="5"/>
        </bottom>
        <vertical/>
        <horizontal/>
      </border>
    </dxf>
    <dxf>
      <fill>
        <patternFill>
          <bgColor rgb="FF002060"/>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defaultTableStyle="TableStyleMedium2" defaultPivotStyle="PivotStyleLight16">
    <tableStyle name="Data-style" pivot="0" count="3" xr9:uid="{21929DC5-D5F9-4F98-9C03-170A4D4B0CE8}">
      <tableStyleElement type="headerRow" dxfId="214"/>
      <tableStyleElement type="firstRowStripe" dxfId="213"/>
      <tableStyleElement type="secondRowStripe" dxfId="212"/>
    </tableStyle>
    <tableStyle name="Slicer Style 1" pivot="0" table="0" count="1" xr9:uid="{BCCC474A-ED90-4C04-8C3C-6E78791A1A91}">
      <tableStyleElement type="wholeTable" dxfId="211"/>
    </tableStyle>
    <tableStyle name="SlicerStyleDark2 2" pivot="0" table="0" count="10" xr9:uid="{DBD6A07A-BE80-4193-A30D-266E937C7255}">
      <tableStyleElement type="wholeTable" dxfId="210"/>
      <tableStyleElement type="headerRow" dxfId="209"/>
    </tableStyle>
    <tableStyle name="SlicerStyleDark5 2" pivot="0" table="0" count="10" xr9:uid="{5D584DDA-6210-4851-8006-CB6039F7A00A}">
      <tableStyleElement type="wholeTable" dxfId="208"/>
      <tableStyleElement type="headerRow" dxfId="20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24994659260841701"/>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gray125">
              <fgColor theme="8" tint="-0.499984740745262"/>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8" tint="-0.499984740745262"/>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8" tint="-0.499984740745262"/>
          </font>
          <fill>
            <patternFill patternType="solid">
              <fgColor theme="8" tint="-0.499984740745262"/>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data.xlsx]Sales and Profit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and Profit Analysis'!$C$3</c:f>
              <c:strCache>
                <c:ptCount val="1"/>
                <c:pt idx="0">
                  <c:v>Sum of Profit</c:v>
                </c:pt>
              </c:strCache>
            </c:strRef>
          </c:tx>
          <c:spPr>
            <a:solidFill>
              <a:schemeClr val="accent2"/>
            </a:solidFill>
            <a:ln>
              <a:noFill/>
            </a:ln>
            <a:effectLst/>
          </c:spP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A1E9-4931-92C8-E81CCF191C95}"/>
            </c:ext>
          </c:extLst>
        </c:ser>
        <c:dLbls>
          <c:showLegendKey val="0"/>
          <c:showVal val="0"/>
          <c:showCatName val="0"/>
          <c:showSerName val="0"/>
          <c:showPercent val="0"/>
          <c:showBubbleSize val="0"/>
        </c:dLbls>
        <c:axId val="1967173008"/>
        <c:axId val="1967174448"/>
      </c:areaChart>
      <c:barChart>
        <c:barDir val="col"/>
        <c:grouping val="clustered"/>
        <c:varyColors val="0"/>
        <c:ser>
          <c:idx val="0"/>
          <c:order val="0"/>
          <c:tx>
            <c:strRef>
              <c:f>'Sales and Profit Analysis'!$B$3</c:f>
              <c:strCache>
                <c:ptCount val="1"/>
                <c:pt idx="0">
                  <c:v>Sum of Sales</c:v>
                </c:pt>
              </c:strCache>
            </c:strRef>
          </c:tx>
          <c:spPr>
            <a:solidFill>
              <a:schemeClr val="accent1"/>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1E9-4931-92C8-E81CCF191C95}"/>
            </c:ext>
          </c:extLst>
        </c:ser>
        <c:dLbls>
          <c:showLegendKey val="0"/>
          <c:showVal val="0"/>
          <c:showCatName val="0"/>
          <c:showSerName val="0"/>
          <c:showPercent val="0"/>
          <c:showBubbleSize val="0"/>
        </c:dLbls>
        <c:gapWidth val="219"/>
        <c:overlap val="-27"/>
        <c:axId val="1967160048"/>
        <c:axId val="1967160528"/>
      </c:barChart>
      <c:catAx>
        <c:axId val="19671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60528"/>
        <c:crosses val="autoZero"/>
        <c:auto val="1"/>
        <c:lblAlgn val="ctr"/>
        <c:lblOffset val="100"/>
        <c:noMultiLvlLbl val="0"/>
      </c:catAx>
      <c:valAx>
        <c:axId val="1967160528"/>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60048"/>
        <c:crosses val="autoZero"/>
        <c:crossBetween val="between"/>
      </c:valAx>
      <c:valAx>
        <c:axId val="1967174448"/>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73008"/>
        <c:crosses val="max"/>
        <c:crossBetween val="between"/>
      </c:valAx>
      <c:catAx>
        <c:axId val="1967173008"/>
        <c:scaling>
          <c:orientation val="minMax"/>
        </c:scaling>
        <c:delete val="1"/>
        <c:axPos val="b"/>
        <c:numFmt formatCode="General" sourceLinked="1"/>
        <c:majorTickMark val="out"/>
        <c:minorTickMark val="none"/>
        <c:tickLblPos val="nextTo"/>
        <c:crossAx val="19671744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data.xlsx]Pie 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F5-4C7E-936D-A943BA4E90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F5-4C7E-936D-A943BA4E90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F5-4C7E-936D-A943BA4E9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ABF-42E1-BDD2-968F56D17CCD}"/>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C1B-4235-AD87-EFC8AF7C5EAB}"/>
            </c:ext>
          </c:extLst>
        </c:ser>
        <c:dLbls>
          <c:showLegendKey val="0"/>
          <c:showVal val="0"/>
          <c:showCatName val="0"/>
          <c:showSerName val="0"/>
          <c:showPercent val="0"/>
          <c:showBubbleSize val="0"/>
        </c:dLbls>
        <c:gapWidth val="182"/>
        <c:axId val="2076825312"/>
        <c:axId val="2076826752"/>
      </c:barChart>
      <c:catAx>
        <c:axId val="207682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26752"/>
        <c:crosses val="autoZero"/>
        <c:auto val="1"/>
        <c:lblAlgn val="ctr"/>
        <c:lblOffset val="100"/>
        <c:noMultiLvlLbl val="0"/>
      </c:catAx>
      <c:valAx>
        <c:axId val="2076826752"/>
        <c:scaling>
          <c:orientation val="minMax"/>
        </c:scaling>
        <c:delete val="0"/>
        <c:axPos val="b"/>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07682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AA9-4BA8-980A-EA479DD699E2}"/>
            </c:ext>
          </c:extLst>
        </c:ser>
        <c:dLbls>
          <c:showLegendKey val="0"/>
          <c:showVal val="0"/>
          <c:showCatName val="0"/>
          <c:showSerName val="0"/>
          <c:showPercent val="0"/>
          <c:showBubbleSize val="0"/>
        </c:dLbls>
        <c:smooth val="0"/>
        <c:axId val="2076831552"/>
        <c:axId val="2076815232"/>
      </c:lineChart>
      <c:catAx>
        <c:axId val="2076831552"/>
        <c:scaling>
          <c:orientation val="minMax"/>
        </c:scaling>
        <c:delete val="1"/>
        <c:axPos val="b"/>
        <c:numFmt formatCode="General" sourceLinked="1"/>
        <c:majorTickMark val="none"/>
        <c:minorTickMark val="none"/>
        <c:tickLblPos val="nextTo"/>
        <c:crossAx val="2076815232"/>
        <c:crosses val="autoZero"/>
        <c:auto val="1"/>
        <c:lblAlgn val="ctr"/>
        <c:lblOffset val="100"/>
        <c:noMultiLvlLbl val="0"/>
      </c:catAx>
      <c:valAx>
        <c:axId val="2076815232"/>
        <c:scaling>
          <c:orientation val="minMax"/>
        </c:scaling>
        <c:delete val="1"/>
        <c:axPos val="l"/>
        <c:numFmt formatCode="\$\ 0.00,\ &quot;K&quot;" sourceLinked="1"/>
        <c:majorTickMark val="none"/>
        <c:minorTickMark val="none"/>
        <c:tickLblPos val="nextTo"/>
        <c:crossAx val="20768315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35402281117784E-2"/>
          <c:y val="0.11610685487557368"/>
          <c:w val="0.93679689657832355"/>
          <c:h val="0.76778629024885281"/>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2D9-4B23-A9CE-7D79123DAFCB}"/>
            </c:ext>
          </c:extLst>
        </c:ser>
        <c:dLbls>
          <c:showLegendKey val="0"/>
          <c:showVal val="0"/>
          <c:showCatName val="0"/>
          <c:showSerName val="0"/>
          <c:showPercent val="0"/>
          <c:showBubbleSize val="0"/>
        </c:dLbls>
        <c:smooth val="0"/>
        <c:axId val="2076840672"/>
        <c:axId val="2076841152"/>
      </c:lineChart>
      <c:catAx>
        <c:axId val="2076840672"/>
        <c:scaling>
          <c:orientation val="minMax"/>
        </c:scaling>
        <c:delete val="1"/>
        <c:axPos val="b"/>
        <c:numFmt formatCode="General" sourceLinked="1"/>
        <c:majorTickMark val="none"/>
        <c:minorTickMark val="none"/>
        <c:tickLblPos val="nextTo"/>
        <c:crossAx val="2076841152"/>
        <c:crosses val="autoZero"/>
        <c:auto val="1"/>
        <c:lblAlgn val="ctr"/>
        <c:lblOffset val="100"/>
        <c:noMultiLvlLbl val="0"/>
      </c:catAx>
      <c:valAx>
        <c:axId val="2076841152"/>
        <c:scaling>
          <c:orientation val="minMax"/>
        </c:scaling>
        <c:delete val="1"/>
        <c:axPos val="l"/>
        <c:numFmt formatCode="\$\ 0.00,\ &quot;K&quot;" sourceLinked="1"/>
        <c:majorTickMark val="none"/>
        <c:minorTickMark val="none"/>
        <c:tickLblPos val="nextTo"/>
        <c:crossAx val="207684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38563854353328E-2"/>
          <c:y val="6.618697037394769E-2"/>
          <c:w val="0.93430751325488171"/>
          <c:h val="0.84556373579412203"/>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9BB-4338-A6CD-8DA8F401F9C5}"/>
            </c:ext>
          </c:extLst>
        </c:ser>
        <c:dLbls>
          <c:showLegendKey val="0"/>
          <c:showVal val="0"/>
          <c:showCatName val="0"/>
          <c:showSerName val="0"/>
          <c:showPercent val="0"/>
          <c:showBubbleSize val="0"/>
        </c:dLbls>
        <c:smooth val="0"/>
        <c:axId val="2076807072"/>
        <c:axId val="2076807552"/>
      </c:lineChart>
      <c:catAx>
        <c:axId val="2076807072"/>
        <c:scaling>
          <c:orientation val="minMax"/>
        </c:scaling>
        <c:delete val="1"/>
        <c:axPos val="b"/>
        <c:numFmt formatCode="General" sourceLinked="1"/>
        <c:majorTickMark val="none"/>
        <c:minorTickMark val="none"/>
        <c:tickLblPos val="nextTo"/>
        <c:crossAx val="2076807552"/>
        <c:crosses val="autoZero"/>
        <c:auto val="1"/>
        <c:lblAlgn val="ctr"/>
        <c:lblOffset val="100"/>
        <c:noMultiLvlLbl val="0"/>
      </c:catAx>
      <c:valAx>
        <c:axId val="2076807552"/>
        <c:scaling>
          <c:orientation val="minMax"/>
        </c:scaling>
        <c:delete val="1"/>
        <c:axPos val="l"/>
        <c:numFmt formatCode="General" sourceLinked="1"/>
        <c:majorTickMark val="none"/>
        <c:minorTickMark val="none"/>
        <c:tickLblPos val="nextTo"/>
        <c:crossAx val="207680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64978440645624E-2"/>
          <c:y val="9.3223051197806106E-2"/>
          <c:w val="0.96055836926559057"/>
          <c:h val="0.85084311808351021"/>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856-437F-9365-E29BC1D5158E}"/>
            </c:ext>
          </c:extLst>
        </c:ser>
        <c:dLbls>
          <c:showLegendKey val="0"/>
          <c:showVal val="0"/>
          <c:showCatName val="0"/>
          <c:showSerName val="0"/>
          <c:showPercent val="0"/>
          <c:showBubbleSize val="0"/>
        </c:dLbls>
        <c:smooth val="0"/>
        <c:axId val="1674836032"/>
        <c:axId val="1674835072"/>
      </c:lineChart>
      <c:catAx>
        <c:axId val="1674836032"/>
        <c:scaling>
          <c:orientation val="minMax"/>
        </c:scaling>
        <c:delete val="1"/>
        <c:axPos val="b"/>
        <c:numFmt formatCode="General" sourceLinked="1"/>
        <c:majorTickMark val="none"/>
        <c:minorTickMark val="none"/>
        <c:tickLblPos val="nextTo"/>
        <c:crossAx val="1674835072"/>
        <c:crosses val="autoZero"/>
        <c:auto val="1"/>
        <c:lblAlgn val="ctr"/>
        <c:lblOffset val="100"/>
        <c:noMultiLvlLbl val="0"/>
      </c:catAx>
      <c:valAx>
        <c:axId val="1674835072"/>
        <c:scaling>
          <c:orientation val="minMax"/>
        </c:scaling>
        <c:delete val="1"/>
        <c:axPos val="l"/>
        <c:numFmt formatCode="General" sourceLinked="1"/>
        <c:majorTickMark val="none"/>
        <c:minorTickMark val="none"/>
        <c:tickLblPos val="nextTo"/>
        <c:crossAx val="16748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39916635383359E-2"/>
          <c:y val="8.3757203037022998E-2"/>
          <c:w val="0.95890020841154144"/>
          <c:h val="0.85342489468520966"/>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8B1-4020-83AA-89B7C63E6CC6}"/>
            </c:ext>
          </c:extLst>
        </c:ser>
        <c:dLbls>
          <c:showLegendKey val="0"/>
          <c:showVal val="0"/>
          <c:showCatName val="0"/>
          <c:showSerName val="0"/>
          <c:showPercent val="0"/>
          <c:showBubbleSize val="0"/>
        </c:dLbls>
        <c:smooth val="0"/>
        <c:axId val="521553712"/>
        <c:axId val="521547472"/>
      </c:lineChart>
      <c:catAx>
        <c:axId val="521553712"/>
        <c:scaling>
          <c:orientation val="minMax"/>
        </c:scaling>
        <c:delete val="1"/>
        <c:axPos val="b"/>
        <c:numFmt formatCode="General" sourceLinked="1"/>
        <c:majorTickMark val="none"/>
        <c:minorTickMark val="none"/>
        <c:tickLblPos val="nextTo"/>
        <c:crossAx val="521547472"/>
        <c:crosses val="autoZero"/>
        <c:auto val="1"/>
        <c:lblAlgn val="ctr"/>
        <c:lblOffset val="100"/>
        <c:noMultiLvlLbl val="0"/>
      </c:catAx>
      <c:valAx>
        <c:axId val="521547472"/>
        <c:scaling>
          <c:orientation val="minMax"/>
        </c:scaling>
        <c:delete val="1"/>
        <c:axPos val="l"/>
        <c:numFmt formatCode="General" sourceLinked="1"/>
        <c:majorTickMark val="none"/>
        <c:minorTickMark val="none"/>
        <c:tickLblPos val="nextTo"/>
        <c:crossAx val="52155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40533249539525E-2"/>
          <c:y val="8.7349459740152555E-2"/>
          <c:w val="0.93631893350092099"/>
          <c:h val="0.8544175670997457"/>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D98-4B52-8626-48977E5B218D}"/>
            </c:ext>
          </c:extLst>
        </c:ser>
        <c:dLbls>
          <c:showLegendKey val="0"/>
          <c:showVal val="0"/>
          <c:showCatName val="0"/>
          <c:showSerName val="0"/>
          <c:showPercent val="0"/>
          <c:showBubbleSize val="0"/>
        </c:dLbls>
        <c:smooth val="0"/>
        <c:axId val="2076831552"/>
        <c:axId val="2076815232"/>
      </c:lineChart>
      <c:catAx>
        <c:axId val="2076831552"/>
        <c:scaling>
          <c:orientation val="minMax"/>
        </c:scaling>
        <c:delete val="1"/>
        <c:axPos val="b"/>
        <c:numFmt formatCode="General" sourceLinked="1"/>
        <c:majorTickMark val="none"/>
        <c:minorTickMark val="none"/>
        <c:tickLblPos val="nextTo"/>
        <c:crossAx val="2076815232"/>
        <c:crosses val="autoZero"/>
        <c:auto val="1"/>
        <c:lblAlgn val="ctr"/>
        <c:lblOffset val="100"/>
        <c:noMultiLvlLbl val="0"/>
      </c:catAx>
      <c:valAx>
        <c:axId val="2076815232"/>
        <c:scaling>
          <c:orientation val="minMax"/>
        </c:scaling>
        <c:delete val="1"/>
        <c:axPos val="l"/>
        <c:numFmt formatCode="\$\ 0.00,\ &quot;K&quot;" sourceLinked="1"/>
        <c:majorTickMark val="none"/>
        <c:minorTickMark val="none"/>
        <c:tickLblPos val="nextTo"/>
        <c:crossAx val="20768315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35402281117784E-2"/>
          <c:y val="0.11610685487557368"/>
          <c:w val="0.93679689657832355"/>
          <c:h val="0.76778629024885281"/>
        </c:manualLayout>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E3F-4627-A490-7997BDE4E6B3}"/>
            </c:ext>
          </c:extLst>
        </c:ser>
        <c:dLbls>
          <c:showLegendKey val="0"/>
          <c:showVal val="0"/>
          <c:showCatName val="0"/>
          <c:showSerName val="0"/>
          <c:showPercent val="0"/>
          <c:showBubbleSize val="0"/>
        </c:dLbls>
        <c:smooth val="0"/>
        <c:axId val="2076840672"/>
        <c:axId val="2076841152"/>
      </c:lineChart>
      <c:catAx>
        <c:axId val="2076840672"/>
        <c:scaling>
          <c:orientation val="minMax"/>
        </c:scaling>
        <c:delete val="1"/>
        <c:axPos val="b"/>
        <c:numFmt formatCode="General" sourceLinked="1"/>
        <c:majorTickMark val="none"/>
        <c:minorTickMark val="none"/>
        <c:tickLblPos val="nextTo"/>
        <c:crossAx val="2076841152"/>
        <c:crosses val="autoZero"/>
        <c:auto val="1"/>
        <c:lblAlgn val="ctr"/>
        <c:lblOffset val="100"/>
        <c:noMultiLvlLbl val="0"/>
      </c:catAx>
      <c:valAx>
        <c:axId val="2076841152"/>
        <c:scaling>
          <c:orientation val="minMax"/>
        </c:scaling>
        <c:delete val="1"/>
        <c:axPos val="l"/>
        <c:numFmt formatCode="\$\ 0.00,\ &quot;K&quot;" sourceLinked="1"/>
        <c:majorTickMark val="none"/>
        <c:minorTickMark val="none"/>
        <c:tickLblPos val="nextTo"/>
        <c:crossAx val="207684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38563854353328E-2"/>
          <c:y val="6.618697037394769E-2"/>
          <c:w val="0.93430751325488171"/>
          <c:h val="0.84556373579412203"/>
        </c:manualLayout>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75B-4891-B4E0-BD0E64CE9E01}"/>
            </c:ext>
          </c:extLst>
        </c:ser>
        <c:dLbls>
          <c:showLegendKey val="0"/>
          <c:showVal val="0"/>
          <c:showCatName val="0"/>
          <c:showSerName val="0"/>
          <c:showPercent val="0"/>
          <c:showBubbleSize val="0"/>
        </c:dLbls>
        <c:smooth val="0"/>
        <c:axId val="2076807072"/>
        <c:axId val="2076807552"/>
      </c:lineChart>
      <c:catAx>
        <c:axId val="2076807072"/>
        <c:scaling>
          <c:orientation val="minMax"/>
        </c:scaling>
        <c:delete val="1"/>
        <c:axPos val="b"/>
        <c:numFmt formatCode="General" sourceLinked="1"/>
        <c:majorTickMark val="none"/>
        <c:minorTickMark val="none"/>
        <c:tickLblPos val="nextTo"/>
        <c:crossAx val="2076807552"/>
        <c:crosses val="autoZero"/>
        <c:auto val="1"/>
        <c:lblAlgn val="ctr"/>
        <c:lblOffset val="100"/>
        <c:noMultiLvlLbl val="0"/>
      </c:catAx>
      <c:valAx>
        <c:axId val="2076807552"/>
        <c:scaling>
          <c:orientation val="minMax"/>
        </c:scaling>
        <c:delete val="1"/>
        <c:axPos val="l"/>
        <c:numFmt formatCode="General" sourceLinked="1"/>
        <c:majorTickMark val="none"/>
        <c:minorTickMark val="none"/>
        <c:tickLblPos val="nextTo"/>
        <c:crossAx val="207680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64978440645624E-2"/>
          <c:y val="9.3223051197806106E-2"/>
          <c:w val="0.96055836926559057"/>
          <c:h val="0.85084311808351021"/>
        </c:manualLayout>
      </c:layout>
      <c:lineChart>
        <c:grouping val="standard"/>
        <c:varyColors val="0"/>
        <c:ser>
          <c:idx val="0"/>
          <c:order val="0"/>
          <c:tx>
            <c:strRef>
              <c:f>KPI!$K$3</c:f>
              <c:strCache>
                <c:ptCount val="1"/>
                <c:pt idx="0">
                  <c:v>Total</c:v>
                </c:pt>
              </c:strCache>
            </c:strRef>
          </c:tx>
          <c:spPr>
            <a:ln w="2857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1E7-4C31-9B60-AA80325148D3}"/>
            </c:ext>
          </c:extLst>
        </c:ser>
        <c:dLbls>
          <c:showLegendKey val="0"/>
          <c:showVal val="0"/>
          <c:showCatName val="0"/>
          <c:showSerName val="0"/>
          <c:showPercent val="0"/>
          <c:showBubbleSize val="0"/>
        </c:dLbls>
        <c:smooth val="0"/>
        <c:axId val="1674836032"/>
        <c:axId val="1674835072"/>
      </c:lineChart>
      <c:catAx>
        <c:axId val="1674836032"/>
        <c:scaling>
          <c:orientation val="minMax"/>
        </c:scaling>
        <c:delete val="1"/>
        <c:axPos val="b"/>
        <c:numFmt formatCode="General" sourceLinked="1"/>
        <c:majorTickMark val="none"/>
        <c:minorTickMark val="none"/>
        <c:tickLblPos val="nextTo"/>
        <c:crossAx val="1674835072"/>
        <c:crosses val="autoZero"/>
        <c:auto val="1"/>
        <c:lblAlgn val="ctr"/>
        <c:lblOffset val="100"/>
        <c:noMultiLvlLbl val="0"/>
      </c:catAx>
      <c:valAx>
        <c:axId val="1674835072"/>
        <c:scaling>
          <c:orientation val="minMax"/>
        </c:scaling>
        <c:delete val="1"/>
        <c:axPos val="l"/>
        <c:numFmt formatCode="General" sourceLinked="1"/>
        <c:majorTickMark val="none"/>
        <c:minorTickMark val="none"/>
        <c:tickLblPos val="nextTo"/>
        <c:crossAx val="16748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data.xlsx]KPI!PivotTable11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39916635383359E-2"/>
          <c:y val="8.3757203037022998E-2"/>
          <c:w val="0.95890020841154144"/>
          <c:h val="0.85342489468520966"/>
        </c:manualLayout>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081-4A62-B189-C8250759C6E0}"/>
            </c:ext>
          </c:extLst>
        </c:ser>
        <c:dLbls>
          <c:showLegendKey val="0"/>
          <c:showVal val="0"/>
          <c:showCatName val="0"/>
          <c:showSerName val="0"/>
          <c:showPercent val="0"/>
          <c:showBubbleSize val="0"/>
        </c:dLbls>
        <c:smooth val="0"/>
        <c:axId val="521553712"/>
        <c:axId val="521547472"/>
      </c:lineChart>
      <c:catAx>
        <c:axId val="521553712"/>
        <c:scaling>
          <c:orientation val="minMax"/>
        </c:scaling>
        <c:delete val="1"/>
        <c:axPos val="b"/>
        <c:numFmt formatCode="General" sourceLinked="1"/>
        <c:majorTickMark val="none"/>
        <c:minorTickMark val="none"/>
        <c:tickLblPos val="nextTo"/>
        <c:crossAx val="521547472"/>
        <c:crosses val="autoZero"/>
        <c:auto val="1"/>
        <c:lblAlgn val="ctr"/>
        <c:lblOffset val="100"/>
        <c:noMultiLvlLbl val="0"/>
      </c:catAx>
      <c:valAx>
        <c:axId val="521547472"/>
        <c:scaling>
          <c:orientation val="minMax"/>
        </c:scaling>
        <c:delete val="1"/>
        <c:axPos val="l"/>
        <c:numFmt formatCode="General" sourceLinked="1"/>
        <c:majorTickMark val="none"/>
        <c:minorTickMark val="none"/>
        <c:tickLblPos val="nextTo"/>
        <c:crossAx val="52155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data.xlsx]Sales and Profit Analysis!PivotTable1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5661224746315"/>
          <c:y val="4.5451458533512012E-2"/>
          <c:w val="0.70204488979990431"/>
          <c:h val="0.64303364750039171"/>
        </c:manualLayout>
      </c:layout>
      <c:areaChart>
        <c:grouping val="standard"/>
        <c:varyColors val="0"/>
        <c:ser>
          <c:idx val="1"/>
          <c:order val="1"/>
          <c:tx>
            <c:strRef>
              <c:f>'Sales and Profit Analysis'!$C$3</c:f>
              <c:strCache>
                <c:ptCount val="1"/>
                <c:pt idx="0">
                  <c:v>Sum of Profit</c:v>
                </c:pt>
              </c:strCache>
            </c:strRef>
          </c:tx>
          <c:spPr>
            <a:solidFill>
              <a:schemeClr val="accent5">
                <a:lumMod val="75000"/>
              </a:schemeClr>
            </a:solidFill>
            <a:ln>
              <a:noFill/>
            </a:ln>
            <a:effectLst/>
          </c:spPr>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450-475E-BE16-5069A4AE5990}"/>
            </c:ext>
          </c:extLst>
        </c:ser>
        <c:dLbls>
          <c:showLegendKey val="0"/>
          <c:showVal val="0"/>
          <c:showCatName val="0"/>
          <c:showSerName val="0"/>
          <c:showPercent val="0"/>
          <c:showBubbleSize val="0"/>
        </c:dLbls>
        <c:axId val="1967173008"/>
        <c:axId val="1967174448"/>
      </c:areaChart>
      <c:barChart>
        <c:barDir val="col"/>
        <c:grouping val="clustered"/>
        <c:varyColors val="0"/>
        <c:ser>
          <c:idx val="0"/>
          <c:order val="0"/>
          <c:tx>
            <c:strRef>
              <c:f>'Sales and Profit Analysis'!$B$3</c:f>
              <c:strCache>
                <c:ptCount val="1"/>
                <c:pt idx="0">
                  <c:v>Sum of Sales</c:v>
                </c:pt>
              </c:strCache>
            </c:strRef>
          </c:tx>
          <c:spPr>
            <a:solidFill>
              <a:schemeClr val="bg1">
                <a:lumMod val="75000"/>
              </a:schemeClr>
            </a:solidFill>
            <a:ln>
              <a:noFill/>
            </a:ln>
            <a:effectLst/>
          </c:spPr>
          <c:invertIfNegative val="0"/>
          <c:cat>
            <c:strRef>
              <c:f>'Sales and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Analysis'!$B$4:$B$16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450-475E-BE16-5069A4AE5990}"/>
            </c:ext>
          </c:extLst>
        </c:ser>
        <c:dLbls>
          <c:showLegendKey val="0"/>
          <c:showVal val="0"/>
          <c:showCatName val="0"/>
          <c:showSerName val="0"/>
          <c:showPercent val="0"/>
          <c:showBubbleSize val="0"/>
        </c:dLbls>
        <c:gapWidth val="80"/>
        <c:overlap val="-27"/>
        <c:axId val="1967160048"/>
        <c:axId val="1967160528"/>
      </c:barChart>
      <c:catAx>
        <c:axId val="19671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967160528"/>
        <c:crosses val="autoZero"/>
        <c:auto val="1"/>
        <c:lblAlgn val="ctr"/>
        <c:lblOffset val="100"/>
        <c:noMultiLvlLbl val="0"/>
      </c:catAx>
      <c:valAx>
        <c:axId val="1967160528"/>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967160048"/>
        <c:crosses val="autoZero"/>
        <c:crossBetween val="between"/>
      </c:valAx>
      <c:valAx>
        <c:axId val="1967174448"/>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967173008"/>
        <c:crosses val="max"/>
        <c:crossBetween val="between"/>
      </c:valAx>
      <c:catAx>
        <c:axId val="1967173008"/>
        <c:scaling>
          <c:orientation val="minMax"/>
        </c:scaling>
        <c:delete val="1"/>
        <c:axPos val="b"/>
        <c:numFmt formatCode="General" sourceLinked="1"/>
        <c:majorTickMark val="out"/>
        <c:minorTickMark val="none"/>
        <c:tickLblPos val="nextTo"/>
        <c:crossAx val="1967174448"/>
        <c:crosses val="autoZero"/>
        <c:auto val="1"/>
        <c:lblAlgn val="ctr"/>
        <c:lblOffset val="100"/>
        <c:noMultiLvlLbl val="0"/>
      </c:catAx>
      <c:spPr>
        <a:noFill/>
        <a:ln>
          <a:noFill/>
        </a:ln>
        <a:effectLst/>
      </c:spPr>
    </c:plotArea>
    <c:legend>
      <c:legendPos val="b"/>
      <c:layout>
        <c:manualLayout>
          <c:xMode val="edge"/>
          <c:yMode val="edge"/>
          <c:x val="0.28213393940565917"/>
          <c:y val="0.86422052523747428"/>
          <c:w val="0.44543415308603779"/>
          <c:h val="0.10866558181955177"/>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rgbClr val="0070C0"/>
          </a:solidFill>
          <a:ln w="19050">
            <a:solidFill>
              <a:schemeClr val="lt1"/>
            </a:solidFill>
          </a:ln>
          <a:effectLst/>
        </c:spPr>
        <c:dLbl>
          <c:idx val="0"/>
          <c:layout>
            <c:manualLayout>
              <c:x val="2.3584165084162587E-2"/>
              <c:y val="-0.19462902552702108"/>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99059984255402"/>
                  <c:h val="0.22884872127157241"/>
                </c:manualLayout>
              </c15:layout>
            </c:ext>
          </c:extLst>
        </c:dLbl>
      </c:pivotFmt>
      <c:pivotFmt>
        <c:idx val="13"/>
        <c:spPr>
          <a:solidFill>
            <a:schemeClr val="accent5">
              <a:lumMod val="60000"/>
              <a:lumOff val="40000"/>
            </a:schemeClr>
          </a:solidFill>
          <a:ln w="19050">
            <a:solidFill>
              <a:schemeClr val="lt1"/>
            </a:solidFill>
          </a:ln>
          <a:effectLst/>
        </c:spPr>
        <c:dLbl>
          <c:idx val="0"/>
          <c:layout>
            <c:manualLayout>
              <c:x val="-1.409108233293001E-2"/>
              <c:y val="6.58034345442916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429318238935086"/>
                  <c:h val="0.33808194477947301"/>
                </c:manualLayout>
              </c15:layout>
            </c:ext>
          </c:extLst>
        </c:dLbl>
      </c:pivotFmt>
      <c:pivotFmt>
        <c:idx val="14"/>
        <c:spPr>
          <a:solidFill>
            <a:schemeClr val="accent5">
              <a:lumMod val="50000"/>
            </a:schemeClr>
          </a:solidFill>
          <a:ln w="19050">
            <a:solidFill>
              <a:schemeClr val="lt1"/>
            </a:solidFill>
          </a:ln>
          <a:effectLst/>
        </c:spPr>
        <c:dLbl>
          <c:idx val="0"/>
          <c:layout>
            <c:manualLayout>
              <c:x val="2.7738897090356127E-7"/>
              <c:y val="-0.23999963760135129"/>
            </c:manualLayout>
          </c:layout>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4770430113790496"/>
                  <c:h val="0.20529034077364183"/>
                </c:manualLayout>
              </c15:layout>
            </c:ext>
          </c:extLst>
        </c:dLbl>
      </c:pivotFmt>
    </c:pivotFmts>
    <c:plotArea>
      <c:layout>
        <c:manualLayout>
          <c:layoutTarget val="inner"/>
          <c:xMode val="edge"/>
          <c:yMode val="edge"/>
          <c:x val="6.9884267773559619E-2"/>
          <c:y val="6.4699734649628332E-2"/>
          <c:w val="0.8715628039142912"/>
          <c:h val="0.9076172830733269"/>
        </c:manualLayout>
      </c:layout>
      <c:doughnutChart>
        <c:varyColors val="1"/>
        <c:ser>
          <c:idx val="0"/>
          <c:order val="0"/>
          <c:tx>
            <c:strRef>
              <c:f>'Pie Chart'!$B$3</c:f>
              <c:strCache>
                <c:ptCount val="1"/>
                <c:pt idx="0">
                  <c:v>Total</c:v>
                </c:pt>
              </c:strCache>
            </c:strRef>
          </c:tx>
          <c:explosion val="1"/>
          <c:dPt>
            <c:idx val="0"/>
            <c:bubble3D val="0"/>
            <c:spPr>
              <a:solidFill>
                <a:srgbClr val="0070C0"/>
              </a:solidFill>
              <a:ln w="19050">
                <a:solidFill>
                  <a:schemeClr val="lt1"/>
                </a:solidFill>
              </a:ln>
              <a:effectLst/>
            </c:spPr>
            <c:extLst>
              <c:ext xmlns:c16="http://schemas.microsoft.com/office/drawing/2014/chart" uri="{C3380CC4-5D6E-409C-BE32-E72D297353CC}">
                <c16:uniqueId val="{00000001-6B79-4F08-A74D-B6EE5DC55FFE}"/>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6B79-4F08-A74D-B6EE5DC55FFE}"/>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6B79-4F08-A74D-B6EE5DC55FFE}"/>
              </c:ext>
            </c:extLst>
          </c:dPt>
          <c:dLbls>
            <c:dLbl>
              <c:idx val="0"/>
              <c:layout>
                <c:manualLayout>
                  <c:x val="2.3584165084162587E-2"/>
                  <c:y val="-0.19462902552702108"/>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99059984255402"/>
                      <c:h val="0.22884872127157241"/>
                    </c:manualLayout>
                  </c15:layout>
                </c:ext>
                <c:ext xmlns:c16="http://schemas.microsoft.com/office/drawing/2014/chart" uri="{C3380CC4-5D6E-409C-BE32-E72D297353CC}">
                  <c16:uniqueId val="{00000001-6B79-4F08-A74D-B6EE5DC55FFE}"/>
                </c:ext>
              </c:extLst>
            </c:dLbl>
            <c:dLbl>
              <c:idx val="1"/>
              <c:layout>
                <c:manualLayout>
                  <c:x val="-1.409108233293001E-2"/>
                  <c:y val="6.58034345442916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429318238935086"/>
                      <c:h val="0.33808194477947301"/>
                    </c:manualLayout>
                  </c15:layout>
                </c:ext>
                <c:ext xmlns:c16="http://schemas.microsoft.com/office/drawing/2014/chart" uri="{C3380CC4-5D6E-409C-BE32-E72D297353CC}">
                  <c16:uniqueId val="{00000003-6B79-4F08-A74D-B6EE5DC55FFE}"/>
                </c:ext>
              </c:extLst>
            </c:dLbl>
            <c:dLbl>
              <c:idx val="2"/>
              <c:layout>
                <c:manualLayout>
                  <c:x val="2.7738897090356127E-7"/>
                  <c:y val="-0.23999963760135129"/>
                </c:manualLayout>
              </c:layout>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4770430113790496"/>
                      <c:h val="0.20529034077364183"/>
                    </c:manualLayout>
                  </c15:layout>
                </c:ext>
                <c:ext xmlns:c16="http://schemas.microsoft.com/office/drawing/2014/chart" uri="{C3380CC4-5D6E-409C-BE32-E72D297353CC}">
                  <c16:uniqueId val="{00000005-6B79-4F08-A74D-B6EE5DC55FF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6B79-4F08-A74D-B6EE5DC55FFE}"/>
            </c:ext>
          </c:extLst>
        </c:ser>
        <c:dLbls>
          <c:showLegendKey val="0"/>
          <c:showVal val="1"/>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data.xlsx]Top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 0.00,\ "K"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DAD-4674-BDE1-9A7FC0735C9F}"/>
            </c:ext>
          </c:extLst>
        </c:ser>
        <c:dLbls>
          <c:showLegendKey val="0"/>
          <c:showVal val="0"/>
          <c:showCatName val="0"/>
          <c:showSerName val="0"/>
          <c:showPercent val="0"/>
          <c:showBubbleSize val="0"/>
        </c:dLbls>
        <c:gapWidth val="80"/>
        <c:axId val="2076825312"/>
        <c:axId val="2076826752"/>
      </c:barChart>
      <c:catAx>
        <c:axId val="207682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076826752"/>
        <c:crosses val="autoZero"/>
        <c:auto val="1"/>
        <c:lblAlgn val="ctr"/>
        <c:lblOffset val="100"/>
        <c:noMultiLvlLbl val="0"/>
      </c:catAx>
      <c:valAx>
        <c:axId val="2076826752"/>
        <c:scaling>
          <c:orientation val="minMax"/>
        </c:scaling>
        <c:delete val="1"/>
        <c:axPos val="b"/>
        <c:numFmt formatCode="\$\ 0.00,\ &quot;K&quot;" sourceLinked="1"/>
        <c:majorTickMark val="none"/>
        <c:minorTickMark val="none"/>
        <c:tickLblPos val="nextTo"/>
        <c:crossAx val="20768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BFD4EB16-87D9-4F0E-BB40-BAA86068E581}">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A90D9BBF-9B89-426B-894F-3C276600BF2E}">
          <cx:tx>
            <cx:txData>
              <cx:f>_xlchart.v5.5</cx:f>
              <cx:v>Sum of sales</cx:v>
            </cx:txData>
          </cx:tx>
          <cx:dataId val="0"/>
          <cx:layoutPr>
            <cx:geography cultureLanguage="en-US" cultureRegion="IN" attribution="Powered by Bing">
              <cx:geoCache provider="{E9337A44-BEBE-4D9F-B70C-5C5E7DAFC167}">
                <cx:binary>7H3Zctu41u6rpHJ96AZAECB27d5VTUq2PMZxnHSSG5bigfMIzk//f7Jkx2KUxPu0/zqlquPuSrdD
QVjAhzUvLP77pv/XTXK3rN70aZLpf930f74N6rr41x9/6JvgLl3qgzS8qXKd39cHN3n6R35/H97c
/XFbLbsw8/9ghPI/boJlVd/1b//zb3ybf5ef5TfLOsyz981dNVzd6Sap9S+e7Xz0Znmbhtks1HUV
3tT0z7dunuTV8jZ/++Yuq8N6uB6Kuz/fbn3q7Zs/pt/1w7xvEpBWN7cYa9oHStmWRTgjDz/07Zsk
z/zNY4MS68Di0jaF+TjpxTLFwJeQ8kDI8va2utMaa3n47/ORW4Tjwbu3b27yJqtXG+Zj7/58+zEL
67vbNx/qZX2n374Jde6uP+DmK+o/fnhY7h/bW/6ff0/+Ahsw+ZtnqEx363ePfgDlr2T5bZkuH7fn
FTBhB1IIzhiT22DY4sDmxDQZYWr98zjpGpMXULIbkqeBE0T+OttPRKpwzLPXRIQfMGUyZlO+3vcJ
MJTSAyBmKWGJRy5ac+gGmN8T9BNgHgdOgfm6l8DM7pJlt6zuHo/tK/CKOiDEloKZ1hNLPJdf0jrg
whbcpPb6ufU49xqZl1C0G5rvIyfYzOZ7ic276s7Ps8fd+efIcPNAmTb23hQ7kaGMHFiWDQXDwU3P
ueX3lOxG5HHcBI93V3uJx3modd5U4ePe/HNEoOtNIS2bcLrW9WxbvSh2wKU0JWV0J6+8hKLdyHwf
OcHmfE9VfhUvM72ERfJqdhg/gICyiUk3csz+ERtTUQscs8ZuIsf+egFFu7H5PnKCzV/7yjdZdqfz
+hXVPxcHJleUmwDoUb0/VzKKH1BlmwQWwuOJWGuX8/AFtOyG5dnQCS7nF3spz9xlEt7nVRa+IjCm
PGAWF0JRtRMYStWBoJJJyjcibRufl9G0G6DnYycIuX/tJULneVYvX9Ns5vIA3opFleRreOBDPucb
SgAPtygTJt8G5gWk7EblaeAEkvPrvYTEzSFAburwpqkfN+if2wGcHljSohag2ck1Ev6nacPZYRMl
80JqdiOzNXiCjruf6Py91AECQPWrms3ygFNqWtKWayNs6mo+mM2CP1lx9PFgrFXOy2jaDdHzsROE
/t5PkfYYO3uT379BxKpJv72q+kHwjCA4Rlfi67lgkxB8VDAlzI3XiefPPZz/lqzdcO3+lglwM3cv
Bd9xdhu+qi4y1QGsBMXtRwN6oosQW4PEA88huvbwM5F9LyBoN0pPAyfAHO+nGXeICHR4+4o2HLMP
LGVZVGwsNKW2ecmGV2pLkzMY2A8/AO45L72AoN3APA2cAHO4n0HP86XWy5ug0Xd1rR+36BWMBXYA
A9qURJG1Ppo4phKRT2LBzLMnUZwX07MbncnwCUbn+6mOju7yyn9VDcRgQMNUg3e6Zg5YA88VkW0e
cM5N2N8bz3XCPC8gaDc8TwMnwBztJzDHt8vgFbNqnB9A8xPJHt3OCdNQyg+EpUxpk6ma+R0hu+HY
0D8B43i2n7o/ScIsD19TiJEDCiyQxdzkb6Y6Rh1Qjki1ZX/PIjzXMccvoOgnwDyNnGKzn1rm+q5/
1bAnRXrGtLlNd8svpQ5M5DuVlJuMJxjpOTC/JWc3KpthE0iuP+8nu+TdK5pjnB0QyYUl+e6YjTIP
VlEDQcnmudhG5Pg31OwGZD1qgsfxfuqS09dODdgwgDkYQMqdOl4hrWMTitzBRnhNDLHf07Mbk8dx
E1ROP+wll5xCbDQ38fB4Wv+5ZYzgs8Uks4X1XTZt2V4WPEqJhBrdOC4TVf8Sin6CzNNapth82Uts
LvKqDt64yyqH4n9FWWaidsmElWWZG99lEkuTUPu2hSS1WFdtkIksezldu3Gajp+gdeHuJVpneRPq
Vw7OkAOFSgAinoIA226MosiOUhsFOBsgJ/G0F5G0G6NnQyfwnO2n+jlfhtnd60k5biH3uapteqZd
nks5oQ4YYjccRsM6PjCB5rfk7IZlM2wCyfl8Lzjm10WMa/t1rX+2Pvnflm4qWGJIFMC9X9sF8O2f
IwPbGVYBCjfVbmQmtZU/J2s3QpPhWyvZj8LNv+90/eZTiIjM6yalbcRkGBI4dGMXTLSOTZCTNqWp
yMbnAW7rzd9kcF5K1m5cJquacNDfn/aCg7aoRuHz+bIakmV2+7hTr2C9IXcD8w1SbZtrpDiQBMg9
cc0EnZdQshuY7yO3VofF7WeY5jy8CUJ/+ZolgyiCklwqsM7OWLNtITFNFJI0m+cTe+0lFP0Em6e1
TLE53k9+QfHg6t+iCF+RZVAXwFBs+xQkm7COjWoOSzBcJdik0H6A50VE/QyhZ4OnIH3YS5Au7r5V
Sx2/osOzquxAsZMp5cahmVZ4qgOY2ZKhWnptMkwQeglFu+H5PnKCzcV+mGxbVEPhXNy1y9fMciL9
bFqCw4zenUajVIB54ItKe52poY98uzYKfk/Pz3BZr2NrfVjefpoBF3fdm8UyLVB285qXCFCqLmwL
vucjW0wsaeQ4LbAUQwp0zTaTMs8Xk/UzjLZWNYVqsZfC7fpuVfqq717RFUU4x+awqcmGRchEuqGE
w+QmWxV8PgVKnxvWLyJpN0TPhk7gud7PMo7VkT25q/Td8Chn/rlJzZFlg1ejLHPj2EzwkUh6wnjA
dcm1dacmoYKX0bQboOdjJwhdnOwlA61WdH7XhzevmJc2+QFnMA8o39gHE0FHiTigxAaI9g/65yXU
/Bybx5VMsTnfW2y+5FX8irzDcFtKMb663PnwM0EG99hgWRMoqU0w5wfLrXvzO4p+js565BSbL3uJ
zae7KkUh+ytCw5ERtRj+mWKC4hvBhBJgmIcf63HStc32Akp2Q/I0cILIp+u9RGSdBpkt49e9lINC
adQOQFJtdn/ijUIHobZgdWv3Ud1so/NSqnZDtD16gtPFfgZ03gXhK+oaWAMc99Vw+WO3x4O6TjxB
HJR/D18/t9Z+R81uXNajJni8208T+l2coCrtVTsLICFqm2CbjftPoOW3UgZIaUP9EyI3lw/AU1uY
vICin+DyNHKKzeleyrRLuDd6SNrlq6YOwDO2wnW2TbEmmeKDewW2adurSpCnAOlzfF5K1W6MtkdP
cLr8ay9xugrQKOTNsX7d5AHibILZTFmb6x0KZWnP+WgVMKDwUlctIR5+YDk8x+mlVO3GaXv0BKer
473E6UPe/O+UgKALAUEuhz0WGE5sOCTjbIXqaHTwWCM1satfTtdurKbjJ2h9cPcSrb9DfZNnOnzd
3A8y1YgdiI1om5hzSC5IFIJaqJp+cpCes9SLSNqN0bOhE3j+3mdmenWDG8EDE/4nQqFrVpnktVcG
NzMJriKISWBnzQS/p2c3PNujJwh92E9T+2O9DB5Vwj8PvK2SC7iigwj1xq6bBN4e2hNJlE8xMRFv
v6NjNyLrURMkPu6nc/q/UP8BI5oyW6HXyppPpsYB6kNg4Vm4H7J+PjEOXkLRbly+j5xg82k/jbe/
hxz97/zXYxQUt2PLBfKfm+L1KaMQYGdRpOnIRgs9zr0pzfk9QbuReVrJBJi/v/y/0f8/b4f31Cxw
tqyX84cug8864v366cPa0ftwMnRj+u6Uc2sVfnz751toFTDKU/PC1Xds2cxb/QOmw+6Wuv7zrQG7
W+LeFRW4sSjMVQeDt286lFOtHpkoXrAQasClK457vgL2RbaqO/7z7erKg7W6RYc2YSAC//P2jV7Z
o3i0KkxFVzfbtCz0RUIR6lODx8s8GdAw62lHNr+/yZr0Mg+zWmM0hyIs1p9bLRGTSBNRXsJw4UXi
jDGC5zfLKxxyfJz+H4sNCCfmYbtAC0Y6Y0GYzIMxU65V158HEX+zSRs5RT7W86zplRtHQjt9P8Qn
No0Ll9T2td3a8YmR1PF53yRnrc21Iw1xwcrKdBJiZI6MWuUODe8du8nGQ26mZFb6hekEdqkOC2WE
rhKNcqVi7wuvJTMSeJkTcTue01L2jk8xp+GT1o1ohjlJSWZRrD+3ibpurDB3yiJnrrCib8IoyCxJ
8fGYjq2bt7I6LtrqM7WDwh2t1nSi0TLmqSc/GR25ikz6ra0wvbCKz0mOZjF+bTp9LkMXmu09DWzt
sAzrEUVfz0lVfhY0Uk5dyczpDCwPm8jcPs3IrDXkcVXZx35W13NPY2ta5c39OjWdMYrvWWz0jhDY
ytyu9IyU+NKkxRbw2P+IJWAbiH2cooBm5lX4VEtAQ1twYx54TDtNwPJFxKviME/8ZCZKgacxf9/Z
TT1fjYy4ZzuhaiJnZCJz/AFbUCRmPbdqOr738+S9QuhgnmhMmfijdWrxEuR3Jps3JQgyCxHPyOh/
jLXqHU829kzl2f2QlfmiNCvmWt4Qz7p4YL6jEv/GSwyKfVDXSE/XczNLCleTKHKDNALAtW07OWmZ
W0VKX3u2F5+VSnhuYSTjYTGScdHZ2D1TY9LOksc2Na4fDklYDvZs4KWeFRLngA7m+7S1Q7ci6rqz
aeuyGH+kxHrfhiDKj2J+bBqVOqRRo2e5n/YnUtVs3harU1Tjs6jdugg1jWdlrtlctkHkCk/02CYc
rCZJCze1rAuc5/texaaDem/bSbrwG2KEwH7Eb5Fn9U5LjWzW1bZ2ZZtjTIpd0rSwZ0wW4zkptXIr
XX1+wDv17cxpExyrusN6/QBHRqoK0Jdl4DTCTk4I9e/B5DjVAp+1A5xOW+Ko5Cte8Mt6+JgE+FXY
0TeTghBwnu20RRxeNNguFKxdDyOQ70rwiZSdd9LZ6XgeSHCHkvqzjPGFQgJhu8FhssGND5uRFWCK
zsBHizj9luYdm3tElicJ09acezi0Say9kyFT9CrVUeGyooucrhpa16yL4nBMGZtXcU5macWxpaQF
DX6gT21t9Ee+YPTMLL3QLeuRzWMJphw68yzsoszJmhynLMPDvsvic5uBUU0CQWC3QTKPBz+ZE/AJ
SdrwfRtYFw/sZUbjuCC0YfOeJ/asye3eyZsod0gKuHmg4hM/INlRT8x43tIVG8Z27j5ga6RYvuFl
Z6L1ViIERyArSuWaHfbm4ZSPMh4P86JSR9rn8XxIE3UozCCZdQaO88MBWJ1wsPj7kI/ZkTlAjKkW
/M1HNS4eYK6bzgQf4Bj1MavnbUS9ZRFaxsIKsNTRwFxZQ42Fp0xILyv8Fg74n47G934M+uBZQq4Y
4ObUrJXLMuqdkKrJzmRI+gurt47sLvpm+OHgGLLLzryYxfNEgiOakRgL3wKf5qNFzwYZqEMpcMiy
1MzODK0wewbxJaMUl8MgHOiYOWHPj1SQaIcYPb6Mdq3LtSlcWRNzVlWWdkqmq+NOaHsms9ae9WFK
FiS3zLmR+BCKPoVw6wCdIWN15DXsfYAOZUcjzYajooYwKXjbulaJZXstSOgaCi6SRb5IbUiwVCbm
WjYx1bP5A9O2oWhdwzeu8d3BpVXhSFQWf8+GaDgSnmE7Vp2v1E6Hw1T2xaEWIfDLEzILSpKd9YL3
F42M7xW3sDUDOOBhr4Wy4lmc4isbClx5JuI572s9M3D9xkm4VToyMbxLRsd0JvIyObK98r6U+Ou0
ieZg+sLxQ8gTbiThIa2qG5sY1jwzqO/mpfyU5jyfx0ZwaXTNhczryDE72z8Zwt6PHCPRCZ2JZiBz
Fnc5cbLeEM1sTMavsZWkrYOiBC7muICiDWccq+gbi/J+RotIWW5I2LXlx8lM210RnQ++bk7CjgBC
k3i+53g+5c08ImXkBHlYXwY+F57vCJr48rDSfRu5Q1yTeT+oSs9HHhTUFWVpnBReszTqPL/Vqr3h
Ickbxzf7+N4uTWMUkBLjqF2I/25RZ1V+qNK4V4VTGaXpFlEFno94a8x8qKIZo7Z3rrp8NA4TM+v0
RcwCWx5niut0UQ9jbXwefN66QeO3yZkXKLN2qiqhwi2HuAwvrFawYe6zzDOusgbmQyAFnLknU2yH
ZQMLaWrXrO7xmkJIIuD6wO56btckymAjz6tmIcNhOKrG4D6MoVzMzL5uqtzEsQLX8RAn/dfzwn39
cV5c7CZM2AS1wRN7Sg2cDaoumgXtHoQdeNAM49usM2KnL+L7X8+GfO6Ps0mBzj6410/gw22vcux8
g4dj1iySAQdkZQmo2DPmvqHJel0bs3uzoWvT8SYvhir0g0178Kdf/3Odp/j3oXP1979cdRf//hsK
ntdtyX/5KfRqWLkvevqhFTVP3wViNtStLO+tX37wAn5i56+7nP/k4cucABwgGzbz09H7wQt4Fqv7
7gNsRm2cgFWXbIJQCEXGHuWUanWrb+MEoMOpba8aMymOS+cS1crfnQC0bLLNlWGOJwy3NkHGoxOA
DjRIVKKwCfc6iK1A4eMit5CE57P5/bkTsH1kOTIGaL5mwgVAMwLcnDJXz5+5AIySIG6sQJwqP68W
VUr7S4tm1WIchnh060pby2cb9MIJJUNYFelYYiOAtz1hjFUXrEitU9Ni9oy2XXg0qqa/FIldLvxB
U1S4PQGyY75tLlkvEDfIH1JUSFZNfRwViVErJvmpzAOxhE1KL8wootfaasOjX0+1LXYepgLUwNpC
321JHtytZ3tZBV3gNzHlp3HaWctQRtXCqsewcATz6UU9juqTjCN6UcGqvPr11DtWiZOEBBDSPMhx
0wmMXRm3AzEqfqpZxI8zu6DMMazMnqWtn6UI+/9qSynyssV3v/FhoTiBVDEUAKGn8opHnh+aPk90
KvuQn3a5wESyqEjrdBFJ4JnUMvKdzIyK4CTte227QxW0+jOneRLM+iQ0XMIyhXYUv6Lox+WjggwX
Z5E5kUKiOdM2QRENvCbxPX5qdxzLVWkZHhEjxh//d3NR+MsmxRHGwZmIXT8ySRIMAz81dUcvGm7o
W1mn/VUTsQLxlV8ta7WP2/ss8DIHm8PbJ2gUZk30WFgXlSHyhp+2XnCvmVbzhqXGb9DctXcQQkg4
YTJIqQmYcPG5rFnCT8dY56cRbPLCsUVhuHSMjdD59YroanemSzJxKWDVZBNbaE+Qsj2TtqNBzdOI
hXE6M1vMST1DCyepdPHFLmNrycUAJg1VfzUEtXnst56JzMivNnbHCRaEQ+yRFavihsiEDI9R5nki
5qe9XbMTM86o4ZSess8KQ+OElipN53HMKuHA2Rro7IF5rUKHR5Ag1eLX1OxCAG2RcDFyhTSCQtun
N06U6NO4APPCXblCvqlzOvhMpxz+yfy/n0rANLLoqk8gqsi2p+oLu8orOIenoYXtVcoHyxpJD1Fv
CyDx68m2dQvEN5p2rMLKHJpl1VtoMlkR1HlSloVx4g0kGh3DqIovmZkUX8bO7i/bbIB0+PWMdIXb
9+O1mhIvB5EEKhinmeOOw/b6injkq4psdUK8KjzidmYkjoZhfCU6o78KtQdcTWvsLwM7YtehD5ZK
+zo/lUZWdDM7FOViLKH+HiRIzeNC4wCwcHS8wBjpLKT57zYJKcVtmqH45aorgCWQGjZRwTeBP7P7
iPepyU90QtJDMgbwTENhHPpUxw1iKenQ+26SRFXuuXlUDGKOQifxvqqMJJ0PUQIavdQDkJ7l17ej
mda3PYtxdFUwgq9YaUDykiqirWPRLvYd6iu+LAO7v0pEWS1IhGEVEeaxHDBupiNmHncsKr/UrcxP
bZ+bJ1WEDXSGOBou/TAxqjninepTPQYG4j7KK+mCagtfrWVQdbNUBSJ2kyr04PI1oSmOkqzEHDZ2
WuhguCxL1Jw4vOUMQZGwoBc6yHFCCk6LL0Mu6/HI8EYlTrrCzE917afVbKhoFpzESVDfxlFSfpFF
xoqTlIbDFbVhtRisNlpnLGI//EoHBcjkaIo4djq78z6VSY6zV8diGYcMp51HzFoOVOlbRHJWGrpt
rWU6xOymGD22aOEMXlWiTo+sTpauDOHQOJC/reV0yoKGoQOl14ZZgkl72z5D/MRwzZ5jR73Q+wQ/
IDzyTFPfVrq2Z0bO6DXCItgf1XnySmt//MRaS98WigOnVHTqE+0rfRunPmOOQDxgPmqPmq49VOpT
A5NdIJ4xmMfKy/AtaTTQ67HGvvGG6HKtUTNo6sNCC7jZQxpU0cKHz5s4g5Q42TwQfHDSbBgl/C0Y
JkYk+0u/TNUZiVh/FeeD6OeI2BpiZmUJvSjDEqcmNom1lCLGbg5RVNRum9tD5rbEkwI+JeSl0cpS
H2newotmPQMxuCMep/Oqhl4UeQD+y4k/+PN0tOlFYKQJoLTS2na93C67mRzgpDp17HmJQzMTZ7mN
DPVJEw9fa9eIcfSG2V8W1IYuqmsZ94dDAr3s1JnF4Jya/ng+ymT0XRqm1rLNS2spgkYxR2eVSmbW
QKsPvjmyxQiHSc6YL/jXrG2za3sMh/OkbJNZqfucOpGRUPuQhqQ6CZO8PfaTAdPopO/dLhvzZka0
J66TZAw7B15nFjvSioYLG73uTlMe5IWTxkq5oaVNt7cM7g7ZOFzHiljzJg+K4iQmQwjLSMSBMxKd
va8LjQBg5DXpXW5V9b3Nx/wYF+qaC6QAmswd+sjr3SaGZHLHBIKrI0WFTTCG4rNI4kofamsQN/0o
6UzXWXaWa1L5hwS3ujpHNUU4o1GeHbV5k1+oqKWdm406+OqbhuUgalGcDyIQR2U2eKd0qGV5ZOtO
fCnCtD5EKGX8KvwuPzF56g9O3/Hxa5aU8dyy2Ohq2gJG27NaN4677GtURLKeZW2gZzGp5NHKGEX4
qS81Q2gpNeYlbECnhfFyiFhQvRJMnpPlxLtqYm0cZ3FZHEdVoA8HqxnuPD/v5oERGu8Hlaefw7jl
LoI7tVNkYexEpQ4dGVdLWXPwRzgaM4+lgdu0FT1MixxfZBsXvA8IxL/p5bkTV2aAiAziT3ntxqXC
LWynQhTGz1fIF90ZLF17wUw6WLMsbDuHex4m4onyZrzxg2M7L7SLF2oFszEfjDlL8+ZjEYsScf5M
HzZWPLhZQG4SqfPPKgkZgvG0P9SGZ86aBHQor07fQyuNMYAfgzPBy84pfAJEpc+is1yq7JLUTXGZ
6BqH2hCwyJaDV9MLg0VgCa3hMczzombRqeg9GNjM7OvShbStb/2KQCDlo6LXAxlxZEndqk+VbHp/
bje9ReZxGPSZU+eI2Tqp9JLRZZaRf/Eo7y+TvjRcOSTVotYK+thuLC90Esbz0xxBG3wb7Qt9FIc1
RBCkMQyzIoe07eFHaR3BhBPtSK+RrgDrN4FVLnjPo35hIUP0pShwbN0cYXMkZZIs+cLy0oc9FzSd
Q82c5eD5QBfpVysK7OJ+KFru6FbWHuKctZ5nEe/uUrsrfdeKDetvpBHUcRUovUjywQ8QWfPDxklo
FHzTbb2MCsQqLR76vusNEB+fk9FojA/hWOTmwkaQ6qKtIuR7kjCeB11XLiJDjIeDnRUfR+Wn0kHj
+O5jizDklfCLe5aMn3uEXt7FNasXkKsycZmqmjlvCnbr14F/O4Zh98FvJJADx0fzso195XBfdqPT
Bog5OWWi5Ymw8CaxWd8lRepqATnuxo32EWpTPTnlZT6cl7o2r8TYh4ZTpXFDHQEUIhfGjvpkZG2f
zXtaJ+d9VfF3Yzgm70rEAa/S0C7dKqf6BsG5ZJ7Xo/ktV6I9rUUxMsfyWCgcbZuhGwdV4HTN2Ckn
LRGe1MqzZlFq85Oha795hdF96Go/fk+bhpwjPGR9jTsR+26VBAq6MqOhUw6mf6H4EJ5XvWWeGKpT
wglaXy9Z2BWnKTpMzLPQak6pIIbn8Fqn1RGFyDs0YMy2s54y5jkh92R/GCSZeS3ioli0mTl+KMLA
OyNDM76vA5I7qvW7L3iBXdnMidY8POnDvrdcO0ew3LG9zo4vRE+6AuHsRi/g5RpnkRzzjwRpIeUa
cZNmDjMkiRcNDs9FBw1/T9tSnzdF0R4haDycZpFOk1mhAk87OYV7EUC4HcXco6FbwLIwXL+V7Xuf
tQjxZw8BYQ2R9yXukSNEbwjrrA8ZxKhJEO9zy6LNuhlLq8Zzkyxn57UcRssZVEntuZ1IDoFIu7uc
icY7VEaJvFDh82POSzY3EzEudCPDK53S8mNDB/3JTgY+b/sxdseoD51YCu5wEgTU6cdIIl/XIUFI
vTG4JWkNPVQTJGk8ow2TGcdWXbYj/JQsGWXlWrkXvmNE9h9J1RnnVlibvhOapXloG2YlnazIrMNS
S6tzcxYqfdTg7N57SdD/XdhmfdNZnrztBOKlh6QQDWLECbUSN8oTWTmebeb3Yz2W4awKxgHh1rq4
t4Lev9RRakLL4VWCJ2bXB7mT51k5C3rk+BwuqwpJmKx6ZyRdNGdEePVM+bDZ/XHoe4cEuQwcq0Em
8TRuCLIfXLafAzHkDZIQY/SOSE8Sxyuy5F2mkqR2MtYb7wPDBGoJAkh8kRZd0jef+qDsPb72YP9/
LHRdEHHz/I2Hj+Umq2oBtgpnPfnYP0RCJ/13vkdDH8ZtYqFCHEC7mmjniNg83mDzPRaKS7KrMiXc
9MOtZ7xDZRUX2NRDoIrCxEu5NhUU8J03cVCKlinwYBG3QBQGMS+8nvC/iIOaKHN65jmuZsQrwBRa
4TCJazoPVRfPY1rQIlUG78i6s6lXN2rOCo6UtUuKNhw/WVZTxEtuIE12mJWDHvisZj2OumvkHvnm
ZxWHzMhZH8sTFVhDM4uVkZWLTqWJPk+stDAGJ497q/hmxXXU5zNDiCQyXV9KTu9knw/NFZhOJkvb
tgrvxkzNUlz4IiyRtIeTo0EKL6Ca3gWU1F028xOrigsn76w0PaNyKEGyn6Z0OGVIAkb3hm5zjHkG
6eXaj34eLEZJ5dYeIcvA+CruvLoVgO2ahIokTcMmEIF953V5FpWLOuUJXyS81ZVcjNqvQ1iqYYE3
7yTEC5l3+OvpV/Uy2/Ov3geGqDhSO0AKxOD5swDrGJm2FkSEtxGNzRg59ty0IGeUYkYZHVZ951c1
RFHt8wBSwxiL7LLj5oA6DcpH0ZkntQgyHUMaoa6BXqCgHhbqb/Zo25vH7SF0iEXzXtTb4W7k6lhu
09gHocGCyjRuhVG1hM38UfqyPExsXptIBla1EEgEEq/+TUhrgs1qXsSP0EzDwus4EQOZzFs08Jtz
w7RvfSSz4fa3pEj054B7LPMRmw2b8F3m4T2ztRMEOUoznV9jg3ql59BgeolkBcqWEMNCaaecBF58
RNMN0gfmrSETxJdcqyPCWoKRjPo4H0OZXIQGzem5GZdD8yHWBIawg8YKCTblv6UEaRaBS0XozkcQ
VJuEUwIZeEk0kOqWiw4sdzhQMdL40Kq6RvN5aHtcfK0abEHpaIEq1q851CcCbW2Yk6L7DSqT0B7C
tgwd0fGatFUrGlzZnKACvUmiIc68G0+NmVUd5WWResPc8FKthqPBrnockV+vn04kGebEa0DAJWBU
tP1GM9btE+irMbJUURvf0LZCpsaih6kKhkj7PMALbZsu4iN3w1QPrHB6xUxshBWSoPmQFiKCK2PQ
Kvug0iCtsllp5RW7Stsw099+TeZ2pI5LvFUGGRKC9y1JyHBkn7apbDrPrkg59t/6qq5wCEgTE+BD
+s60DKevzNb4UDAUSoBp6i5f/Scs/OY3+PywWeh0guyQSVADyxGRnpJho+ihHrTIv2WJZUCGR5Be
Y+fAga0H5KhQChAvtd/gfXdpBEszcasirai1sI3IaGOnRKnOg+QfAozKYJq3iAjFRf7bnMuUwXAj
BCW8DH4pA8JITG7vV292WaEyWPjaY8JI51Gti6S5LMc6LDK3KweE+VxDpi2e5UOZ5sPMjsfB+NAV
hXesVZVEvpuOIxlO06DMajjgyFV6tdtYxEiuRKr8MXWZqfr/oezKmuvUtfQvUhUgMegV9uBxx7Fj
38QvqkwHgRgkgZDg1/dHnO6+x7frpPo8HFecnQ0S0tJa37BASEwIEKbhJtp4h29VjfDG/GGbxu9I
JAwFL0HdYVq8Xgjd599DtViZg1mGRb/m6Zi2aQUCO8VSFMJxbkE+5AShXaxv0bNzDH/nfoUTHSPx
lMAkZpqZE0Q4f95D7H0UBz2BZCTlcZygIet/LAsV1NQLYDqv2mIXmSOdVMHuk1jSFbyPWzEdXCzd
9tLLsK45RHrWGwlgLPHZY202QcClsnZ7scRN2QXA8p4gBLZAaHQG4bo/nnGiHEtoXfJ0edS2VdvL
1mXKqzLqkMcmVYPZxwMaBy7xSwrefnspQKrh2VFAT/gxbVENgFEDc5pOGUp+/CuFqhgJhvl1eV7U
ZPVlMYYWXzEiecCdN2TYc4NZp736GqZsMPrEAZ8sT4xC7HlnrRK27LreJj3kOaIPO5bo6y9DMQj2
skRQxPVHACjIMxYzjEhR/jk2vI+amP0cpk+0i9xZcfqezaRihR6V6+51i/vJ1mVABQMYxI+oO66p
Mx6B4p+v+D4agcdjEZQre1aKs/v9FScbTdL31H+hm9sXo3dsD3/JlCsc3tli0uxVtIARTekTN0/1
PThYCPv+kDwk70dO8artJMdZgb4kYP/f0/EbXZwhPOtfevCYqDXn0aXk52ikQTSSqJrioxX52Dws
U1Ej4miZjvWxBom1jCXaP/tuKeekNredKLKnQG1XrCV4ymx5nAsSQZ4H8mO8xSKKZNlGTAD7ZiKL
980uI6zDcZHILq5Fq+Z95y8g8T7srwbXa0kBpIXlD5x5/C6uFXhVS4R0A6PGaClqgr/HNZUJOXhU
oM+LGyIksam1CZJYkIRYtwxJFruSsQ9YtkFxih/1/CuzJZnelzR1UIeJJxGyfUknptl6e9XohO4h
0mxTFJ8MxLYoiLd0Bcp9EL7fc+p4hWoSKFlssI3+eS0l7yIb+FroDFCaZFBYUzj93oVqQ4d+G9sh
eS5mSbG3Zl3vNzAT6vat+2sfo7vGinsTMuxbHLFyDylWGxw0RMZI4+OQ7r8ajULPto63ObtqUNXi
V2YF7X4RJuBTjaT7ENcauueTIrmlJ1B8C52gvhw0hvuHob3LMjE0jteLgR2FyCllyPf+/rTmoOK8
c+P6TOtlj1SzNVhaELc14/c5KlQylCuAxu0lT4b9fOzJGOOBhKzv6vW49Vk81ydOifPPyFItpsPn
UGIPN3TZEE2GhnAsMQaobI9uDmHzqoEQFWFtRkaCCzaziPAn1FgxpqKvGaYCtIAkc5V2rsWWkDxp
8ae3+dlD4d7y7n8K2/+jCnq3R6HOQ1sUZNqQ80B39R+pbuw3ENSZIZ+WPh8RHd7SW+CLYVEVKktZ
D38KC++Oo/2SIDNBV+NYgo33feEVtSOyVh3yT5OLsULmFS9das44+zE/rNVsTCHNJGOAWr2jKya8
W0AUfe0R9DBL3oZufsih7BTtScysQDDAhlweLVzEOAF6go0/hwEH1e/HVhtQHr4MHcBRiNinaH8c
tQr7gyBtE+MHX1u+PEZjP+JOUgWK6EVl816n/vNsQ9uENfW/nC7kD9l+CCBI4D01yILeVzZIBycY
AML6Sco160Q5O0Wh9IQssr1kEPrZ9WikzXRR8iThrYTaEOzVTdQ5GtJSI9sht7buCbsXvcxpZfwY
6u9R00VXXjiWHVQ+jN0P1nabfezHrLdf/RZ3/gNb4ihsh6IdeKorg/xxcifv02K5WCNFGMusj3ro
niMb88MAvimu2jA7K8oxFGaDSHNYLAtVHdSCzbBs1q9dGUjasvbEk9ixp6ybV1ZXUYidd2fNvYwF
8jdRz9ezzJGZVfnW+W1DWYulqK+DWoUrzaTb7LTwvKaHtCdh++Qz4HcvjkEFc6BsTuJqRX06rmVW
A9g/8CbxqqrTrr6CWWWGIj7y263gQxSdYx/L5ATZYCGjo1Zjz57XdKkVeeZjFMKnMAc63xNQTOQR
J0bufqQ2y+zzlkNbNMIfMgLE/8jD1qmzaIBunLaRFT2AXDXSRFa53SZTfIv7thh+yESPSzhgqazm
J3ez91GlOmC07dUsBpNC6a2itMvOoicqu/A4J0qdl0wnUyd/ymKgM2Y5QDZn2f1GxwVLeoshHZEf
4eWds+g4DEzr/Npx0cjubkiDMvWxXerZL3eAM+umOQnWe5c+iiGh5jprmayLE9ZKRlWply3Csd5N
RQOwHArLzMwHKezWrte+nohszh7S4GysFPcMAXbRjUs/j8Rl6XSNxeGJqDxF2gJtkEbWBcvISouQ
fegg88OP+e2XpGk6/B1akjBcbhsnZr5tzvBkuWkzq+vkKg6E5Hm1tqly+TkMbdx3ZQqkH+dilJIG
w6lpikPlaxAr9HaQmEue1h9Wr73OH1pBWt+dckVJoq+VW3mxfMhamja8NBB+IHDldk6leslrIch2
y1g3YabIahCy7xG1jUxvCRU27+7ixjRx99C2vi3E0bcIBPVxbGKKe0fI2m9pBQURJceolmtjDpFW
4OEOwwzh9PA5gdoX1+vbjvNnVxcGtAVKb8xsUrgGJ0gVZ3L/Etw/UpbSGDAjCUjrCaOvtAQxnJ1a
6fcZozAb4cc4yZk8DX2+h3y2zHWRV9zPIxbANiDfOM/c9vicfhuqnNMN02faHP/hLJkErtbJGEUm
yI398cSayST9V9yFfZ4HxltgSeCPLB4FGVQh2U+oFjgqDts0yLQqeFJWaAOaQqaO4AkyZ9zL3A6u
GTBfRG7jWbqNxeG+aPP9lhs8ab09ZVhZuALFX5lvgoR9gWWW7E8+XQl+1/F+n5plifFRHLGgyXEP
oBpx2er3eKyl1HwD4AbpdZUGPWZPKmVQv1fMcwBApc4liBjIQ36tHgENJL4yb8k+OAGVNn4Yh1Vj
q985Lk+3dP8ThY7jnoJLIU+/p5q8ffy/J/ntc0AKEnWfQ8mJG4gHIpdvqsl0Y8/NQFcM2iRbwEXq
hNZN9IQCvB55mb49qHFbZiw1VN7O1tdDzFeRlrGSy5p94L0bMUtL0nf4SKKBsdkKMAc8BSUY9D3p
rXu8AwV7NK8j842/zSAoWoYR/h6TTBrUaJUeh8zHV6sr9uo8enu0b8sjE6rD/GSswSwc07zbBx+y
VWKd1rHdLyMhmsAvV/CmuXzeSMPcfIOR0n163xbS5laHu8Qg92+JGzvh30EAQbG6plnut/42oWTz
G/4wgoNm+ZFE6aDa6w0OwaDP9Q4iRUffuBF7mrf1jnxMHs+3WfLEfIuzesDymVJkrBi8hUgs+zAB
y96/MFn2H2ypC/zoBuisfNlv6X7/g8tq6Z8hjIR/4zTUBb5XGhrX9EpNax7Pt/RtrTTtxOf8/HvK
IRWwuJ3QUIUvwQkw4uKtbhTO+SU2WxY9I3ODTvCgDZmHpoqmWuDi4HDxvvXD3Glgmx0AA0A2eEzS
XedjvW9nh/MVv1Ory9ripJAshvWGcigsxquZQefUVx1nu0VCTDVgw5jHDp+Xs5nwA0lj2l164/D/
tffA7dLIx4CKDLD87rKoWQAU8LbF1WNZj8tLNoiAKkCs2772PUcob0+BmgQRprCyc8Wx63HE9sdA
BsGn65TjqApfoiy0iDd1N45KXf2Gk9u5g6bm5EBdjvr7yib0zrvSrcR0nCH0wZ4xY9Fhwibhldhe
qCxGPz8bWI58djW/DT3wesIUUQ1uDyNStYf3KtuiGFFutnAsDAew7fuqAV61L/E3/LSYlMcMwAu1
j3duGtD3pcUCx+dNA/SRlE23AVfmLFEDLwFZrFl/T3Vs8QmIKfcadkndhHX1BrJsIPGsOLnBWJFc
18LAGVlub9CbQFkO1NCkTAGiFLFC6dtDGjUO1dwBmEhve5Xt+2lmvgEIX6tiRqikmYBE6zKtiDTt
CbXePnnQfu1QQQKbB7D4thtq/HPwpxjlF4/0TJAbLyZrmwun7Q5SwuGFqcyVoNn8kQHGWsURggey
ylPmddpNB0AX6PhQ5gCBsldW0xglOQ5Djoe/EbZhVNnQ78dGn4p9udnExlh8bzPZziOQaNpEDV1u
/JbCDPpRbc6TJ4tkGqjCpmFWfEW8xfoiXm+YgZZF+xjANxIEf5SXO0rVwamzYwEcRjr9mvFVmvgb
C13WXTIIQ1ZxYsk4zeQv38RtEEecaLRLoSYC/k2qootz+wJE0qv5U1SbdpcspCuV4dHnyG3MD740
i0m+wLwFaOJslVt6UNvJNqmXjTmoM0qH0yGg2I/jETllnqfcxQ6rvG95Ui34JcmXEr4x5J+H3yN5
e5ZGtwCIK3R/Xvdh/Qo3Xbfs8Y+v9R5NkP3vm7eZ+v0Twy/0XrTJ/rs0jgg+scJkih+CAp3oj6jc
d26j6YTGVq6RLYrLNq+xPrbYqPuu5P3+N7+XLHJKRCL4Eva/eoPg93BKIDcIq6V5GSc2Kh6czCFA
Kn00ALBn6yZ4cu3NsO/ymkDmCfgePBF+MKRl87WBpoo8sQj8wwW45X7nqgHT+Pr7QqnlONIMlgp5
eqvYhqaFDbBsB+3YR/UWsNQb0GjQtxyrgXRmByEnm1nGDn3dm1GU0mRQlbgm1RgzXJ4tllKT1Hsa
J1nANfKl22/L/dpwZFQ4R0qRun2T62SnGQ+DD/uazAU0gU2Zymno+6OEqhGr921CgAPvQU/hLZH4
XjbFpL2VCYX97w/A17uCHlgO4gNWcILgBivRe1hZzuAQgFcnT3IcM9x1XtcBu8GPCLOGsH0HdQuA
F1kujdnv/Q/V3d9ru/3yeJsPGsC9vXP5PfxuXRiJn3JAVW+hsQUGjLtAHYCd9M+Xegc0YTfBkxHh
WoCs8P9sL+v/jTyEbMQUAqnkf6+RSIVxrIwWjH3ASyD21c0zuT9U17R4wiOzDI/sd3D853v5O4SQ
wqsAVCje3/UFOhzrPPn7vYiFJoBv2/oJkiOEsSaN93x8mmDYP24jUuc/zfN/XhAuIwAHcMMlABf5
O3oO+p8o7noI7kwYcFDUMMHOkPtCWgJY89fO/ucBvtP57yMEdhv96lIADxF7D2SGrmWww3fZ4++I
4eW2g/ZrRtc0PQU2Fcup1WKzH52na3voHfSrr4xahAYybQzn0R/u6O8rHXeEUmp/bReaKqRoqfGe
Flt5RHy+UvPYvW0qj7wOezw4JRDXm2Jp8Agkg3EzOXCKwwGpBZH7jbSaGrdVi0Flf0p7OqZRGRBa
VngrtcHHsT9EfIG9F/Vk5d/4LP0WZv95EO8fIx4ci6C5BWOCLjrFe5YV566ZIXZZLnJSe2TafiVC
ekoH93ElhWP/L19NCgIEPeOi3y0x9/fS/X2d5gHZCN6C5i6/j71QS1hPoxGRdSzthPex/P/GB8h/
b1SHjQHzJPvVuenf9yj1Akj00rSXt2MJSfL+NHLVYV8Mk9kPjH++4M4y/i+2BHwW7TmwUHdRCphi
/PnvA/QrNHd2S9VVPhCr0irvIWR7zSw2zJ+24H9eCo+uAO31y9AHzdbfL9VDpbq6Oquv3lKRJQU6
gnWUmB4//nlUv6UY/zYwYIW4FIdA5hcxD+n3368WReBl8kZOZ7slkZyOSRp2NYKDGcaNf03bAA69
Gqca2Co0gdCSxVk5wz8Q97c4rSHBgdVZaSA/dwkD9hA99HAX1OPVitwgHS8iNCoOayUSUE5fJmN6
lEG2Tdhgjn3ntmSuojHKpv5Q2BRQ2x0N8UizB/7G56kMxQj9IAZo3sK9quXCIZlxS9bEwETgNaBX
KDTypj90pNV4FL8TlJzgn8kS/rp9KSBDL3BYZL/C2FupoXyE0O1lnyB0ozTc0wC/JAQJ7Yj2Dt1l
SBw+gBQrc/mFTt2ezJG3CKhBjmK3R7qIN6juprmPt3KYLB+aQ6bzroUZ4zfkYXBsyvJ3IvMrgwKz
5jG/myn2Qzw3C5Al1BYqgy++GHFJOKr3TCECW9HAzhF6vGDmDDy/a7tnirSX00u2zpxBCQ0B5Q4G
TIsFzrq+1WHcrxOFhA7qRsCuQGBysAxlK+cCrhDixtpHfWlggEyTB264zv2xNtjc5lO68mUbP4Fv
2Bkt5IBRkl3GeQKJ8KnRQJvrA0RIkBOcpDVx3FZ9jKTzrxWl51TcpFnwyWuchnUuLoDNhP44cN6q
5NgOE4lQCeM9imGu0NoGXPpxGFc824MPyWbXvdUA0L4KqVmcwgjIVuHvFJ/maStBR/sG1TQvLHjR
RkbTmUXd7L9lUa9WeRAMCfcAufLQ288DkBfiSjggd8rtdywy4MPr7K7oEbfb0yC7LHHIon/lWQC+
9zwRovH90HlbGt2vbHDIO4WSzXIoYnS52CjrY0SyesxxGwksX6VXZOGfEMTH4kkPnHSnvknrtJR1
7Z/StUnbw9p4cW7YQq+aiG7XvQ3LFZCM8TG3GXrC8FRe8mbuImDGi/0ksKivWJ1CBI3dJ7+1Vnef
66iBJJjHsD0U6NVyRrELSCkZ0ttCR6+jwnYcvM7uMt/oQ86kxNOFwfME2wY7tmPjPmxtB6c/zu75
WKwR7bBis/671O4piZm+tYzUt/0yoQ3MBAga2pf6ClYAfpDcFx9zLQ14fd38aCYjDp3UdbmyYTik
gpubYoNSfxUDWOBBpwxfvbs+oAPOTx5feV2gHvtmw+jOySrFD8NVd1Yh7uAS4W16km00PmkGbB79
ZtAfpSR0rJ992IqvHRlSlPKuR0uXpDlGyRzdwEQmm3IkhN4xwHQnO094l0ebi48ADxvolWbKf8Sg
elDPxDp+XJJWNie9DuQYT/38OC0MgANCwWFag7uhk11VmfYeFpOcC1l8bpaEr9dQILjvU8La+Dg6
PaPMaXq5lgtew/6zmNO8PxBB7E3PIUc4sHhuP4aFKtRJ/XibTnNsKlHI8WvUTvouwBZ6O2XxvkJF
unOo9eJvAtLZ+yhXyzXQb3LTKCqTQ4Ho9yP2ng7o9lDEEmWzJl+8Nv6nISRUSRNvX6GkHxMoCjTk
g+jEgJUrO92VUExZd9CbV+Emc7Wpywhupcsa5wjEKKmqxdOO3rAi6vSNDcaeEu2S27TrQwmk9yX1
6/fICXFhMbbPMrn5AGgxaso69EsOb8xIj7AaDBctmf2y6oCcLAK9XaPrjIIGQu3OJzTDII6yr2Cm
x5Im3XAeARSUCbTHH0M8qI8wdM2qUvNcPxu5ms826D4pTXChErHVbdni/sC4FsDcsPGChP0qFP6B
J5Ps4ElZ2q9tr+EPhCPiZRgbU2q9xB85SIRrndiicjYSN6wZ2NepyMJdC7x/Ae3AHC4q5lI4YlCR
uvouK8gI80Ks+FcLATgazCA/a8u0ncxDBkH7CYE+yyqYw/KrOR7lA3Q60HZ4aZ+TcdDnxYX43Ool
+2qpePaok583A+PS2Wi4p1rT1z9XTMhZzrlzR6SB6xO6xKSitMyAsVX1DPXyslxnXOmzQR4al3U+
8Wc+zPwbDZp+aq0Yvy3bsv10WOAH+OuSewZhwTnCSXEwwcxPyC9JmfphuSN2Uq9bBA8P7WK4BgbA
yRe5RgxnWUBEitqmAB6UquwKbnS0WJqG9qxSZ5+h7aK4/yW5iaOBntqMTl+Ay5kHPkh7Fa8df+p7
u93WU2uOIUfIRRncN5eBRfONdcw/oG+M/WRh/f5O1YLgkJh1ubC1x+YBpvUhprO7DTb3140PFPpu
VwxnkfUMnVkyKCwBe/DrjVhxJ4S0H7ekkM8FoJMvZivmTzjw6ytstvx+i8kMDRPk5XDbpGgX1MH0
NvcwbhXbOlCsdzuctpqMDwoQ/EMdRm0qKEOik/UwKOrZsRrF9bbdWc7cLYRKCuhAP36C5Yv3iNl9
ONJcFVcxOD801drYh2KpKZB5S34QkUCDdrembGvQpKyHRQG9bxwg7eJOpRRGlGOE125AYd5xLe48
0fUDUJbuQtg6vHSz/Yp/A8/j3MQvU48MpnV5ewm8hfwy1XFzw0edvDoinK866aN7SH3cc5MsiznL
pKOs4jLOb5kYbXHiUT/wmx4+mAN4XAYDCfjuQ8E3GFPabeaw7lAxXEYCvv92JSbHXGeRny3aay0g
euAfjP31wEz/AUZE8jEfOJrlZMHK8Si5to9t3Szw5cE6I2/7Ro3NgdghhQhRiJic82WatkeYYayT
5z31iA7cwOg/Ksza6Gt1o1CT266Kc2QuVdo7sdwDLWmnirq4/uThwFirMeqyO8j1RHzwMVJEOFHS
bH5JG1R/FnHE6jnNkDjVA2RFV8uc5TdpEqKh/bTRVSRLuQYTcXeTINhF1wUDI3A28H7Zg1ym1D1x
Uis0pUrqjtvSElF3qiKMh6eGQjVTJpJ1H8c1JtvZo9BsKzS4SqI7z9swVIkFjn+fdwinBwjktsMI
ZOumTWZYguJc3cBXF6b2Q7eSjG8U0z9EoT8Ap+nVrtLSSdp/mGfWFvNhzdqsSwCwTyP2QwF6s4Jx
I+mPLIbh6w4duFq4OgfAvNU2BzOUtF9B/OSuVVdDw9LxWIMovFcNYNIDLB7hitZoK3NAVxmZAxJr
bXytaqtBR7o0X8vEg/3OYEO6ENi286pvBXrI5UxRQHHA7F5iTeyPhSM1oVavyXkcYR49wmiVOLRv
y4IkYwVuHlI0X+Yye1wJgyurMq5Ym65CJJ3xAfhrGrwACEHIFNlR6k6XaW3iwI+qz+NcHnUSxjS9
j8mSuWeQub24ak3BvtbL8rptsn6upX6tuU7bEmVC/+Sh7TiiA5w9Rzg8IgSJzIL+yrfbbk26i6WN
Oy3S8kobvekyh0wTJso+7Z/s0GVwDmZr6QpYhkq7zP33uRbbKR87MFd1EGhjhnOlisPkzWHDYcMe
+CTpUw4BkT00C7AerAcsmBJ6OP8jHrX6qM0wFccpz+u7aRzGJwffVX2EUW4R10CN67wkfeDX/dia
QzKY7qSMSJ8GFcVHPsvxVomU3CcqsNtEg7Qc6wnkNUdZdIC3Cc354QQ7byFJuhKvcOn6Q8RhOzrq
OBsv0A/6+VpbL0o++ShURtUweGXTokse9wLuAQgi3fWUYXDHFSD30wYL+w90AIQzqQW/drDYlL7c
VmUvOOVx+DcZOkU1LfIL3IJ4xKnTnBx6TVZu0PKlber4FchbOEG0w89jxPtTrvP2gbSRrZY+k59h
HHzuWijBahRupzwR7Rf0hZvHMqXj+AUtp+yNSyhaqAkb2qJqAI7eCJ1g0HUEhLsJS4Vil35oUZbc
LD5uvitJ81eFNlWfVUz9HfqyQaCgzXhNARm/AHxP1B7Tgi4puljdZwIOcQVmH/Yj5th3pvZieB36
/dSGm/jbuMD3e+yyZnd+9ihZrod0aMZqsk2YwTVtI8DC3LdxRTvEkTIjTZvewxKffJNSzqpMOtxD
2Xa5LCqF760Af2FNyFWn133mkvwwSwg5LXItVd/APzr/S6Nqk5XSlEavOHi9LTkp/HJFYB8/zLol
V41Jk+ddN3CKtwUe/WYl+kOahvabWwqN4wGV52l0AmqoUaT0DtSdvdUrRCWlrZHS3IXJ6W9oGhea
agLMuJTN0oXv87xir2BTok5zMDOyHwtYq6UEI7fADLnQG4DU6ALmm7AhmYds9Ce6Sizi1OdyvmUr
6reSIB2ZD50waFhGTA/Nb7Qt6cs8dR0s80uA84pOBxi9TXRxPo+fwK4VHKog5HBlNnvZnT2SqhtE
v8Efg5GyRSrHkXpCxUHGC5U+JpUTuxJvRTNGfbRwv9W7IgWLqGKyly1Ty6leMlApvapahSTNHvcy
Fia11cB+X6VoBrh9HiY3qA/JGPsJbWomoRDS0I5005WNHZxcZxIl7cA+ZI6iv5WKTUO/dpCNEhjQ
CZomiBMIMxWieyXHDH3iUG0Hpku3yX6CVQwHbroeJPiroisd1NxshUV5Fb26XQuR0Kia0Foxhul2
ATqE1p+QeXN3sk6b5nNdKzbWB/S0saBR4Mahgy2XYMZsPtXI1YZrJx3p/5rgIF7So4T+qR+OqQHX
9iQiuA+Xs4ZQah4OdmUkah9apxWeAyOQS6FTp3PgABbI3DH8nz3heYR5nNphPXAtQ/o5Bcskn97A
WqJ3wmHu+A6NJrEI+hZthXfqHnqBnQfBPtzyHzUTUcjO0FVv2G8mRhvAL057SWCULQB0EVS2ovUZ
jgiE4/nFSQAKxd2MhDJcopZHK6tcPTmjzhvYLTwtHHntiC6U6Ny69Ie0m9063FKH4W1lM0JlMaF5
6kR78UTnVDfZEb30ZENvIufMOkKHBLchvpOy2py0LlrEY/SgO6ANXn2fQMyF1F1zREx0a0ASVbBz
M+f9umqgsAuQ1KaCpMp1nh3rITD0ptUeihsO7GAYi7sNqV9xFKTLBFiwRXDtypgZzo4wX1J2Bu/X
v+jCdc8E6pq5TEaYz0rmsHeOUJv0P6JBIcuC+l1adRyzicvDYqFTCeWWGJCPW+bWXyr7G97UywPA
0uUKOHBzB986rVSSufs2Xtf+qGkPsdbCQQRr0j21PPj82iCFy0s66JWVYfBqONs5gooxFNqjQ2i0
qB9ohioUQivrRZnhHHWHmW7r49QQH5AgwNGLDBQVomh1mp5txub+IPoifCObCKtGGw9v4sdCNSo9
+GYYvls0PLXl1KJLRTRsZEE1gq4f8oh0wk5XMGer5UdNwo64IKNOhmpTsj7Bp7UIcupdXECckxg+
VCJi43hkazShrceYf+kWtFxA+1OR1GMFQLFJUaHm63TpiyxyB3TZcfNnSB8gm4CGFSq7CpoOsyBB
ihPoigBuXWpU3n3JDPLw+wDCLZSeqvyYq6y7IfU0QsruUpgroK3TPaQbyYoun8WQclBSZJZn+Bbw
YPJQk5JCW3dldGfaygEw+7ZBsIC1IfhHR6IR49z0KYt1eFjxsA+Mi4IfW2grfhKIlwAetrq+IwjD
0yuKSy8/ok0mnLATdEzNFTKY7MayHN06ESLpeqYLax9HT8U9ZJI1zPYxZr7wW4BcDT2nSrVtTSh1
E/nnIqTuwcMyjSHAxgZ2OO9HRNO8h1lBpfwxBnyYH3g7+usYoEVz8NDG/MtTBh9hqiZ2NTC00TXe
pk8GTRBOczJEnzM7xXCmQ4cobbdBoT9t8NAW6XqBpzJpDomD9x0VygCBPG8WjsYVmYU6bRo2yEFr
4dF52fNul0agGq70gCYvJzBE4FkjCmPhoV7ogtBL4HdAcwmdQ15I6wndams06LmnTru7OonREDRK
a52fIITQn3zIZ6iO5wGjhBogf2VWFuhLggT8gyF7xjsVaL5TIqdGz4tMCQ45Cpo/ygMO9BbKK8Al
D1sPBKDcMq2zo1ogsDvQqG+Omwn4N3UKOR1kI70+LFT/5Sc5HBMxoRfHnK5fckSL5TagV6U+oIVH
8TihgYbD5dLUoCBogAL1yXhPO5HcFrJTOWRCYu1LGwt+S4hMvq3oAnATiJ4eoNVr0TykSL7CFeMG
8Aw5X/c2Hq2tcs+a9eD82qJlM9rXiKOTTdEh/lra3bZxsqanOfPpCxFShwuQK/QRhpCjX0uY/eMv
DYfioewhxLiMUJhEx9ynK4oCnvwXe2e2HLeRRdtfuT8AB+bhsQHUxLk4ky8IkpIAJJCYp8TX31WS
7Zbk29b1uyM63BHdJossooCT++y9NqmGNtEduZHgC+4LZ+nmiOcmUx3zeZxZXeuf3jf3erZmZGjL
rJMrv5TWc4vLIg2nsXyxelk/d0A9wyyv0B5xVGKUSicu+bJ7SbVZT5mtFi3SmDwuu5F4T4/u8lql
o3boBB/quMsL73oYh/pscFqyHp1XXKALeHst0f1HFOPc4zJI3ffGXC1AvHp/O3XKPEAKG8xITP58
mtZ0iXWmQuLx+t7f91ZWufEaaAxOEojXDlDLVN6SliUmjrgVd1zqdtRaDigFKzDOK1VneANn4zlL
1PIMLcMIm37UiU6CdZV+mXzBVqzHtmMPDzBK2p1BUP+9xoH+DC1cOaG28MZh+X8mc+NfLiz5d800
8KnzxzcMysNNM+oqCcEP6Qafg/UmSDUwOp1hyx3Pg67imNFbse9hTuGrL+bW7J4EYkfsLxxUWgDr
a7hkRv2o+aV9JzKoKJGNqn9omspgFYbTsrCsDzWi/nebokEP6t55QBVyitmBk2J65kRby+a2s/va
dq4HkbXc5XvatfAmdS35Z0wCixKyZdfAwrG+thVWGrWbTbIaZmzV+jJkB308UbYPGLnV8JDky+x8
OJVdF3tR+3Kwo8Tu9EEDrOzYc8fNq8DNwk4Lf4QIjNwFkjy0xsrY6ENmiLrC7fTlMKoFFRNK4eJs
bbua/Ve3AmU+hG1TlEvJfczJdCdmzsOnEGvKTVMMLTYeK+zIjPG4qhRZaD402NhtwAcg5OrPeqsp
r49ZaGLU2/TNrIqMjWWeFriFmjQ5mci5BsG57FKRrnp7nCx/4AiTW4vbdY813KZJxCxifc59RIby
RVwJUfdjHQOqAS250Rtr7Nv3sVgnQ4V8lyZX0VzbjGSQoDLuDPuEmKQIIhTr029iu6kelLssXcAW
PY1auppOmCd+wf+HF95zl3Nt6DkwnwvVJ6UbLXBXvWn7i/XcjwERHKYEqAOysiw5sek5P6eNKp0z
h1ia4AP2Eu6qb1tv0y0c1k+dBQNqP83+BNVFl3ZneqHXgREpwpI9Sh8NVrV4D+Lrouvvf64ft8v8
WB57euKq1B6xPGRX9OPOMHcU0aQ09z4VdXNatMhvxg+wRiUXolazLvvFovLHnfzpFYlx826cssOs
fH8mZiIa+oNOXuKz/PaK0zdXjeVUHat58Db2iAlu0heNyEcuWFZ++1P8S3P4Rb0FyZ1TLOnP2Mtf
eA6HsuShkfffIyB+/6I/wLYeHNrTZWKQCeJgdrpc/gDbUjhHRhVzD3UVmFhP9c3/bbdwMC/qtF4Q
vPXxFvwJdLCgQ+D69gnhuXRb6K75T4AO3Ee4XL9bgXNJmUBnTsYP5jVcH6eL7zvDT+7mRDqMPjtb
WsPLw7mpHVYByj1vWk+D67cYdnyaTe+aom3LcGCRk0T65DtLnPaEmPYdukwCd6Z0z9bVs6ESTfXJ
96jry5FTjbR3hvCUdizwij+12NQctFILWUdx62C5aPbTRTlLH7sge0kzHKW+2mGCDIbL1/WYeXkW
HVZjHWwgMzXMN3wOHTB7sWSw6uvkDPBTMzHtae17IJT34TNcxgMP+Q03TDZKiHQDUS+Wvk7MccA2
LwJzyOI+kO7ljB8qlNN425emtvV6A/ILPRDQ3jGX5HeNEOoIJWu4wuEub6UAC78BRKFlkfBP24XK
0VNmENHclg7cnNNpY2Mg8u7T2Q3OTFBk55Rk7ADhdNqJRl5vncpxsZNnBW/mTFtDvDhJu7UHz3wq
AzarOd7+O8NcoJ9n9ms6KUSTWpGcWS3rZjRFd5hqyBqZYd5kLoOCU7l4pRUQo4WD1Y3laXg3q/kW
4y8KdFni4yUTlX24idnsbK+2Iso5inNDwvbJ3aVlVoGTQDY3Ty97FqBXcwZ+kvzQOl7o86Y1a4wM
TSe/CEzUWzo11LZ3cj9KO6+/Nd3gw0mSOjYSI4lcLcNo0POPzFmfApsGDLL1VdSUDsIXaW+PUe9O
dL11ay3Bcm6xgL/Jex5qTcHG17SyN6d253hNl/PypEuwpRE8ccHTkFzSjlO9yLuyK2RUFWV/ZVpF
FkH7wmIZFEd25Si/SzFGOZ/Yh2KBnmb35nKlsGjGzeKA03f4STUyurE+Jen96nuaDCEqsxIXVR3w
bYXoeF42xrmVtfqZ0sdPJf/+dUpk6OhNFbA/tSTBrccd+OibqE5YaUUCpmxdr2zNGkjGT9quwA6+
A6tV3bInhPzrjsOFWdj2uUIPbzrL3hpc9pf1Yq0vU8cxaqMNQ3ZmCwhsjV2UbWhxoopbsHG7USTp
VmvHcxcTOPFT93Ka8PhwIqiQeGtfRL5YtD0FI+jvPddgvDCRhmNCus9dh0eN1XzG0sLPlb5N2KNM
p2KOtnpW8yhuGKGvtaF8NCAoxkFp3xqtXm4gI3/0jecdpKgfMdxWoM76V8kDdgsYclCRzNmfkj+M
qtNfSn1iTwFlxRiacB31J3sMmNBVkOybedIuZ/Dam2Rs0pgo7Qs3w/7abOSy1XpOYGWROgeFDvBo
u9ocLYJhSCadzjYcxKPQzrwkc0IwKS+Tl7Sb0YOXBTrDPIj+jFD/xUCBQUibBgM2i7kE6h3JZVYo
tozlIrC1zE2+LXCCcG4Q/S1k3fLY+E56mDCSQi0toEUG7nKUS7nuQF+acdM03W4tFvfS7qYzrLbz
AXUqoYfF6OfjbKMJGUrba2SNr2bbyCo+YASTZv2uEho4vLg1OlPc4OKw5AUO0SvZ+e91S/jQddfg
XlhIN7YJkCrz8+SG1FN+jbf1jTyWfeB40TL8GW9uMzns9BlTX/uOX1mXWRPjiDDP07ICf8qaJW70
tEShtktKHbLyRnHbDbOF+11Zd3g2vUq9riOi0ZRwf55GrsFcLeo1UEvOITTX27u2W+4q3SUtzJri
upaZHYRTUAJqS53EOFjoYv2uIeXZhKUz6agPoj6g0CV1mGNbjGucH7eD8L40BOWi1FyM7Zz55Rg6
PlmoUHMHiPusDDDf2LlkgxAR1MYghAqmIQqDcIVziIfiG4Gq+sajyr7RqdRUfdVXs5Fni9Z+FJog
p5fZYiR1kc2me110WIZCaiH8fTH6Yr1Y7M49Ljyw76wu4SNSzFx6h26YnOee1MlZtkrVh/DfnPeB
qx86GLGULDK0xLPDGfPSbVtqGCQSA7plDVX+rFVoPkMgKhax7XBAnk2viUSUd4AtkAawYXq7jDqB
OQrWOXtpfLvfTEg4e4PyACBFwFdC6XfoFakabJJoHYw4z248N1znMTlMjc/nw5om1NNl1Y4Nt/Yv
KG5sMMgXz5cD+8YbhftNjz1XLV24Uu+UhsIhFRDayzo+obK1b22n5y88k1NKl+R42VurvE7wqn+B
NTMiiZSJdUvOeHrSinK9krp38Ay3/Cyl5X5yiG3mYZ4h2iHzTeUG7G1+cDi1SO62Uc/8oGLIh77E
ecG7GAoohI/jpJyL0u3LT+xJRHImR3ROSqDy+Zi0tvvIcyTYsNlLt6NSJmsb+KpJZBRkTg4sJZaP
Is8Dm5tRmjwGRTXdLDguuCpVpt3kwu0b2I2yexEqKa5gIaec5YnkeqAF5XoIUF8/2UNb3KIS3pV9
SfMJFQ/JoTAgLZKQ4sPKiqK9XlvKdqJ+7on3m32eAAKGZ3HZsEl5wfUxf8ar0r4CaJ62lSZYlmpp
kAbh0irtrDPEdFM53G9CvDLah62r/lp1FZsFS/MRCj3VdHuP0MBrkC4Vxq01GQ+NMVhzLHIBwi3w
pHhq2czZoV9bw62wT1KYtljtlTs05YHPXC52o6k3CtfX0p6yXQF7+E5/SYIhsQEF4r6OSd85u7G0
81vUW32H3ObhcRgrNg6+LXbcngUVMMYkI6swvQs1D+2ZgWOdE7Ktx2pCISwJalDm0qwRsqa9aXX0
H5ed7sbJKCQJjb45GmM/xL3jBBelNo0y9JJ6iBdPNIfeszn6y7IC7NeJwQvzdOyNCIpG/UzbVVNt
BjtQ2FEACXx2GaAuE31uYst03+00Cx68rJJvLAHrLc1BqCnc4hPJ6beotWgOCu6I2Ob0Qw7r4jJY
be91crpy32SNSiMzdSjlUZay3r25y84HFraPLBnR4HxpLXbYdlMPI5XmnJScB/zMdcTGIKxMIfkm
7YRbLTPe0PtMND2HvaudDEcnGJBvBbyMF2CPNSVk+jxyLek97rnKMz4Frdmyk5Vuqp35tUie82Co
HihtAR9gVdlyPvaj2oHg1YCdduy1scMWB5EWN/o65s9t5V2laorrTE4Rq7kNJWSIvfgWj/YQsFHy
cBOm5BfzGASRee2WzIY+5vYdrWUYiZxust8Dj56y0K6b9LGykZFPiz1bCw0NAmtk9DnA1DJNr0Ch
rpvZXJODiVa1wxI+xGtjldtR18cLQ8s27tjJz5kwOSOS4vM+uyIHczn1FeBid+geUsdL3l27TrZT
TUsUzquAlhvEmfEyM5fikDJmwc5OHNbOeZcKm4i7LT41rG2rsDv9o9GykluLNV/WSZs9lclS3uds
DHb6qecJNXG86BoMH1zgLrTCjpBOqjMjyjnFRCc1aHFdO+79PEBPrcy0eMbib3RhlsxThmznoCg2
jelu2mRdzwvNaM5m1zYu+A1LjLd5/pGs+YABcRiAGras1QKrOrQlsW8o1k+NWuYxMkyje0ut1rth
Kad9NshufqMk/XtK/tUpWdeBEfzvQ/J/yrf3N4nH/b+4Q+Prl/xxRLap8+akC6YEYzsnVGIXvx+R
ff832zNMWjR8E3uJ8R3w0HJ+0/EH0P2oE1TB0vrdEVn/zQR/R2kLZnwHutk/K4D86YDMdzmlNAxT
N08+8Z/1HmEwAPWWre0DTbNFmAu17sfA7u+/e09+yctwThwy/0S4RyKwdNhwP8lKq9F3CsubtifW
YdzDF0DoH3X/WjJCy18ISqccy/dnfl4LZpPFCGGRZyLp8+OZn78FWdbJSvbKqINr3e2mS/Q3LJKr
DkTclfmvAgSW8aNqdvr1UBlcw9GRRwy4RSex7zuZYSl6B32hS/a56ujiStp6uMC2mWKKw4gGtzaA
7k55iWVudSqxOH7D8qffDKdFtWuddIycabJnev4qZGtuYfugXoCdU+Glv1fEEzB49cGOjVCwm9cu
30lXmRHZ1ooR3pDHkv6IXal1w4MxuNUZIKdmC18uv0rUkF/ZKdiy2EqrbKdahHoqD8BlAOc9mqQl
P2ODXh+zwu4evSa91EeVb2avrKIRi91+5f54SbmD60eZsMaj2Y/yy2qt9fVqzeLB1HMq5/Sk3FL6
VrFC4Zkw1tVMaRyH0XZtzZ0/wfPtANZsjAzPRzlY/blnDPUViz6EFETzN71MtX3pnkw8nTbvW4Va
zAAYJC6irVl/9D6AS3eVC4bQNRtDvZ3ZNHW+vdV7s3vJC0jERbxknNlZFaqZTO1LgB6i+ousasTW
q6BrR3PCdR6BluVWr1uyeh87r3kRsAieBNLEbYAunEU8J4NPwgeuERLCpehTmqouyAfky7abfMY4
Yk/Ze5GVPl1tlV1e01no47JDC7/wAHicK/b6j75aQScleYct6GTPFSuGWhtjyjVx2FsouHqULELd
ZmRNNz0j+QsgmWlbL/qw9ScXrvACheRTJ2W2y6rsQ3WiiVOCfOdp4ONaN1Ynk5ueNyerkvKyLeX6
BBBQO1oA6C70ldBo2C9Ggadp0rW4yEXCqbMmHclD+JCAl0FfrvqNpfIC/H86fkp7d3gvDMokNmvK
+ZtTex6c8Rb0sC/cj3YooxkjzFVV6pgWvPKTbi0z+yn7nMP4EhYUmQY9W5c2acqd1vjo/DipWDfN
FRF1W4+AcTCnNcO54ACL12JICU/pvngjp5XwL3uvVjJaMUYOhR/VbW+TuTQv3Ky/cZZ5NkLf92wu
bT49qB0TFEmbAIIxfV6kp22dThsuQQ+t7wMgVUSgxnlvcC9fo8kQzlqH4bZ1Bi0iDXBLEDffjM76
rI2ddWWumbkx1dpfad7KtBG4811VBWOUGsG0VdI+VrN88sDIm/scB9dkhwOuOvVRuTmCVsLZs6br
j2gHRQt+Y1LByvo9LlJZcCg2R1VEqmzd9cKfS7UcyoAqBBllmBsBGGusHx6LfuaoQAxo7OeUN6Ju
41FNvbi3idin9DcgBvrTfO+pIdsERu+lsYPRB9tjQggrdFqdno/Br6rdPJGYeV40G5gJyT4Tf5M/
UwWXl5ryt73o85YBRw4k24t5TW+nwjlhT5p8Sq+oARkJXxMQmW9S/FG+xem27bPzAKw0lmpC7c6L
2eCaJf1FcV+2gSkUmI+C6DT8aBIP3iePs6sRZgNcjrNCgWrs7gpJwod1XdAXL5rTFHfBJPNdp1fc
hmvpOftJR6HxEqWdssRmosJ5dK0zokr0Js7rNHPe1rJg5wwW3iczaS+MZXH2ptSQNpdCsZuVJ+69
mdU0L/bt6X/2Eje5U2qcP1wqBv2w4ly5xSlpHeqSnEk42phsCk4dh6bXqzNWaMFmkONaRbJN8GNg
9arPW9tm9vUmz9ga9OLEVJng7mlgfVe9ThEp+Qe2pUkSvOKvlVE7aNXdSmcFrrVKG1lZT7M8Lpbd
fLbZt1zwg+TptiC2jQuMc14MmaHMNh0grwPe+OC6dHL3raS1KoNvMoEF6z151ObCw1cP9aGiEgBI
Om/GIL/gWS4fLX2A3U8hM3iiVdZ3qcxIIfTktoCE1wWFk1BQ46/P8X+nwF9MgazpTiPY/x4Drz7P
/2f/Jhtwtd3n74fB37/y92nQ03/7cw48gf9+nwRP5GsHqwYLGbKpp73Hf5clzm+AUdivQM0GdOdY
zBb8CX9vCXf5VAE+YYSEuMug+g/o13/JJnoMaBbJRF/npyAl/OMMY2vukrYYc/dF5bB6WN0kNN30
8bs35f9jDgSKE9AIy4/NNob/Mn98kaGeNOg1PjNmgWlt8Xr0Gz5iUVPYw+bvX+rHrLdDsblHOZvD
wp4lB3HSn16qlskCVMFa98tEgCjH63FuYmQNcQEji6c5pymj03bL6thh4Kv6Fy//l7cT6Ygfgh4+
CtWYGE9T6ncjIc0RvjOTpt+Lar43pffk47P5+9/w50H3hCtHszC9QOfv9pfSqK7T1KgnRkvRxnxP
IcNjHxjAfSniCvW15Sr983L+f/zlWP/yE38/V/NyNrIgoWY6J2xCsz/+RlaK9LUEfb+3Z6s9Swtp
NBGF1ZJUQCLPysl+sGHEYvBK2wFKhFUL8mplsGIB4VRMpxQ9BKFHDWIQIuoUh3H2WEpM9RS00VKW
DMt9jxhJzMRo5lBmQEzgWHDyl9a7KeZdSpDtS8UiLA9PPrpHrBENvpZglHGhVdZVBv88trKCxhWM
Yo9KJN1FToFNinPG67IYY6C8dzEePuWKxVsgO+uIxcq5dihQuHUp7wgnu2O5kA7p1ThVBHck9S+1
PwJHRlTaTuO6Hgo/vRyFNm0tKb/YXnlb5/aHu/pHwoIymoGenTX6wmaLcR4Qh7vRHL6npMo6LpqV
gonWwXRRGTHmovkzTSZkREV2TaWXFudB3W1sU46buZ7dq2UhexZobnJmptajp1EOTeqNrokeyTqf
ps+WqwX3MPvyWBlCXMG4Se8H1y4jWCsRCgapzhpFb8FEsV9Bc9AavGSXVe/Q0pKEVAqr+dxJdaqR
Z8YnFaWzSoPD4Itx2ea1F9y3Hp6vzHeMyPRz76Kh4l0/r4DvGtuKIhL3wa487Skrpu66qg2+j78s
5n1tFNM5j8txr1t0SuddN0j+qk52nsi2u6S72dlgrS+2kphxyFJA3LQ1Q5uYQZtOajS31Fjoj1ha
KIOfWgD7WW6OLyOiPu3LujIutNVL7/OsXVERqW3636GjZq26G9n1F0mgrG/BI3u0ij2pfuPSWCx3
Lyuuha/po3GoMCpJ6yUrOkeFRT6mRC2tZW/3eXAEXiV2mtV0l1+jSGOpYs5C6vLnOFLtkpEOwWDR
sbY4TDp/ZpIIWLs3uddvMbzXEgKXh6nPSF/FWGQHvuxpmdIzjKBtvDTzsVHFgzD6NNRQ4na2rKh0
6V3gl6RgsH6l81FLZmNnArLZG3DeCQMOrFiavj1XuFOJH5A2vZaK5wZXNOc3ysNS/WglrXrDxK2z
m9KqiykV2vlAc/uOlWUWuyWoNkphqmKLvujFrd7yamlBFAADvGad6g2SbdJkCt+cn7z4xYBT1OdU
Cj9uPl8EuwCvJurkBlq26+kI47MvtZDxnwNdQhpQOgX8Nrecz1a0y4slsPxtItzgsa5rYsdFDqzI
y96sxHoKjJWO6GHQb3Mk1L05Wa8csS+wX6V3dNCj7AIqCa18PYMcNUZTUrBBsLUBvOtEOT05S1aE
Amhh2xxFyyhUteunPPV7P8x0enn8JJ0OiZaOG0PTj4satxwdUhqB8GbXQTOzJuPbppAhHjpD8yS3
p1kDeEU39mjW1httMCecMs7Fftm2TWrdO4yH2F6LrjpU3tTfjFpjvXHf9g+5nMn3GWQdFwI5mywb
+Qs5drNeJWUxmKGVNOqhNvzyghvSejAWzJKN6bx09UyBekDEb/YT9olNQsJVzy5Yae0yHgAs93U8
vmmKf7iURnXVS/9QTuZDITPQW4lRRanfndn0YcXrqiUxJXX+ZZoUnxMky2glmuKBEnqDCdC8i9Ga
rhubGFvolHz2uCW417kSywXaR3lwpdntWegVcT2v8/PXBCjTEK+sY0xQUenyAQq1ahFfAorUnoy5
1e8Tb7WP1iqwnJdAGwGQYKMELGPtPGr8NpxOez4n7vIJvJR2XbSsffu+iorOE49O5lR7jOF1GbVd
ichJrVQkbO4ebLXL3Ygf46K08pmFcrNO17L3tT3MWkrGW+/Dw+swsO/j706ARxx84Xv3JUdivIg5
GTjTVgz3Kt+zumZ37gYZpCqaHetldKjsdZxrQATFPtPS9NV3NjLN1Y5NJG//lC0PBneumLy8v+VN
Ku8tPzUi1KFTXpct653dYoSfpXwaVGG/LpObXbmduz71RGEAZ8w5PJGuuxqNZtgWUnDlKU/s2Y2D
3KZkMebhyaKs53QJDHjrpkl/4Pk4s9a1uGeQyfPcczANJKhis+zHf4f8b+LsL4Z8Zm9mmj+Hor/4
oeLP5dv89uN4/+1r/pjuUW0p4EDhRFFFtHWZSf+Y8J3fPB+GLTOvgQZ8mv1/d0NZwW9E/HBIwaZx
6NA4NZ78PuBbCMTgbjFLuY4Jx+qfDfiUBfw0wUGzP50+QD2dTFn6zyiXQkyZMJgS9grI4fMghqph
j2ZxxF44QEaL19H717TqpqzN9ZRXnSJUam5pid5sBQUQaBvWajwn+YifvaoKFz69Pn9eBoYXSoNx
ayTsWMp0uKl87cSnK19tDQaoNeYN9EG6pZSlAwlZAmJ9vIn5PpGOcydos7lYlmG9KoUzgKof9XVP
p2SCmRVj/hkGwiIea0JokL1Iz59CTuix3Tlxdxw0EkOPtjhiN/PDcS/FTXPw1jw51Ciit1WQ2mdw
al6F12rPeSm1+7StWD6RrNlREpluQHOjdSD5XWOXpy576Y9smz85Gi2NFUkGCurMo22qYhsEBR4Z
x4IHBNlop6fFFwwv+cwdkFBLpa8sHZscp2o7NNt25dWzyTy6tBOEuTdcYiizQnbJx9zw7xGOLrGi
Y+Baqru5XXkYzoiOJfvi0ERm4h/yolbywvab50TitV6NYUFWSV8pwTu4bT2FpWUdC1W8ts4k6HOs
7xahrS/U7OlxY2WswPxmZFdGNVieVxGX4P1iJZvEI5qKr/z0I+BocvjW3FO4I6+efm0VGqYA9pd3
aR+Uj5QS2Y8MSuTPqxIAcppYBCuQPzAHs+TSiT+tzQ0EkRWbrcaTWLVvtW109wglE9stQlaR1ZQs
CU1SVrOzT/zVD32H/TUW4e7ZLvx7t89rgALI2kavSPAnhEJWLzD2Qev6pJX9h3JtNCBv1vzAivM0
JNW9RxHYScEOkvFD08EgRuzYrSMt1taVzFu8RrOZLT4PaKbEMqvuLM0gB95VnAR4euOIG4ItNGyE
cStzgYa41H/mU46fQGOvKZc22HWt1bAibAyOArnC4s1xExbrRJbTNJbxPAVRCQ2605wHDxDiuS1d
/dXmF497dHd8RBRcxw7vZb01/A6ShsUgcz4rlMhDLXSkO0cM6gs8jFXb0cpcJ19U4M2XpdlhBU8r
u6AEEcdcaJRp1Ehh3H29ff2r5vziRm9QUPR3N/r/0KJRV2/fyzjfvuT3+7yhB9zo0RQwv34TZf68
zxsG+z6Wfd+wZ18NrH/e6D12enzVHxLP6Rnwx42efjPQQ2hM36y0/j8RckzzJ+kDPzr7KApLkYT4
ef4CXpMtIYylcGcYxA14IRoT5wGLAx87t9bP62byKfUQLR3L464Asiv1JyA5mOnpmZU9aoU9cGo/
ubXNTdmJrpkZ6ycqQvy73CVk5NIYI6rcGKNmXkgN88HEqI5orpie5xn7KHkPU04HHgCyZ8JbCdUM
zWVVKlEhjOYsJwK/qS4cLPBnrMgm/SByV13iREvwkLUNVCD3WevraTfXk3dio2Pgc0RzISRZASkW
NE7HKcz7zMUbE+UZIjTH7VOzNdUHwQaFgmLhsltRFdzSXW5XkpdvemOi7lZDP11SdkQi1cwGHn7d
NFJuHFipXu6qZSp3y8RNB/dCnTP0pq13FfCZFlGvdNYbmsZhyG3UsBu6YhpD7VSPk0m72DdJN2/F
2nn0TmsV35gsF+29ckqma9NJqpdhVsbtTP/YtKt5+sZZ36P7p6T12ZOkag37Ap1EOO30PHS2ekxW
Br2oS9tmOSw1jEaSgg6/KCnP0Xym4qqFZm6Uu9500Q04dW8oLW2NsDc6vHm1caIGAYHSAVUhGBSz
c3BRlR+Z1pcLc5h5HOcCYjIOyg6K08SlHtNPofRjy1HeRNCWO2socb7WzgKM4qs9phdCY1sJOyak
gaurY30k7kEUXu4hY2YxQfrR35rzPG/mQdQRSYYp3Spz0Hmj06ZxsHeU8xcvyfW3FebhtnD4NHLc
zPGm4gV5k7T9mVvI3fiC6qW5M7hjn+PlKJ9rqGBhop9ajBstHSg4yFI9NjvvmsNDF49mlmxAXQDk
JvdxUgqMxZg2aVq2WzWRqM+8LrhenBYuS9KN0Uh85Yzi8sULa0sWYPitkz0lG1ltCa0+AGc0D4ME
CkSZYfLKpwHkDAj24D2RE0431fOY3KVDa97TvD4e5k56W7LmNFcGeDXviKd96LOjxZPy15iqK4yr
fALyQ+0RF4VWs0xYRVzfuJBuaZ8VmeO/nFbEu6nPEF+dfjVQiSYTugjbDivuk/YeEFN31fr6+l4O
Molx+KlHZiu5T1bWLJGmcRTDsUJQa2o0HF31Ul21Dsz2cKiFyENzwt/uACKIjSypH1ykunDWAs6r
BFyfBtaIRAWHpLwt7MaM+hWGzTTI3VBDiuu8xGYZYxf60UFri9SwWMG2rrDycWfBIX3+NeA7OkNz
zamQp6url585DqsD22vGyxM3cFpUwFA1fAg9t2MY2XPkYCLbn7Dw5P/Nt2VWT4CJHUzQabDEeJu8
jtO8hapSciZus2Z0b+YeMYOXhUs8qu6bf+Dfp+Ivn4rO3x5//kOrSNW/9T8+Fk9f84fVJfgNuwXl
iwEc7a/pjT8fi4HN3oNMh4udliY8J0Au/+P84xIUYRNABAgPim153z0Wrd94gPFvs+LACnMq5PwH
Cw6UrR/PP9Tw8B/QmWjyjsNPetLsv9PkaQQxuaxHZLLSBynlANHsqgFfGRU8Z2XaOnuWr9Tf1fOs
PsFq8y6cwgZ74BvGfFvXI1jYvtHeaIEGOIAr5ApbpnXv8sFKeSK4NHL2tneFD7C/VRyX7mXvAEUb
p/wgU9d4rZsE3LjwxBli/obKufadLa/YI6XR6Z6LGQssUIj1g+YELcoTZDlMAsgJnF6KM9KV1Xni
WQgfVs8kOVSXtWPmUVAmBPKEzM6MqYf+k0sg6lJzsYdpqXcGLR1VIimX67rxy11T+sGF6tPTecFd
zOOijQGgukK/NFSuX2JG1Ghpr612a3o8WYzaTJ+NIA+uDK24QagZLxPTuCeJTSjCJSZctYAuMGQ0
1hdLKRLGUmHaMKbKjND8B2CPBkIdMuqG0y9h5I475c4p9ebTzDN6a3WcF9u848E71sVDawv82kuJ
8xMPvdjDCYTabs9gVDxlRINhjk81xnLyqtl8HOp8/QjUrJ5hBFjHFELdHuJPd+VaYjk6Lm+OTjx6
i/4znsNFaN+lNS4xqApv20z4CT2j4NdIF9zGRVXuaXCGWVbY4yctsJCtHRVZQXNOeebBpqRhM6JK
0z9QV1hJk0tZNPKg+drh/7J3JsuRG9m2/ZWyN4cMgKN9Zm8SiJ5ksO9yAmM2RN872q9/yynlLYqp
yryqsQaSSZZJIhAAHH7O2XttrMXZGmcnAoyhbXZNM9ivEQ5vXPgygX5kjTtCFpAwEqd4RabdwttN
S7NjjL1Q29Ab689qa04fojnxn93GIbSK9jGQFYQI9TA2d35oJRcL5fwFs3yIEagWkkcEw905cvH8
1qqseofp1fRXI5kue3vK3ZSsdWrDZXaTiyiyiDh3XaA5yDLcGzIUDV5ksvHWSScGhRfUr/yWe6WK
pBMG6WLlX3qwr6eQgNo9PD1xpiS9u6J2wEl4LhpQ8jhOZVTb11hzmbDFM/gIbRBn5mgrxncVXdKT
7e7SRfgBmMv8UGjIh8tQoW9K2zuZTW0+l77hXDSRlR0IFqn3aZqDByhAwWxHK7Yv83o8M+PR4nZs
2r2mS4zXkXyJe3yrOLcyY2PWofvSiPGb3UzFISI7Ho11YR+qJrS2rlczPnBL80FY2Zd5FHUUaJFl
PrteeVcNYnnounoGKlDq11XsOCXuXlj0JA0Bw6EtrZ/iwWDyMYJ8f4GEll65UYZHzBLC/4JfNN6V
Az8UMVi59xKdSZbQ2MIMWXGWRlzEUQi2jz0QI49Ag1tXdPKz8JBmrWRm3MmqRHs6OscKL3MJ9zhA
uUFoeZKn2bUwjPzGDvO9g9756IRLecBGjOW17jNsyr54lpWfHFzY9VtU+83a7VDghHRebxA0WN8W
ICXopdM4WGI4iLAjsidApNO9W+Izqk16PVxQFzB+jCWkAZRwpbXTdsyd5gzNMa4b39/aMi12YQey
DINyDoLrGqvF8MTUAXwHKW7XqR6JfUnDtQvyUR9OpT60X4SE0YC8aA3fyN3BdZk2Q270Gpsv4T1J
QoprcKFLjhfPZeZaLnN0uXRVttNo/7Cnmm03aIfJUXbdsYJdMG/6cukoIaq+99a+P9wTEY5SMc98
fP/sjVnmuiRfgTfTz9j91hcz7aqNYWhPqYmJgt44u6Ek91GLOA0qpLZ0glxLHpHy6Idcx5DPvrJZ
mWlWfc4JNTgLq9i/tsFaHLrOnooV8x55nUgtg5FKE4X658UBwbmjgPeu9M4pJLW50E+Dx1TFC4sl
p3WTOxsgfv6Dz1vjtMDufESulpwXy/DJR2m95424BCAFhlMXWQm30pied6lDvsKs+edFb7VXMg2b
i1QfmwctTHLoUUW9qZgIbQ0fLA3jk3pjd414zMbC3DsYPzZt6FXbeErNb8zH+osR/fWLJRr1cgEb
+BQXeXJPLNSQr5Au+VuR+hFd9Bj0yRyNAfPF+Mow0JhAHLJXQ9RMt3rPV1/id1vPs6wZdJjeGbNh
IGNTXsWXwk1HbjQ25L5m2ajk9X7ZzZHod2UyyUPmL/V93sNJNep0Q2rVcpUNwtrUA8nEq1nqC/gO
rbRgjE1b1dA6GUNkHhmKZZ/w32NKUnOrweB1m/CInxF7Wu9duk/VKmta/zlznGRdlKP+lIeIL1mZ
4kMozfVsOvbVwpT2Sw3X+lhLD7YJFMZLIynzg21pBERYUXedz6N3HzFZ2Rp6o9/GQwIeBieWBlFN
c1D0u+2pnZvPJbyNL/rSs/z3rVzgQExWtCOO1VgvAp2U2WlndqmbTGJK/B9w/6uRSK6VUfaANhlq
6deqeuDdn6bRXW+zEVmlPVC7oBS+vG6iJt9XMY80Jkc3yxCQtQBi3NBrXn0IcIchj80V6ZvaeQJg
DkBfcTUMZbaXdv8MJYjRWqVgHR7qw8+ZdJ5h7b3oYf/q5sszsZ83pQH3gfiZmuM1xaGF/7EhH+3O
bKL6WMeuezfUmfmQMYD9Ql91emxDfnAoHY1bPZmpc491xFn0x7rpmkHuqKgZmV6w1QIMASsnYyaT
mJW0wP8k8flEtxtixtR7V41sZuepc8LXHja6R802cuHQTpkoVFEEB2Gl70jQqZcdJrDqIqkbrXqu
WUDZe/nD2pjCbNvQ9CyOnpYhIhhTEyCfwOIZzeWxbxP32Z7t5pPuhlF6FU5xfubGNg1IGDBxuMsX
TEFlACEOAhC5kXb61YunTru3m3CykaQSkodIFxbioaHVti41fd61flVuB6d7RGo3rtopytckNUJG
iaxHbOjj3klqUrkK2Z/4m9PWJ5MhgPp3TFrrnJYy4lRdw2mcIT95gAOl7dmL3JdLnG9ix3SPvEGI
4dGSCIhsbgRRacwnatnm1HI1Mf5RrcXJ+KLCV46t72irztL6nVFOMzgdtd0ihLQnKEu0Z0lyyMIt
DH9SyKpQ7gEJW0GGL2fXIR7HhWxdF0vcrdNGiw6LRaQcLNjw2BZmcpQ6zVYjJ+Aepu45Ik+ohmQQ
fOqZzwbeZM+7pBkSaC+dvwHMSnGd5NVmDK16oq3KtFWGNSZcLvO+p7WCltcsdsSa669WD5wCUU8N
TJBOjzC+Ol7peI+d3pdu96W33Caz7/FSseMIkiZPiFP6p7VZykTOvyjihM2W9me9zYdvbVGV8n0R
98fPfB9iGbgSuAMdQSIIQi01E/s+xBK/WZgFdFT1BIehaeJI3z39jL4MmnokU6OB/1MVZ5m/gaGn
HWlR+Rm6bbl/p4pTNdo7FZKpQkLQwvEJOYiFTvnPNRylRU/QqGfvPQ+iVxHHHrMYxirvvpO/UDsp
sdu7o1iQQwTnyABX0MNloPfno4T90JgAq8M9fU6EQAMt15U3hdUnysXpqiDS45AvDesRWcn188+P
ra7XDwenjKYdzNcGHuPDKcZOnqP88XwSl/0q27ptN66HyeC4tp7dQByqXvBX1cSBlaxYvJuSbxMp
XOWGGbNgTwQraO5TwmYHLw9EozXHPuNl3RFiSbg5HAI2GS0vc3ZGF33nhjf0n8b1f3ESrsUJkERv
cyN9+Ab11lJMtMXfN8tkgg2qlm2hFRZOuHG+J2iFlZ9MKrHRCqZTZGwSBuWzwSPKeObzwQy6ckpz
uqrA46z0YUl2vo+jdvCy/DARmY1IfjTuiqSX27lcZAq7CuvEz8+BxsMP14GZrY8xh1mkY35Ivugs
0fezO/r7BK/wumXXuqIzPO/cKn39+ZF+UPJxu9H+FwgGVXPkowvHHowOQBRHGmhC72fZcPEcrzm2
UjTXMLd+lST/4SF6u719HRWfyS1ukhDx59vbNDowPlrO8aKkvWZFYX/dR/7fSw5RR2HUbJF1BwWE
1s6H789vWS7yUfP2rTkmO6yGr7Xwk33WeXc///re7EMfHlfbxHbl8uCJHxeFNDJMX+0V9yZ8zcPi
dkhsfO4ZQILjei5UnqQROwhPKpndzIPtndekrK/hwIc3MfXFGVPo5rpFgwepbECzBrlZpw9iIB+N
EN0cq7zkbci9eT9EWM+Rx+rYFaMUMw56Rw4y1UpFAs9+TzO+exydJdn//CSpMD/ej55OA4uvk5xs
emy2Emi+a1+FZpizqWmn/ahkIIUShJDb2R00JRKplFzEQTcy4bdc20pKws2b7hHcQNh9E5ooyUn9
pj4B2kbZV+qPBuFTJ9ufrU+ukqvY6FZASJu3hl9Q6raguIPWCfM7U6deiBfUWVLJX8D1mOtSSWIy
yhGCVT+xnGUUIchmot5E1K+kNLxd4n2BZGkjIichQROmWqXEN7FpGbtOVN5dq6Q5Kd2rdWk0MbSp
KPwS8+IJii6j66JkPTX41YbcXMQ+YFTy3RA6NhUEoFHHqvvA6R30QdIglyRrqwzKaRnkSkZEApx2
SQU0f52haJGwgNwoyqTY2aGFBil1YibqWe2ssX1YdLSFflf3HU6PKGaqb8QVnhbdR9dEfmEJcBX7
6KrCHvtE/4BSUImhEG3nh1QJpBZsPDhd6atLLyF+TxTJeImgkNohzRk8obPSlOAK8/Y3TUmwtDLX
1laUELbqEjhQUPnljtFsMtM/TIMG5DusEWCDjUTdpYRemlvu9Do9V9/nusrTOkBnzc5QCcQMRIt2
DNfZAuZyQJmLaEAJyrQ3bZkBcuZECY7ijJG7yTiILR9+W7GDh+kdqAzFSxs63RUirq48MKjxAyaI
4i6ziNRA3tYqoVvfCPFCI6baZrGprckvxDMPQLK9BxHYExQzjVyaCQuGEtGNqOniWFybIWJW1rbh
IIGOr2aqfI+ug/lVtFzzls7D9dzmF0mI5FxTsr0hyvt1r6R8MdvroNUp38yU/XSE0RysZgSHIrqg
NfoJ2Ji+j5U8MFRCwbR1HuHXvpgFCRZjC89PU7JCaYcYXNrWOHenfjyWSn5YDQtTOR0WTs+2GHAo
MkVXCRYhLoyBUZRAmQEvnGlK2Jh1cMPJVQqfNSV7rJUAMkYzFiA0ZhDY6g3zTV5GLggbmW3RF9IH
JtckWRP0Y+7aTtWGS1Wdg9fWSbez55eUNt51n3QuzpQ3fSaMW7Qnb6pNozMQcNI0PcTllO8NJe90
EVTsHA1ZZ4b4y1yyfmMibljFLiyaBY5YMOkp6M/Bip7S0Oi/Ehw3P4mhHY9g7IdDNvgo4aLaOm91
jeGXzJgBMUc79KCLL7U5A5ibwxAHtQ+gxKCFjD27WRuqFVnoUbGatGW6twa93DIRBkCXRfXGyivE
eHNPQw91z85wmvKcoHW6BXohV3bF/5KDm9VvFJ4j3v5s7VQ9CDGH4W/T6Rmyz2F+HSQ5cycyXfN1
WLMpWIaZtlRF7U+bigZlxJvDwM22MvW+prs2mhvOuD26oNBRLc/Z2oz1+WyReve4kMZ8afKgAsXR
G8KEQqlA88TPfDPSdoQAg6xoBoLzJQYiuqVUdR/QU5cERLvGnaazv8irOr4ETMPuZGDLV1WjTnq2
n/LpGKRT2BuMxCcU0zd5ZDVPaSqydaZDk0809oX4mxAJZoY4jBby5jry+wdSdvJDk9jd10WL9T2Z
aKw9LSeJYnS5cHIIT4uPemaeRQ1ZeQmPLmDrHf1K1wgcYWfrlFiKjd8OnHmWxJeEBIxrEBkmFs7F
3EBEpIMGfwI8ALhZlNp+3j1GKMrIzMDxNGa9r++GQXJKmgM2Ugp3iQKZpfZG+LRZAYTkwYKIfFfj
tt8zY80D3+1J2yA1MKhDgDPsI9vj4HC/GrAHXtkDDw8JoNyNqMzmmEKUIsvYtsydoWP1CkvNPkMN
r93MHCBeg+dlexG6DOSxrdmfxtCGfBk6sbzRcZyuwizqb1rdbNYtgcVPOBDOusxIiSNoql2XokRb
sV8UZ/ak72TDomDQ7T8NorG2JNhMhwIObzDkabytRBhvqrK/M0JgcaOUBCsy9d64NLjbsCQ/Adjt
sGvrYY53fP1u9qW1vCY+b7sCmkI6Q6WRU9nPK1kQftAKE72xj0SNcJeJoQkQZdOKTxM8RkAdb6/3
f6aOvyhYbV6S7zZCP4gug5c8eQXinfxJjvP7T32X46C5Yf9MSp1jYohhA/0/FathWr8hudERoGGv
RnpJMfu9YjWpWNlIwZ9TioI39/13OQ52LMEvdL/7sf6Wxd7gGO/rCJWgZ5gGNEqX25QULVVnvNu3
0ZklsaTvp1M5Cn8zjHBiURwQCB5k7jhcY/adj+lEQ2+j65mkt28N95nV0Ufs/LJ5fPftXf2+Kf5X
2RdXAEll9//+j/HBxvOW50dlCXeR4plBo/q07z4N1sc68+N+YAZTGqcoY4a56t0K3P00MFZYDaPV
P7vIB7DZFJ5sgiZtkdUQH+5aAX6n8qvPS/eS3xGDfc5z436xNc/YzY4dfjNIL5+2P//E5odq5e0T
O66KrWTPCz3gQx1hJYD7ideVJzGhAlg705LfD6p03zJPoM02gPFL1wn90tVCI4wpQqaLXUGpZhCY
UMmvNPxguiRaba8JakE3KVHHkyTV2hkUvSqNr1gkj0Xn0ygjMsh/APJ2lqFWnDZJpzkXIEWG4hfF
5Y+XAdIm4lngNNwb4u2k310GmIHgvWs4b6UMcT9EeL2YQtLUX9VlP10xC/Zv69DIn37+ZX6oaenk
uTTIoRWY3Iv8S32sd4e19Smy6i4qT6W3GCeYPP2JeDsS7MP44edHUgX+u5rs7UhM9EF7Ugf6b/zH
90eq0fIsDXKcE2Fm1kszVgx5Q+nN5iqr4w3v53wJhD57VZAKeyx+ddN8KJY4PDeKaZs0rBxVXX+4
zWkgJVQpIBBUq/GFIsh+yUCH5Tt7KTo6JezdZp1Lvxvz5m3sW7nf4Ot3B/LQrfPJEa0OfzEl+yZ1
icgQbW3iTffm+VutDfVa1wjlCZCIWZQBwln6XzSgPiIl1Od31bJBKCWaCcQRf75QutODUrRD7cLo
w+IlaSWvH2bwkmkJg/YyOo5xkn2OPJ8ksqUhGhvkbRIw3HFfJT72KpjjyAVQnA7fkla4XwebRv/x
55eYxNSPF5kuHDcR1ShrK0/nB9aG0zL5bGMpLtCR1aFP+UOXZje9KYMkzng2vI1+PWBD6leEcTDb
M0rkam29y5XACBhgcQM/EdWRm4/R45gW1QFdlVzVyLTuSZHy1iF5zzAllHqJLAGUTGHaladRyZsa
JXSKMBTS/nnTP5lDXOxJG8pvqBmuGBAAEst7tzlJtFPyTUXlKEGVkcwma4OFoW+lj156nivxFao6
6xgrQRaIRrRZox7DeOaeT5jzK/XWqIRchpJ0Len0BauVvO11Db3XWEgXw3bTIxQwzTvUx2O2C3Hs
JSvGa+Fn/007lpSN9qlXgrK67gBos687GI2ff02GGlYo/bLsNnnTow1KmoZgGJGVkqvhy/Qvm5Ec
K2tsm63xpmvL2bQSZzVGXhMMSvpWdAIRXO1fMsZGF0couNzzqjHHoFTCOU+6+dNU6PGZ2fr1rU1e
w67HqGOi0yqWF8/Be4i8IKXJhsdxq4GcfjGVVK97U+0tbwq+8k3NNylhn1ASvzlSar9WCf8AexT7
EoEfEcpKF4giEI1g+qYXdMMRV/6bitBSgkLxpi1sURlGltIbjkp6mLypENM3RaJ4UydOwp3OHfD6
eUhEcCMLyFqJioL6GoexaS7PGLImhdb3W5by6os5F6lELt3Lvq/1k8wkiZtENzTLjnBRGZLSmGCR
T828utVdTVC7C6GEgGhoiCvSYUcSHOJ56zJke0rUfQbv1MnGiMItl0Z4GYNaIHcvoyuID2DKfXnu
dFJwR40ho9kx6HkXbgGFpuElg07hREGDDIEbDspUsS3zpPVXIKkJJNhgS3bgB9A4h5YdIn0kijVE
uhP7/Rgyi3dz+B4huwKYqlGxBN5is2KWlJ59UMSthmATtXx31SUayeFVlHivWj+w1V3rlSmJpvR6
72SjkwuPpXCla6dBOXXNMu87Ot4tUU5R7BL+3g1Lg9ySXvJ2zp1i3usdBXtgm+DxA5d6Nd+1SZNo
AZfVfNTqYjGQzDuw6PhH1y4JD4KkS6+jfEyLwi8OovVlvsmAtN0sPdSGLWJK0ziLwS2CU3FjRLe7
sB3q8paXsTjC/TazbV/zCTaVzKNl4xnTwvw/pXl3UXikS240HpUWcqHRH1th2/kaG0LUr11yghG2
uvSKVuWSiuUbNBkfwQUfoEBcWMTNARSWtQdojVeFaM9GrOGnhuuFFgPM+LGt/as0HFMrEESbL2D6
00U7wz4JxLQOIeC6se/WG2OOl+oQJ8YYbTLfihEi8vcAxEAX4faJiHyexoRIFNJ8tE8tNPtZw6Gb
eebJWACyAHQbAKjezcD8+pNT+8inSqjvF3YPYHMXQfbmB3wiZsQ2TAgof6aPWcbHZi7yaduN9gJo
V0byzgIW/mJPIaY7z+Dm3faAwMWmo93Ihyf3lLRc0WRd4I3hJgFT+ZyPIzuLNEqH2852xs91G4v9
4I5RuPEyhknUNCG/x86rdIJUNhgnkpmEdd1J27gzJPk7q5E5sEeLbXYRc5hFmuxbAq6QmuHAMC8T
zfUfSr1RN2eaNh3Gvg5myzRb0gv0Rkmy47Hkg1UkEhpnvMH8B3qf3N0Fq2S79gx/Qmzb+aF5lbZk
Tt6YHty+w2SlY38hJ6k2nwiMruwMRMGmQu0wHqpqWaDQmEwYiE101cmrjz6yPvG5iF04WXbJWfQN
GplVnFXZEvjZwKNT50yyr8vW5ZFve3YFEX/GmmrKMr5sDGsGByjqWOdywzfpLwotJlWD2XdDiBag
AbHBkgxSl/8HD8IZsYAQIaT2ybIsHvC7+EdvSBLmRYStcF+QzfYyliTkrKYW4I+Qk96dRWxzU5T4
pFvferwtdl2pG6fGj5pnSzfRwMVWnJjHig5UfxbG5Bys55YKmg3uLICW8rWqYLv5S5Zn9tXUd4Se
NPh8MjrPRdTtCRMrXufFV2sI81UsL5h2kMGYc9xtYWD5j5oeFhiw66gB2ckyN7djfJPQrTgjsSm1
17bZmhHLHuO8FV1D/6HF9B5tcrPkMcFJKvyDhee7+VawIM9Hz+CW2pADyT2S2sQPbQkkGja8ZMbm
jIKdEj30cwkMOxawVt22ST+B1/PvtJltOi0Q2Rpf6d3SqS0Mwx3IlDT5VVNhqKjQkczsQ81lQaVC
nMF2qWhoXEyzS9TOAPPJc6ESFCD/98uoIoAzIPkLWkecNxelM1nnmiTOZhM3ZTGcRfNYx4Fnd0V8
x06k+6qT7gyq20061SAAqLnyx8FreAvMzS2yUCN5MiqEHvCQ2YHN97UkaZBfhigMWRMpEkctrMfP
iNFxDuUuLu0DtjjjGplBuOzavumSTQI6kcQkU6biakKSADjXqVWMXT3osHiNmHzemd1NtxkBeqMe
80pEpe3iFqwdXZdv8GBN7XrIQb/sFq/h7s+sKXLXc0hET8Ag3mkeR3s27tJYWXJ50/kP3OtFd1X6
aLC3vVn76dYrVJt46p9NxCKeAbVpcO9tzPjjeiT52yKINPeGmybsfPK6Iu7oTZ0IriaFA6aBRMgM
ylVbx+KKzMbcOYSTSmOCeapFF1mrMQkpOsKvEKMVvbzI0aZSRvpMCbrYwzs3TroOENniuZ8dByK7
Fcbuxduu9J9Oyi86KSayQMq5/+xfVYya47e2+za/n/7/8WPfp//iN4o2vKvYhoRKAKKA/D79t4HU
IHx0qemUTZU/+d5Kwb4EwND1yAyiscAE7t/OJu83n1+nU8SbNFp0ci7+hoRbvNWn76pKNOI2XETe
CajBXfIwP/QCTIx+iHjtdk8SWiKCsiX6eo5IaD0jws8+m/S2GW4ju2Nkp+MKOmBaldcxJVuxy1ID
FlfLNINQ2MxncwNujORgLKRmDb05itDZXvtDp+/cjNzZyCddapm0kSaJEYu1QUrq3WSW9hOu9Zcc
UGnEr7obVD4kj8Vy3bX+HUTTNCCIKbNWlZPTlLUNF9Uz+I+LfuSdtMKHbtx0TiVWspb6k0+n01lp
WmLelESEHTtiLjdV4RFIWvODo+NqtHjd6VTQW18bmmHchIupsdnX/FcKKSBZdaVAbEOxtAdk3RB9
rSmrX8RgyM0ydn6wWB2MPvVF8aLzVJP1M9c/wSzSKcSWMbQHO2tJOKYF4VONF/1hydgRuQSrMM6x
x84kCbOeldPW580xpEsTBWXu6U8u798Lp6ZWsk1/2Rf6tOzl2AHx13qObngjmU+pNm+7RFJPJZWg
DJR+a4PCIwRwNQJz3gM5A+Fi1pH23PfCvvUQnhYrpxfGeet1NK+Vx+lhzhBZMR7qjSfaUjSnSP3j
t+VFPF16da69LvGI1hgkMk6aKf6q4fU/1Zjxdm+fj1W9PXBnk0if8u+DmUsuRokeM2CoXI5bve2x
A8NdCyqvXsCf8CVDVpZIVAe4aK5MTKgLRs9EoZdMCM4B98fxPiRpetlTBLRiG9tuluwE7T6soiH7
w1KrsuNiVYehtYA8yHTA6Z9E5lOt0a1khzl7+o5bBRySLLgXvDo7pigu2aMqYX9HEsHGwk9xWyEq
fWg1kd/GdTsr+XV37qEdRGA9eNuYPrWzhqMimG/10Rm6qpjoIkzNZLbYZxCXksBz0gzTrwQ+M1Sc
ZEqhsrEXsytRbEFJzuwG2ZnjS4IW0np5Xspx3nkW0Mk8N8UrUbqoB0NwhBW1zDLF68hMEwzRKTk2
Jxor/C6/zwldqxxmU4ElyDYDzt5WxL/KKOtuwsKfLxJizAMBAWHNwAYJPTBOWPooMHeG9I0tuWni
IQdesyPiTkPk6cSkQE8yKbxdZujdLa3RJ1vm/TlKmMfSIyspYDc2xqgpF23ZDFl+UZAQK4POcJxt
4i2g2V2zDno9K49RiB4CJazXXlJRVldsmovrThPOdiTC78pOLOPYRwxvDXSRmwJdzp52otyYjGeO
MQMdkt7MUQRjbov7CYHUyi5mnNBhy3xjhMJLIEPGg2GWCTfViG5RiYU2ShYJjSVMl6DHt7TDKtFd
9MJPLycPGWOpjfaVtCNzM8QDrD/dRSQHeSgHJOdpPoQLv0l69eJ0n4ZFSy6ogiKFg0xhHlTA+7n0
S+1n69IRvNpTIs2J3k0FA2Wdn3lhMs1Dr6XtVO4jos5vG58x8mYcCAXs40EkKy0rl3vqPH2zpE3M
YKVujwtTswfNQQJoNi4jL2whlVT+PV3blESJsV3KpcXsTSEk+9ImUouFwmCOOJIv5Tjz2RjW1XU8
Ld2jz/kLGiPLlB7qolJ5UEtEqmyIPp0gqX4BZQ9IhrBkGx03jcEe2bpbGQFq9ZYdqBnfOW6kg/cm
HCMw2yI9G2SazcHQolUmPslJVsJBich+ctrFBEsH4wyUmzgpFIsklcFtdk8Y2bW7LMtZ/DEKLlt/
nFLBIXJZB4u3tFetl2VHKkoPvAmLuekACl93Th8+v60sTSbDV38qsmNe8YSaxmLovz9FNVO624mC
7aEl6GXtEECoE/xSQXd2Z94wbeWUuyliea7L3LR4HEbzxrDVgZhkTuvS7PgkBFwsF6M+DjXlEo68
E2/7+dS1WTWvqXbkhqTU5aIliefsn+3S/0YpSZQ0Mqz/vFuisVe1L1+r93ul33/m+9hJZ4JkCfI9
aPAawlQt5j+2Sm8GcfxlcIVBwKF2pm/6770Sukq2VjTFv5NAvo+dCD/yeccyKFJ4PH7J39krWR87
4B4xSi6NWbZlDF99S/Vu37X6VaiGHmq0MzB0NqmPbQDMXf/UDr5VtsdUh9DerDI2WjGz1k7ChT0X
FIzjBuwZWw41xJ+tGtoC6ZmZuCg1RgpgO0jijPSUAEwIX92uz1I5hbvMS+wkObejcUCIDqY+DXtC
JRaOda/bmJgWfM49IRnxuTEU5B/y7iefhpQQ0iXIEkfSfkTuSS0NaD1PZoIRw0F/Rl4SyqByZFvP
txD4UUdtPCsa3WtE3H3sXyaJxGbsU7WQRGFqRUBDRWWE9O2izTx+EFIDOFg04X7vz/9TZPyiyPAN
wX32n58aurSyTb7If1Wv/+IJ6ovPfx7c/v7z34sNbnjC71AGK18z28t3xYb7G9UM40SdXuLbg/I/
TxBUHAym3Ky+YGiLMJPH+PsT5P2GalaY/CGebNPkj/5GtaHIO+9HWBQbVBsW8EZmtsIR6szfP0Gz
UbLxnyd9n03KyP4KpvpymsNDqlrEY7knZuYI8XUDg+TJyIDCEKv97sv7i2mt/2HA8vYRCOQDZ845
o6b98BBXQOBrz0MUWqEZOYXW08zApxuyDTk5UWZCspYoXfyacBQrDy9qyo+dS5I7qQnPFrkQS7zG
8wXWm+0osmniXrJV7dJqUhZzyx5WOHPWNHaUTuaLNRX8JTa4Zcyu4FOKjFL954z0igzU+26pdkkB
V1rbzLa/twghgVKSOeeNPpTzatEliTUa+VdirRNUNYvyYfYyyn9D7CeMPAWKK6DtZxHkR+yuy7Ul
iULxcm+VEBQDC8VbCejgmy47x+9wDbSl30zkipsaJhnHfzYEW/KILQ2aqg00FAYNIrAcF2qvv9Jj
9jNVjlC6COgi3kwaJIlmJImzKzaDrD/hy9B3Sd5f0W0ltrX8vIBdZx8RNM6Y75yFj4FiBCELKcrF
ZOnUiwSrzPr4pVSBFk7fnZd0Yld4V4Pa6TgYVUImLiMVsP7PK/l/80pW7myewf+8uqC/apOvL+9f
yX/8zB8riqf/xq9AcE79ZKn37r/fyZ77G4uMg9yEqSqLhOps/PFOFgZkFggvLCjYw0kM/Hf/Av2I
bbICKSIuk3r8EH9nRfnhaWYryEAa9/kf/oo/LygRu/jFq6t+b5pQRkEw+gx8LDP2z6FS+t3Ktdvy
HHIzOls/ZoP47rv6i8WEE3y/nNHMR+/hsVPRgeIilfmwljRNtPhIH+Vu7M1h486FszESEHKYhIv9
f3EoMDRIsi2Awh/V//Q7BsMobLmzDMRsuWkQ+dRhWGRO3/wXZ4VVxRcOI3PnB9jNYtDtYIXClDZN
CaY8lIutlFkgJ7c//Pys1Mz9XfPp7QvELKNbKPXZU32U6aOP6bPc5gv0kxChzGwyR+idV/h+66gM
FfoSMpgiiAdIHqrfF4Uv0/+NvlV/cfW4B//i4Nhv1F3MUJC33vuXkcSdHIpaSkJYLUch4eNNaVjN
39Psc4o20CAE5h4IB3p9H47SgX3v6Gj1eOAsp+XeLHHZ2FPjDpu0LkCM/Pwb/aCCeTscL3GdJiTw
a0c1Dt+fFKQbYhEN2e+i2SERLmu/ucJ89ShUYV4VZw65978QVvz4NeJSMtmTW2CajB8YeGGMy9ET
Va/su0BGGEpwsfxf0Z/V1/TnO4Wj8L4mGZjuiS3Uo/hu743/jb1Dk/U7kQwzkVraeaRwLIZpotUt
7F+c0199i++P9uGioX2LmsjOe7I2qMFDYP3RgAi3TlH2VrCLVm2Wff75hTOVfubjGVJhOLZAe8UN
ybr9/gznmLSjceSxw1hhXcIgyB8indA3p1qwA1YRwL7mBsCmFzS51X11pO4da1vs+6itdkPvD5t+
guDSjm79BdCxdpgd8vnMUDa3C0263I0jEtWa5RcLk/EX15+QYZdGNGhw7C8f7jivixw6MjxGyUg2
98pShP0ViQLDBr4tmD7010HtVeNa8O1tTJy+n/TFna56w6tPELNEEKHrvWSa9sdb/z8+4PZffjTW
Z/WE2/zz4aOlPp4UhvwS/UxM0H1srxGeTSgIaEJ1TdTdT4lIA310aIpVuFqPU5m254gG0M0XE7g9
FNpMhWjaNgSyrwQT7HVYerpKnZrZdZntyXQWje4uFn5svKA1XBumn2z9h57x9QOGsTDwmYQHraW5
WyFMWnii9djrTEeZtbS5NDispOQSI5fbZ7GV3TNG6k7EpgqCzJZs2yIGX4+avKzQkO+bBBbWTPtn
NYV5eK7Hs/6o0aHfpSWEk9CeX7NZ/H/2zmM5ciTtsq8yNnuUQYvFbCIQkiLIoOYGlpkkoaUD7gCe
fg5Y3T2VrLRK61n/m7Ku6sxQUO73u/fcc0/lN31yMYFmTMEnXrna/vPZ+vcLBK8yCwOuemq3Pe/L
yTqK2BkcVne7VCTXWk5fWerrByMd74c5ajbDUBr/9SXJOzIbJWS7bES+gu6DbpR+MOf9rouig0GR
NUCqH0GFBd/C6cEM8/mfv+Hfn+0w37jbICrQ6Amn/efLUcRUlXFs+h1ubOoFpa0O5IPYLZvdFP7z
W/39NCWkZhKHw/W17M6+nKYxPYqZwla5C6iYv6C90jjUavB+8wP+8l1ssPaAT5lEfT1kJdJF2St+
QI1++m7VEtDY47Twb/75y3w15/IE4tsA8GF2hTeSp9/PP1yOa8PAkCF242jUISaebOuOJS5TUdVM
J4XHkoITX/csHFn+E0PxXW3nvwt3GYtR7ufbKbZlZCRGWyRuEYZ+/hhtW9tzKj2xs6G3bBSOpC22
lH5rq542Ysue7QP572DT6fV7USvvnPcLEt/R5VU5z/Sl5HX0myNg/vIzMc4DFkvLmPN1xRHbmqZF
iSV2VTxUB71zNoE+YEEAHXMdwSJZJ97QvBT4MkhcadNpaFIafVLdDAO/qnHnFO+FMcrr3B+BT6tX
gAzmuk375m6qhnTV9Cmk5TghlTMV1/Bdfre4+PUX+OwCY0nP9b88w/7yFI6MLkChV/yoNCbS6Nxs
mcHFD+irPPRbLwsjmpeoN3R7nlhdecTl8w3O/b3o3OAwNBTLjtAEN5hBgtt69up7n7qsGZLf0fKT
YIt5YgpVnpGGyvpii0uq+c3yyFgO+99Oi798gy9np+oLPnA9wc3VsvgYzUF17J2RgJGmh33acZMf
kOSg8h+sZaojGgg6/3yBWL88CwKih1S4UR3x9XL3J+4l2DfFLtMSKpAHeq++s6y68WyB0Bbob3Uh
xyfPNJIfGIn7QcbrrDZhzy7NyjIWW1OnPaejVGKlMFBRvmkOzTrhDXcwe5eoVWy8T5VhcKv0wOTk
G0fPsA9qwVPjZ93ekI5+qTEC3JOi+uZJ/c6deKPY/sRPBpQZ/PMX/vvSzXfZDQJedglhs1v6+aRx
TN/Lo4wbQpsVT1VEDIX0jzYDBapnx9r885v94rbtsuRm58kcirXily2ZKHK36rjpkEapPgJc2Dy1
QXNRfhv85p2WV/pyJvFOi4feRhIhKfvz16I6bmi8yOFM6uJ7IkrxU1bMi2w6sZtwmK4yenE1/xi5
xu/68X7x9HV1osZLNpe9+Vchuo/hrkWZjljsTS9YwG9Grz3rdvRReP13trzubx5QX3W75Z4OgBUh
3TDZcLtf7+lYA8SYppyybMOr82Cx7pkiK5wqgNaWnN+xPt3XaTGG8dSwuLGZtksRd6HOauWfj+8v
TyYGATxZkK9xw//8qxNPl04iuX6VT+Os3nhwp/GurjSyxGsn+V2O/BcPTfB7SKkIhYtP4stBdoOM
2jG6awk+d+MupqhjPQ9+8ps94i9/XwMlgzOJnxfcw8/fKhOkbQ27ETv2yN3al4yDZZUFazcCh8ZM
n6sTq12oTS3g54j0OmpAgeFVu5hn93f3yL9vyskXsCtkU05gx/l6vZI0dQCc5HwY2esbTO94jbr5
apI07Maloa0bUVKW4DGAr3Pqtf/5AH/16X+ea6yG+LFZt5NB+nK7oAoOy1+ld7vJsJPvjQcMeqW6
uD+J1HCwjDMQd9f1wAvQGBbgW5BuWzghExTK4yD1JvlaaZO6kolFVYvZ9wNNAhhY3v75c/7iRuOD
X6SFUycA4mHD+elRmGh+OjmV2+7cMeq2g403zxYttWcRHoP/+q1wt9m0EjHC8v2v2k9Ka0nTYlbc
9XNERQ6NzrdzleBL0Vz9/+NrsQal4cldJLW/3dWaqoG/4dvtDhJidxs4hrutJy+6yLoeFfE/QuPN
n3fKv+amfnET452QRVgiEsf4um+kgzjO6oF3SiHYhxHo/DvQwDQH6oIMwVgikdfJ9Jvbxy+OWrDk
1iiPhaXAzPDnoxbHekWgwml3+EzlunTw+aRZacKiMMVv3oqhJS/25QnBSkNnYMjI0OKO9fOb+Tkt
KvFscIrYpJq3LsQvgkGJreYQE21VrN0OJ5DLmpw+DksqbcvOcRg3Mw7kEhCgw8VFhfwcHCIxFY8m
iMUk7KrcH0KcjgzpGUMm3yBjaVc5RZZiGyfFUtlXLcixiq/EON6tGa0EEivBVhFgmi4+u/9oVfXm
DVEbrA1xnhj37gDoISxsiiC3mVGO7gZQY2I+B4oG0nfKv20s+Q07mOSCVlArCrs075IHUdTGdCgq
1LUdZu7S3mh6YxzLGfviTgy5FNdOWQ3+ld0PU3RL3XdRbfl3TeGU7UQ+rgabPvewwkkcX/keueFw
WIqutoPTFndSA8x/7HD97I0uJ1Y3xZ3ZrYIkfSyFa9n4LsnjwGxQcbP2hxq2y5SnE16ThkzDZSbZ
TuL7ChrmEULQHh7iaJ3GsJbkAy5oko50dIeyMcOmpNt8BUfbN7952FAZdUb9iI/Brru7xsGSDWBa
ZNONijx5V6V2h0tOawPvrOMtizfYnOLhwCKW4hp/DNKtDceLkCuZ2HktRBbsqo5H1KaIFvlP10ym
Rq1w/IcsaamwKcraWgsbPiJswcbZl/5wi867HQgZPUWNWTwXmq+f+8olrQOse68traJWG5zImW+r
VmzHxKvOkYeIaidY6vHI70w7V2Ee5My1Bnm05KTWJqg9bEvw4QYT2HE2Wlss8m+2pakNEyfBZ+i8
nQujcBPYqbuj27tesWKeVxmtDxcCUNV3r8fbag+416jkwQ3jAqewFpo1MC38Jo9ERzcuiMcbh0Kw
jUEv5Q0jaLw6empc+GWRXBF0AX/okT8SafQ4zpazczTjNk3J6jEdjA5RYOfrMcsHFhX0EhQ8JUIh
vPk2L8ZD29u0z82Twz/yU466NCq7O+YUZYWznrebsYdOkuFeJA0KO1JZSUgNgX+DW+mM+XzcGMpP
tvPcwQvU+iGMzMnczSxdzxFoktfKF/plleCNAxvjhqPedx+u1lIX2RNT8xGs4dXUzqGjiW3lURl8
sPTUPIjJo1phlEeKDLbUshtwuKfnEpv7c5VGe8+x79JheiZqwChRp42oG6LnklrQjiuQjiE5eCDS
tJYohYOvJvCjo4isNHTj2t/oGXCUgqH/ys4CGv7YN5zTTpM3bdz5ZzEwZlSWuOynyAOlt2Aftepd
tKrZ+1af7lNRkiQqfflhi34g8kMNKDF7avzmiSRYW+GwY5Cod2QYasrr6ZP2k3llcvI8lSa1tKHX
so/gYcpNgmpb9UInR37dKs6ybIL35ufGgR7miVxJX1NnMfsX/I96M3JBbKI/i4PpRouVeKFndSkV
nszIpmJ4xnH5ohnWlsZcUj0aPvxm5y0VxaMHS2Rv5YU5hKXfeXI11cy3LzXNBU6Ue34XrwrIM9oR
eVancb5uiVF0/FLgQKsinP1S3ieo+jdmkQEUp4IrPagMrrtDfukaJou/rVOp5hVsz/GYpEL/7uoR
60n03WbjzXpx0fCQ/dELP3Y3BZ7Ydaac1KJXRbh3tsxxLyHu0zRd4bpbNdgrwhn72gNzpvKjazpY
plMpjFcCJZQWD41zojm3eSHhokICHdOuZ8Vy78PefJGC15m0gjRGDwBgrtlPp2NlH0hjiidUuKUg
RWCyIgLImZBYQfuckFP70TY2zWKj1j57LaicDHdHcQBlDDcDF/sTRg1Sdh745dCNnLIPh1lwcRSm
5mDpt6HsumANMhZcB4IdQFiQkDfsSoNum7NvKoHNkPBcYbGUj22kliiRkxr+KohVlK5r3W4DuB+B
hRErwQemuI8cgTskd3hlilXtdVTPCX5O7ZEACl/RW5LSF7EJyydzc/koTRgitGdF8Sn1cdXRJD1f
1b3vX9qJzatSpLuz9dS9k73pzCtWIu3RbZLkhK+/eUW6A1khKRyMOy7VTYWrczsPY75V9WiXOxLb
8akomqUOk+qrExdRy0XF0UWEb485rpyTlyTN907G3a09d8a9SPm9U7xwu5kQxs5P+FEpV54uNE7N
28bpmu/OssNcV+7c0EncQgXjl033cE15WY2gsdHZ7bExsuBylqL53k9N9wziB9iE57U/aiOma2ce
En5WwhPRMUaN2A1BL94CHH8ne241vMd1EJ9GHEAN611Y/G9ksWyckQ12SbyPljKi6dLgsdyEKmBa
riV+29JvktAG4Q8DLmm4xcZ9Y0zUYzt19NC4CYXEzlC/ujGcJmjPc4INYI5AsfksIp0B/EXcQ8ia
Oj0KY4JvFwvScE9hx/jgaxn3xThK91bD38azGJ8GumRm7EYOK/CK/qYTXNTi0OVLkqoPEHFC+hGi
I9AZ/sAn+yOOVdGH2dxgapi5zpGxKvEEoHb68Cl3e/Ni21lH0VQcjK5fzvIBND0zF9O5S8tEUl/Y
D95a1XzIwoHb5vcdruwsce+0YAau1FQqOU1uCV5OYMh6LgCl3fiuGB71ZszP6XK44U/4l85CqWpt
yRvlWKlh4y2pLQ2imy341fwsmW70WJs+9LlO4eguLnNE++hMVMs+tHpSXeLe5RXrOT+zZB8fAp2J
zKyIpB1nTFwJEDawHh59zbT5UQ1Zr9BbRLcCAEp5t6vV5PbsbC6BktNGebYTtlwrYEntdCgl5WZ8
d86kGQ4Vt16oTDLknpWc6CbGxVkac32jWRkirpwWR7wu/EQeQFX5FR7n/qOmKooQv15m67ZU7QcI
duPxE6ollTDeXZnhCOXSa2+5W8wfNbCcbk2x82Lmz5zhnSjL7HDMaJPSmoafxeVJLna6yo0OR7MB
rtwstHPQ69zNPJfC8MZvb/sIqsrQms11L6fmZQS2e2v0fnyi7w/62sKiS4VPRFQkSxTG5/quKJ14
amlS0m87zRfc4+t8oU1PNT+eb3lX7ImjbTNgkwaubnropj0W9Tay/NdZ+P11VDbxThaF3NsuKLyW
x+al1dk5rQpenN64tmi25ObFQ9dI0mlz8tHHNf9JNE0TRrKxvjtB7GzthqxdY5MhNC3gRI603J0B
hGzFRNMOc/xZzYow7nQ2ym68YRGCCZ8mkkcTZg3o4/oOw9wVmNuUWaSespfpulARBb5u0X90TMHH
rGw63jZ3T7oiS0dOlPuGBVBt1FPtanS15gS5KLpzI7M+BCNNmdx0yxngLcPG1nD0g5P2RzlNBWCc
QV7pseouwa5jwk5wCrHUZwkYMP5DQv0W0CZxyL1qPOe1tN4kXRhtqhvc0qBKzJZoN5VL1ezY2xfj
mNlPrLd1fDlj/T1Qy5yppsAEZfnQRrXHtCxhQSqzenryRxWf9SpRW29s9lDC2jBQQFdXaVvvfTV/
Q/8rX/KS2iueOfxIJr3p3OjZ4ay9abKTdZbn4pBrurWSkQbyorSbrSAzeJEYS8E35RU3tp/rOyvL
xN3Qai63uiA+D4I3GZzIuxmIltEda+EjojzjG3FR95GsQLFPQQ+NWDB3yKUJ60CWcqtyqZiqU5Vc
pT7CTW2Yh4hCs++JHinAhxr0G1zHoZ8OVqgkF6NoIKapHKkwnib3gsWF/ZTZDgWHY73lcuIGXGfs
TmOXLquAgo0PmQ/mE6g64zoogxnXQmnfNwCj1yNr2K3DveuijETxaDiedztJjpIj4ZBsPdaFq67v
oGXAhX+fGTWZ6ybu0+s24zSAqhzjIx8rmgaahhYAm5bH9dhkHQFn0tkzDWOD57Kgt+PsG+0z+THG
PteDU6ct3daoOQPYP+vmU0+YeculuCV0RhUwMzYWZN5wXdpO9ECcj2WGLcHdejo1J36fnn29o1i3
tPwLMVFxFunJJqG8cpVbnXMqG6eu1+RCDIYWxXyYplpeuRT9VqzR6DPAwFtBNh4zQsxWQg1sRtJ8
1XUV29JCy7iMmKHJqyDqs+fStN0daNKKR86CuWrnBkljSLXxJois9nJCzGZX58kUVloH3j8Aq392
PLrnMm/cR7JfS1/kV5hb6wtR4YATdg2RjQHPqlKixxebTStXZHtj1ILngJkp+5xvHTgj4t7OvG7p
2FlYFABPCT8azwRsu0Ntet+N2X2Purp9ZcVavBYChEKGQ+7BK8iiW1TFbnpvKG8nlxVLMXUGQ++g
n9fxCByA5dC4J9Mr06Nm1coOpacLb+/lBqHhynbrk6biJV1NY/IJ+QZnu+lnlCoNRcFNqDac7LUs
s+rWbP3yFlY0IYl04gaaJap/K4SpA8/Okrc20udmbWq8YIsL4Oh0WX032fTcPXeseDhuKZscwolg
C6XmQldtfJ4oAVhQnpZoZ3NhkOuMESSx86fmPetjdqa0nNo0UY/irczhvIhBICKIaSg/crtCVRBz
H73qIjO+55+pyNomRyzaMXoFDc8m3I5SLVg3cyTeYHdptBTjWKZ8Lnequ6IduTGIZFT11ot7WW/t
QKFo4GHm9EjMgQVOXUESSNyBLHkQ19GrYzj8naAhqRB6WZA7oV3pnEaVBZoulIJPSToWu1RY4dLy
2MSMvGmW2pW4SGdaR0OhVyQz1qpRabxl8corzxrA84OtkB/DxA4mbadNyxKgZ0IKumcsg8ss0W2K
czuicesiouQLHgaPunUxDtGr7GSCT3OAqboi0l5+mMPAuwL0g4+jbCt4/fPHdCRduCuL8WS6noWO
M80zZlDr7CfqnRU4MSxZiBxrtCB+eogN1Z2Df6zaFWmG3IOzgHrvKh8pwjJQgU5m64zGtndm52Lq
+vrOUTgqOITMW9cqavl+ueegh3Sw4bILgYtB7soJ48dVIHv5IekB5lIy4ZZcuZqR3OeTNKkJgTNA
RZR3m3tBG62pHNLvicyKCYupDaLBHvjSe1PqfEZW5XzqtIo4eO40VhrzP7pn4WGkXLto/8kUosvw
K0qt58/PRDHeUnYvcMMUK+JJSPGegrAodsHQEW0fAjr9CJynFHYVOtfPSnE4532F/ndUsILoB6l7
VnROYjfZQXc7RJSO2QptIDDgOi51mw03D2GeX+uS9nbqyPwBW5U5QzU6kcfR4S2xhCworuhXBd7A
ByMjgNMWtX5kJt3tVTlYt2Xsj5d4mdLHmXTKgzJt+ecY7H8M7r8xuBsm/r6/SMN/A5Lt3usu/tnU
/q+/8/88qD7c2wCTkfnJwmYU969ciO/8QdUL0gRU50+/Iv/Xvz2oaL//drHrf2B4sPGaYlHCEWD+
V5ZTUiM/6bpsebDY82I6EjLqtbuIzH+ZggdmDeKh9os9LcUvinDkqhfchxgSPtOyd9eBp68W3ccv
jWeWNMZ28AhsIg31i0bEqt48WNT6HMSiIFUGLXLBoirhR6dfblGaehl0H1OEC7JedKh6UaS0RZti
pKyftU+9alGurAJdrfHTdBvREr0ZYu9MS5J/o+aUptK+vKhUqni1Ydkytu1GaCZdDotahqi1bmV5
moRJ19yiqGVIa92isRH1dcLaU97amNRwb6YBiY9FlUsWfc5GqFOLYif6+Mm1SxrQFjXPW3S9flH4
skXr0xfVz3AFYsuiBLKU39hIgwMS4bBohdOiGpbIhzWEDRxREhr0oi1Ceo0v8kVvtBblsSlalgiL
GtktuqRaFEplo5JQxfPWL+qlveiY6aJosqj5ZrKCXGS6I08KWAwpQmW2KKFzX8UbjupKLSppiVza
I5uispyiRUcdtHbcNxaa3EhK7hwsemu/KK/4crZloG7piS3POa6Xy7Twu2FF83Wes7ErrrrGitXG
9CV3marNnwd2jLcM6u2DJbR+bVkVy+Amlt1da2nRHZhe58LOJ55pWknmOu7dlrtOk153daGeo4Db
JUbV4HEsrZwaBfCpQD5RvRIZAJ5QOXsc/AK3nlLc5wqLhURhAmnoLb958dKMJ1TmyeKxyivnwimS
YKebBeiO6vOJbxQI5LHedJeIRX4Ih8DgxwvMwWC/iX4gzKai2DciKAk7tTpCg2KV2vqV11Kjk9OT
aNTwv0gl1BcTA4+tqbzs1TNZX4RjFFcbZkbRY7bAgHwrKjdjmdZ3NEIZ15Y71hf28gRguZu9Nk3E
EwFUO4+sNJ+NbZnRBtUjNN5MjkyvyQMTvxhiewS2AUdzViVF6b1iuu5g/wy71geApluEmJG5vncD
9HgN8FC2jgnT7DFE8mcSCey8HrQ1wjSkCKIpxj1aESa/npfEMzENoV7F040Zc2o6QzTle0dIvnw7
xdOZSjI+Y1nr7KLcgRUmyRGithPHgdovXpDu4KSlzTOtAJiUE6nasnlJuP52qctgDQskO95oTIUL
86YvHhujSq8hNfBAJMa1MwareXdG9pPRUDenz0+W4c71t3IwePnCNL3beE6QCOiwcNeQOP1be1yk
Ma0vP4hp24STQXOKzFYkuqA/rNPli39uVJnh9g/eWPIHyb2aB0dyEwmx6U4bPRDYBZWdvX6eaZnT
824zdrdhZUzsV9JRBWTCgvqkGpCEKxZnaJwILI8s18wnVS1zjL60vVuKUuxDnUfj2WBNF3YduxIz
Hjx730gO6jDY1VErF0+EGalmWwD1euu9JKXYqHZPvkGotY0M8xzpmX9WrQbHmjOStpbAiV4DE51M
OWWCvBSNvJD0eUdvAt9UxIl2V8+4HmeXVS9tL8Gupn1483m0SlXWd2k8QdgReVT1awMX5romYnQ5
ebZzabTCjlYu+GqJuM7LD4rBtldAWp5J1BKdoTUSyW9ttnW6Ftl8LSpCvJR4D5oATsBaXTr0FgCk
iUsXmrV/ZfYD+/r4JpEAhYseRnfWfTgquAgsdiQ9K+LK9M6jsNg9JLvenR/jTriho4/+pYvAj3js
EKvRwCZM9do3q/rc8xwbVubiqzZSwz2z+nkQRmZcg1szw9zw49D1GmtteLgf03K6Til0JYFLqWV9
tCovujF6bTwZowmjBMx6RjzQTXZunZOCDqS9AVqJqMJceS8lPdS9n7eQZWHGVDEJ8tZ8bytZX7RJ
2lxk8yA2lVkaB2y2Pzqj31e+c8tjsljncrBYl8bAnEnhC83/MQ1YzaHfllsgtmSQpwojcGlNIRtn
tpFAcOS6cd36boB6sabifH4rpcNyjfnb4jvYNv0IknpojoGXIwT0ydohCr+rU9fYji145ExNOZkO
48GdWLSzaD3k41QeAABZe8VNONR9yMZjlUe0iNOwE88049T1S6sPTAyrWr8EZ+kdO058pheuHjoy
etGNsl1r5QIknj6sqTk3qe+9pyYaGDAf/dVDtAuNPL/vMTR+o83I2nCtwzGyWqBMQ8UAAqF7iXba
C1t95n5gyWIfU9jG4hVk6npGXQqiu7YUb8nUR3Sz+tM1w1RFiCNmFLOuepMetmruhs0szeqyNtzr
gnv+LacVPWhuZNxYNHVtIF5VpOcGLdvnFTxoW9AwKAyzeReOmW/m0jxMZZ0DXWq+DRTPhy3QhzAz
5LMeQWfQa572AXsJjKDDD6IZL21i7fSpjR4UAIWVZeVy5aBv0h7KZLmz6ZXB/bx2uQzZWVXxMyAx
sa6EFfbYFS6Vz4aYRYL/BllBnj32WA85jdysIbxgmWq601H1EUEvaUb+iJMle8g8etdsYZfvgu70
d/Sy4khBrbeqYhExntWQJFxbbXPB341LEFHgDa69KKtvgcBhM0paVlbW4gxpOv+6kY16rfSpeFXg
o65dqvLWDiusVUeZcQhuAQN/2aeox0nltOuIeVuwcscsvpSMSoyjMCNjXCVidq/NoB22ftyWOpdE
/Ni7o3Zyjc4nRotgykGEOR51sQYaIRsu8VrZnDFVFK/q1mkAjs6Kx+A41Nc1AKejzZx/E4HMggrX
Ro+AB/oz+lKabWbRVhVCeaVd97HvHFgp5NCe63aTjvD8QKXW9oYw+0dVmubJKOP+QXWp2sOcbJ/c
tmcsy70wZFvI3tZTItTshnZGbz7kJaswVGTtqNfcwBrgC/san9q66fqMWc8UMfcyfD5WgQ3CLr57
gqSe6CJ1yonaX8F17raFVXe71sTeNSjg5qwZrkam8hhYd7EZsw/255es6+omzCrJAFu13Xo2cmOV
JrQNlrZOyLjL7d1cz1djmtAAxUhrZQ6U3TuFkDczjI5VLmvBk0v6p0kx7W8zoZhX5tqL1VOPWTXi
XS2J6tad+m3QuPF2KKJmpVkUiHZwB0MyyVzimOqXGcaZJ2h9qoDSr5oA4LTQlfNoNeNuVGMcgkW5
m1zLux5T01gxYMp2OCR3NDXStWd0m1rW8Xs7Tjur55EHJ7vYyDQjLamP4zGVhqCfW0QH1UaXadye
7chxQvC42WGa3fEiynCvMtrQEjoUkXXPQc7d1bjwBs1Nl5wP7cnNLi9VFt9abtZSwzYIFTPSUzZ9
1YGmxTwS4lZntxvo8YRQoIqJimrWv/Olw1IFaGpc5s5mEpkMRx+CPyP8fMyo6ZPDUIelm+J+ErFM
ph8JRXzSXrlWVJt7noZP7KVvNT2Q27IKFslnUHcRRNONMc3iOs6ceptJx75CWHhuZyvdzI17ToOa
apu5788JU8uwoKHu1HqN8502gmmdmdX8HbJ+f6VKT9umhnzv4olhnGPKK19KK/R8hDoa1tSydRc3
CD3mJYJLe45ZqmxMQEHhpHmvRN2iVVsO2TfVxxPTkM62eN5Hx1JLXepAdJ3uLQooqDgfYXL5CY9K
ijORrtOd7gf3gUZPI52yF/OC7EEWePNMJVd2W1JaauRrmPo/ksIUaPJpcJzi2a02mbEs+mMklO86
YuGblzvZpVKAN0xf2HuL3P6hy4I7nVDNQpWXs8asvM8PM9h8wOuzPV3aTN9vwYrNTwVN31ciKX+w
AY3BRprUw5J7XTSaKqrDtEp+tGXJU19ryzdPwqYGbdn32wGoybYz9O6F5Yu7MZk8nAEXz2vWQGcr
zZyTlc0xVRRmYR11O6CTcpq50oZKPbqDGi7AnlSXcyF9AidTX5zyqvUcHCtW8h1DiA7jL0vHLbg3
HgV60DFxYmtYsw4oAv+NADQ3Dhk7xplZg//U4+V+ma2SEG/CEBZ53rI1bvnegmPUVXUPGgUkzTLY
j5YRP3SDEazkfEiX8X+zGAHojs2v08UcYCw2AffTMeBUScpQKaN50uTNT23MoiT7dBdQitDfI9ot
poP+Xx4EVs+LJWH806BgLWYFVCL5kSwGBm+xMnSLqWHE3ZAvNgexGB5Q1S/zbijZZ2GGcEtd3sSL
QYI2RpTsxTQxL/YJZzFSdIulIlvMFXywBzZ+UegFSb2lMMU/FJ9ujE8p439Un9+oPkR8l2TIfwyB
f1N9ruuuT/7XGr29SCusg8B1KGM7vP2f//2vv/pvpIHzBx5Qd4FefwIIFgvuv8Uf+w8L1Le9mMsX
06z1F/GHDmxCKLjeKIEyP7kF/xGDrD/4owbGbSRWVCVse/8F0sDTv1gK7QBYMDCBJQBMGZv1ldjs
5SM3m4Ixw9j7CCRGkCcevpYY8cGUXcC+VjY6oq/uJdD9zIk9E0SjwF+7MwSatalcOKEQoEpaQynr
avcapjrVrRpZlTopfAstPqVgaYpQFZq6N65RXO1Dbw9MFCYzg0jaIOLL1GCjpbKC5+znhLKcGYYG
zJ5fKoE6QEcsdEWZicVTQMnspUFp0LdPPikQMq1a1zjWXIo2Tb/ZmYjGwItzbfkrbOXLdZ6l7JTb
nmAbaRsQppgAMCAKfzzHoxM8sugYz12GkYTVFfovT16vO8VmldfH2ulq/+gGnngTPrvwoioRLoyE
8jSjioHiMnpl509HG7SSIeBrNIHduSvTjLs9gQLjHhCe880zx2VHrw17dlHWw6wYaFSsU/bC0pkf
uXhtrmOz5fs3tDg9UrvBS7dtCm3UCxjg7JpgFm/ZJ7G4smvzPhVF82JFwBZWRJL4YzaJpYuydpxv
U8zfQ4HgAzhAVcERF7wbDTfmfQY9tFwPFs22DMNHvrWd855+bhHdYQJJf0vhQJMclM5S1E5R4eiV
uWZdk136EsNFp9LxKotSScQkyCmH8fg7nrb8nniJqeYpR9rGQ85r/sufB7TQYwCPMSHpR3NYjrCc
8AdwSIV4dpmWj5eqiRg+0G0OF1YnBZHeatg3SKtOGa/SSMoxwV4uIyZirfwuKtP4jMmoMZ9Tk40f
yNMYmdNlUzpyz+ol0Z86V9jWlocc5DCMUh9JNPBLgKYIHqdCnftZOHTFJS4z8AjhB/ZZdutJwDl4
0Fps4kZp3lc2J+CYqOWsZYCKV4ko73ai/TSmwsTknx507ZRPwkn0qQDB0+TfvV5yNpid4MgGVg+S
F/KadfAJqdhXhYcJkXGp4OTTTEZIEbzuZuWphqc5KkW80fuGKTuap+L+PnKA6Wpns+gHMXJMnjUA
VvHX5ynBQQBWG9aOnG8Gl+Vl3ZAG3HtZhKSUSaZf7DP43H/iRstF7MCujBW1UiVnDOVA4m0c4amC
tSNRBMWL82RaxmzoS9hPrN46lA6pLt9YRml9q1O8R9Ji4zFP201SBhumx81L1+An+DyFP/G/Uy7q
C8rVjOtsOUkjV45nZQ38JMpEshqR0W7K2URUw/KTb4nlBo9QXPjh+rqxLKC8PifM4On1RYHphDNg
uSTgyWE7oH8Wzm5Cx1Crc+P4hBrPXtft2cGUSUj/l3Fvqzp61DJdaquGcSP4vZbUQdF5XJxuPQWb
2fTBECQOiy2VlnwdqNCHVIwc0Faf+FPEkTjBNIuLXORA1TdRZyPAmWy6J33mDoKobx08SnovVV1g
lmpdDmHPwJO9FPYpFDAY8bTAeiKxbrKWmjjkCTFxP2XTE+pF4+1dp9O3eoGs6LQjoTGVaN1qrHO+
L2zXWG3/L3vnthy3kWbdV5kHGDgSZ+C2UOcqFsniUbxBUKSEYwJInIGn/xdkz4Qs99h/33d0uOUI
S6oiCpXI3N/ea8+MLuONz5eCJEANm3AFdXa8SqOEzTs1Y3WDuOVvfgxYzYnvcuazPFNHBo5W6pRa
r374SoC6euu0ZckQItQfW7vquILSGq8VNzoSeJypL5kI1d6nTppShth4dDFpXRw6L8ItPKh6fmjA
Xln7sWOJNGd+4DHLEN40n8EpR1RNf2SiO1fHqHQZ0ZsFgvpRsoXbpQKbSGcZAJf7gU8pTzA+NInB
0owLjHsKXys3+OTMfKx1s5SjDT7f8JEE2KPqFoCtPQ3TOmOYWaykKLlf9Aa1jKLdpSOy5xshHaVf
ktKnAFLqvB/sKuzKeppy+SYiG09HiwCAQt1jsBtluKKS2ObuXrxA5FlhGSe2np6oj6v3ne5idv9x
z1uGxR8SLT8zatpy/2Na0C9d0vvPtq2DIzbFsuwRslftfY8DcdwKhn4U5TUts/XYXO5Hf5HyKuX5
z5o580H+vqSlDc70deUuMG4qyeoOiFBD+RgseBg1FWDPO8vh25XDBKEUe+DymqC/f3zjZO9Zz0PR
jnowKruOtz9W1rKMdWc3YKV71hOgNc9DFE3Ziz2YrBO5taxSek97lhW39rufo5KmnZL3etwZgRcV
n1TZ+Ye6qpaHgQIJAYQ+YgX2c3pBhtlmIcvZP3SBBw9TX41xXOjxLfzoac/yY9JBpUcdWwgsEmCg
A2L//kkyGMan54YjR94m8fP7Oc2/pSJZ+pHzVoueeZTW+6IFnHhkMs63JutG1lq+kzWz7SLBeTYY
kOpNVTufJTztMtLrI50I7OpXRDlH9iFm/Qjo5EDAnKvbOEX+iIe+OvGM8e70woXHBF3e3NYKtqHS
9faCAQdBvMtpS/Ci+ClxlY3xogjfFB1imHfVuRG+HdStiyKR8h1YkQeX2rBv2QE2cVedmOUDVb6j
D6IM8Nu+FKguFf0PW81x/bvK6lepdK8hGCnxMjk5wCUcRdIh+c0IglUV7/hSU7KeTdHh3hcVvFPH
oJca7hr13Y6y0qAqDbnXdQWKKbEqL9CszNxmhdH7K/jmW9GNw9FOYyY5mjtM/QokazxtJ4eJ+d7n
tiR01XT2yOWP/VNLYvjWG1v3iJmfxxyl5Ptk1CoUzkF/svS+vNGEU9xyCPKOLkLXOtcpJnNir9xE
HgoAOKgRbHzmdidc4uKG+DM2qEazx/ecEMPT5MonK3VVfs4RqO9VFhcbZuiDF2BM9bceQ7LvzVT7
X2MPphJhBgM+FP5XZbvJmjKNekui1d+LXkE2ZxaxkV41xoFlpcz8zSa98Qh7TDSMd85n2noFRtkh
5DmeiE2UDE++n1bbLHHrHdUSb/QOBjbjpK9U1k/X2EZp0nNlbM3Mhe3b2vU9B8yY7U/hoHbJ8SPt
jEctdcOVPjTNjZfEMy3Z9M6WGGUIEGnWLvR79ww41dpEqnlUPvIl8hw7o00jVXlDtIklKqOWwcZ8
sInYNxw7WetHo6m1PbUw+Mb8zjqX5iwCLlqBAKegRDqgYemR8za4WjL6DOn25g7J7iyVrl12ndqc
6bc8BBBWrb7YRp7mHPLanO4jEhcmaLu9oTX1zlueEMi+iCsA4vc2jTqEEybtSxOOao0/0r+ZU5uO
QbJCFDOIa1anHi6rvH0yRkM7T5JZ5UrzXP4c81Xna9vnPvsSOjWOFKCpXZq05WvK9p3tXYc7iPvb
yKClh97eRci8CEeJgCevy+DWYmBsT1uqcuRhYPL9rmXyFY83ViCdEgswnXWz1VxuG1xwA9a9Gd4L
zgeUclT8gMU/IkSQ8yDiHHzoC/uziiNrY7Q6ZYyVoIqcgvTDlNbme1iLSq3Dshlf2RFv2F3X7AQT
UazRyLNNqyznMVSsKKz8tdwkJQUsoJXdvWhGGqHifFo3BpWeNsWmwznuNFdfVQzi/I6FxKu5dq2N
NDdkub4BqFJDo3ex5abXBMWVgVMqrXzvzk0ffbL4R/gOaa2bPR13ptYXmFvicK5XZWSGjE1ijYWp
Tpy9l3XDs5Y1hsdjLzScVdLpJKOqlhMIMzmXMqIbgiPJOmFo+Fwx6znMDi46n3pDgh/tDKiV+LGf
usnWMXLxNESjxy1uyhIHb4KfradUqZOJ/+H7ZnRGDr7Efdu8aHSJnGTt3ThZ0QQ8vMIH2RmAhofG
wbvG2aU9ZkpNyUvjVJ2gSQ8A8BGgw2x0SJswI03f7NSABkU55yri4Bbehq0/sJvtqdEabZByX1Bm
WdRDVBPkeG2YhB9Cva5nc+emKZnpwMgtjDER7piBSKYtOvOLF0ueukbHQCPwElgqW4C5tjwpsUTP
spIt11qQAPC4ewz8t3bHHjSuY3ZbmOXYiDi9xbOJxH0+HQU2petkDPojVRR5INUw3sX0ef4TOuiX
CPVydEYVo+LPMA2XY/Ty338yUmCMzhOgBek+LH0MXrIEvP0yW4ybXum6ApJvSZ/dSFlgQHQwZvLw
/Uly+BcZxF+Dt8s7YFC9/IKfmHfxS/B2iB2KCIw2wr/vkz/BiBWhK/t6aFx0rSFJ1UZhRUKR6qtT
W4VzsYFUF16iosUnLjpG65Rd9P+QHPwXlwUqvEkSFr+k5bq/5AYLswthDmOdLTCd7TDXjdFmTEr2
pD2H4wBwNjufTs5sjgAN/lNb+o/k6k+xxeVi8PLO8g9b8L+QM3AmZl3Rz1yTKecolOpqwoba4Edk
AICv3dbYRQ8edbZuqB30ZftdWLkFRNhSlXHLvAfy7orivSjet8sJulJRkX7HVsIZ5kdvx7/9IeKe
1e2lg00Qkf31evV+lGimhh8HXxo2NH+iviOInYwqzNr2GfjQX0KXO/Ui7xLzxVW1aBUq5iyflGN9
lYX6B+LBr/ARLiGYmqWOiAQ1CLwft91PN7ZmL9YJ9g2g2CHRrxx6Vq4tktQzLgL2gZ62HH8HA7cH
QXdyLj3ni2JYytT0mkcyicFqOYNxZf/+Uv3Knvjxxpwl9+p48LRJ7/75G+f2THJkreI94xR2qLhx
QY7SzjHULo1hhF+KB4YVnnWY4CGhJ5hlkx17y+ivndXD04v7wX8WAkb2yvqxL9ZbjrFawiEKHyLb
9yRq2HOHy7SnXrSewhd8s/FVopZkbj12NxPC4Ofvh9JEDuO1o61o8cNW4zUOE5yg4PDHu2Uf954U
GfcWTv8sw9BfcQL6+8th/JJBXi4H3d+EgdENsIf9ClKIdU0lU+9qOzO2WQONklz10euWo04x8u5Z
+DEtYu/RHgpjRjwZcQ6/J1PSzQ+jj3vwITJ1Tif2TGArBcvF8moZ/P/oEhjb/JCHTKNaPmyqasYz
un2U7MsIBSxI3Ir6l6hnAj9PkldneIt44+DK5A7hQPB7YP0/SvQ/KNEs7cv38/9Wog+f7/GfoNR/
/Ik/BGhd1xcqNf/T6Zd08Lz+rwANUPc3tF/dBkzneD/xLy0f/qXAUmQ4OOqBLrHE/+FFtHRgu3wB
iWTYLD7geP8d+Rk675/NiMCwIGzytkAKgd/7veP+p6Um00PV2W7oXHDIaocoLEZ1KkhbcBCj0IoY
zFLqlJnYngAH5w9zUtn+V3iF32J2Eg+Wm5l2oJfmI8jc8SVzteRkm+6IU9bwkAarwvEkeYPGL9ec
vqf2SlAhok0pGgb1JAoVUsrQJ7kpTxSANDu8JGl6cQFwYt5RubclDFUcZDgRRee0HMhJj9ZoGxZt
ep69jRMAfht2i/dZRWHRKhVDeM4xLpybjsq1yenVkd3K8AkM/s1i9/Jp+Y34kg+luxNVUr3VMhMB
U3aH+FPzTgc6fcyETrG7uEYdn+YpHveiKi0UMk+70JwREqhy+20sPL0OAdwbePOIJXa67Ld2kzNw
MpIhvdXi2HihBnXBiFZruGZV0CSxQDNavDmdKtawMV5yO/EB/Y/T7ViwHa4M/2UcPWfTiykIzV7e
W6mm9lZXGxeKHupDhy0uEClcb9mXw8F24uTG1/J3v1WYfWAvbGzydSclM1oiSq3/2vCIPUyhvZxb
9fybpO6OTgFP/7bQH1XgNXW5943kW9cZ9YZ8xPhqUxFSrKIEKVLRkxcomXtvhtEBAXLTmGtTvshE
viiNly5UxXM6HnoYMhrl1WZRbiBx0cJZuZJiuaFgJcpx5+grM/HlgzuPoG1IhFSH5Y58Un3jbEnW
kAvAC5nt8dQplFzEWd59T3+7xiR4J0hTTQALlj4HJ9Ojq5Xp2d00NfNtOMQiiGdLnWPE7qUUbLR5
FbPErOlaOyvlwLCSmpk8DE6Tn21i/eeYMf4NeDioYnE43A21qrdF04wfrWflxQqFpQ26TKu+0/aR
0vswWPpOuulwxiyQ7Ee7aM5t6GEuHZ0h+owJsgV5RcIJaCZk5Kmr3JOO761cJa0r6D+jWNyp/ZnH
WWGIArYx8kHkESo0xwl2F55/g6xspphaCk4cRhT3W+q9yNdqkiNuKQ3/1EuJsaytLOY9eAvqpSvh
TD3egBHTqY7NPDVPERNaueoprP1e4iLdeF7u712srefa1j6d2QZNFccpxZxhRCyqRtZZjTOirElK
duumwn/BGpmt+to9VSH2W2oXY6xytvjaO3q+NXCRfWQqnI+Mmvo4cPoYsatmHI2ha3ild9W807LQ
hdnjhduO4mKaN7JhOpWDZrWBh+P56FHdWK2pQos3E8CIO0Lt5YY+DCKNDgytdjTJwaNnXnOCczsv
H7pncrclyf6CA3gaQvR22axRoEKAy5a+JwPP50eiahWookFZLOywgXhs3U8bfe5TBv3htEkGb37q
RzUiFCqdVhhBbsOf+EhaK7yJvaK+cxy11lEBH5NMc66csfZ1Yc63AypXUI7ukeNOQpdHboyHJJTY
TAanvOMIrm30QW/GlVd500OG1H4jm954NAza1IjMqbXmYCPrhno4eFMSh4dC+O7DmCojQJIIzLES
NzggMHOVw31kqfo8pRV9RYYnLgTbmKoxAQ9ozTVZFJS/jsxBHGalf+L6di6VpYoDIBLjIJuOU6ze
SGTbih4fPuRdDbFyHSYVh7Bqgn1hmO0Ddp/pmxQVFRuaO+0nzs/37qQknWA6fka8MHGgJ3a2c7ux
WichC7kw5vZEc9P4VOTC2qqqiALH650bMRYaFmMWIh9m3DokPPnFLEW8n+BlBBplnNiu20nDuWc7
X3gIznsg8to3PUVmHYeY0Yhjdd/TUCspB0zKa6McnVmeZAahxHs0y2ij9Dxf09zRQ1JttDqoIJZ8
MeaoPdcyvzb4c4+xT7OKWdfViThlezcX+FGQJec7oSf+bRPXmVq1XThvrMipd9LC04RXwltTZdsz
4Yitb9HiMRzc8aPD0xlkrJn5KsyGOKiJpp1jDUdeWdnDSwWYI2DYMl8hrfoYZUvnCzAnvhu0naCY
IBPoSTbeFOgYLFgRaUo6bN6yvCc456rkoodFsZtFqb8PMrJw/M5PGFlCZriTsbd7p5KgPSivShiG
IkrO3kH6+RWZ7sDuQaz82tSdTSYmPuDCsP21m/T3A7vDF220YTp1oOAnp4jv0ryZipWmouFZRI46
+qZyjxHTZY8VNPT3rJtMVVpxblzNvM5zd8e2kpxoDrOAZHkW2Nx7j+lkyAWOsOIrkewKXye2PEfx
wfe0a4aPGdcWc1n8fmEUgCvx0DOdDoWMrlFwBDIQXngmYJTtSqfpDotJF3Mi8dahImrLFyredpJJ
QNR2aIJYlaA9hPIcMezlURQO73Eiqp1GG99p7hv3A+kq/1o3lXaxG/RDU9oP4FWexGSBO/VDhQXH
dA91q807r3O7Rdjsn6gU7I6kSt/TOW0PcQqLSmXJwrvFrd3NObgGivKaI+OQjohBZF2p4i7v5gVm
AADCRkdO74nyGl8IXg9ngoWUyGAy7l/0JNH2+dzbZ1kl6dFI7C0V8kwrDHKpjvVMTZm1EvBKNklh
Mp+lmuwRiaDaodGrW6KSzA6aCnCFCr952NUDvMTxzmt8xut44PYNB6hzbFnDqaIU/ZXDE6OUpi/X
1Uxu1nLs+TuIm8dYFngAstR9yELeQqtnpAaY66yc1LzpWVU3Vay/hQ0GFsQpwAdVec7hW5EZHrEE
6NZTrqhiUvABNpZW9zsIt/42GbPwre6mEfplUr/hl8FM5XNIK3ujP7hD2m1zp3kbaGDDGC/1LTUj
gG7xL+Vd/K51Nv75CXiv66Xz0fenlZtF+WlsT9TaU/lklbK/WDnENaiD5EGFmz+lmlM8sKmigEl5
POptHWtOMmReervMMXfgaKsLeemtdMxq542ivoFlAPpntLUdaofcitiIzi6gmU1tpN0+YviFZxRk
xx2DyfEQWzkGYA5n6ylNbXIgw1tD1wISc21XO4xm821FHiHIbFTjcq6Lrc14473zQm9RL+AdhFnj
2JgjIlWsHJz4a7ucx48ii6s3NItAsM19l5Efrnkj31Fp1TbFMUfxd6HVlGgLL5Bppu0pHsqcgBZ0
ma50KytuEPZJBmSWsxl6qehgsqJPMuAGWcV54JHmEFOzfcF0MUtv2fei4Ih8OxDw2wpKnSiVCyns
ZB3AcctuM/Y8sQ9NTXz3wLOt2inHTNBisKe2Jdow9WLGOXXYM/Ls3oaSwhRBTJgQw2YJoRik5Pio
32AgRntjDMONW3RMqjHEZ4Q7UEZwzzdrNeS4oZUbuq8qFgwYdDRniDri3q14IOEJiFIgKa3+MVZu
fgvQiQWhN3JyCJmxDYsZ6NODN4ZdChK59+LyI0HWJocji9yXj+7IXMU6hraXZKd29PzykRELV41Q
6ajRJOMX7JRXaQ0rhhKLXHf7oCD6twbOktHBGUfFWmvDtAV4OY3fKqAfnwMenBV7BPuVP1O+aTBI
tpPRVwcsrWPNbA4qqmi85Nj1nrpRFb+7pBfwi8k3z8wYkPCKkLJ8rHQdZsVd4tpViQY7Fp91KPSb
Mhm9g0MinG8wh7mL2zmPc4zoqchffFp51YS0xc7VCVrzsNSz1deairhV6sianEMl78UQM68kZMEI
Ox66vZW3dGCAelmz6zPWpcUWxhgauYqiJNs7dW5tyBQbJ1E0pJoFokqCrLQhmjCubWeSJrYQXk9k
VQmqurdeGuKrI4OJCqt0o2sGs/ac3lquHO4Azw6SvJ2+DHZ4G6VIwCuR++MDcY5o3aeMOIO2m8UN
3gsjSFsqt2oGoqR+bM/pyLFW3q3HUxj9BZc9gWcoE6umokZolGn6GHl5+6Vl68mZqekvUzFHD9Ke
GwZTXOxQxumOUhFOX7YhIUKHjKoJ8479xukqwayhUQ9hKEVLEx+/tSPicciauri2kQ8ASenquY5r
/VWHJPFalNFzKF1xtgxSu4QJhLZHRQEGgpqEK6cXJ9eX1QNUlaZYh2FVuDeEiK37Ilbv7lwTM6jm
kfmUFlNy5kFbSoJkjix4DmR5b7N8yl9SQaDCS4dw51ESEwUTbqodR6H2CSvh8NnDJAoq0vXEaKNq
zTsqtmmNjXE91sXM4Kq1cZcruBStAsa5hi0+fMUTQYq+1Gz6KctxulPu0tBaMI+51hEcB6FmMi3Q
N4xN42n6xnBBu5HpSg7xPKdnuJbJQeI0u5Az5wA7OtxMQvuae+X8xAAntFeO7vDDMacqN8LOppeM
pcJYptIimFN3vtWmEr87oN1da/T5tVj2SebMfVXPmP51JUDeGkyzK3a+QYLHd1+koQ6WAf4k589l
I6vb9dk22VwnhVjS1jPJuUkN7jIPS6V6LdvBk7d6ljYmUCSHw5jSeQqArKGQNuhiB+M1CAJn/tRI
DQx3uk9OwcEyxV/Ya9NLi+tgfJwHjQgS1VcceNu7TjSmSzVOh1jHwNysx+HEJak9EE0RxTqB2egl
iYH/llbfxBbBlsscjbtQc9Uj9p3x+Sf5519NBX4R4IUn6KSw4X+zK0PdWSyHP88lKjViuzJ1ekq1
xl5j0YjxBvV8IvKggdMLozdDmrs+NY5mZm81q97asb7xXOqCunnTlHRc9trOn1MAQf80svjFbvj7
e0OYR6904YX/OrGQeq8KERrDparqi1uxVwz3SX/5+yvwr16EbCtDEZzFwv31AthUkHHo7YdLYkDw
5x9Hy7eFW25/vMx/JMl/lCThCP70ifzFHHsoPpP3P7tiGVQtf+YPUdKzfnN9m9wsCFykSZcP8H9M
sd5vGN9B1lP16/nCMfhPfySikR5dmwIwRsY2t88PzOwfqqTp/gbiA1SlY1IDZnDn/zuqJDfKn1VJ
qkAWh+0SkjZR1oy/TPaMJk5m3IULcGVcQ4bK3+0UzBd8D0HHVkzACctSMwFH7LR+CLLI0M8OSImb
2Qlp7tZp+9jAsOg/XaS525kE4JsvUnguEd3XGL8BLqzHMmzJNMzFm7Sx6wk6NW7rZKD3JO1r8wbN
0Jsxrkq2tY2fO+QyvQcXeMCVMUR/K/p3WdY1sZ84e26JWH2hRrXXgrnPi3mXYdd4Rw+UIw0W2oRR
C+9nuB591tSV2dKtwCRQZV9jLeNBa9aSwcXEOJ8AwJQQSFMj5sDc726W6LS5BUwws9+sDY/igtJz
zaCmsBTao5eaO+UvNC7qaOKzmbq9t4HwmpAQLnLquDItKz+qpqq+lK2YL10z4RMwcxrv/Wb44IxT
fLHgvueLFWc6seFW91OVRu9GbNDNmholTNyOTKmsAiCfAm+9N1xmgDZ3rPIlkWhvVKAb5ODS95Nk
F8+U4z0FE/O2mtr11JQH12VqsaJ7JeiLDgCUNe0GI3HvCFJiQklN+TE2ORLhKL07x9bZj7Vp+2BO
hJKSpmk20M7NfThXeg5ki7OK3WLlS6e5OwEUSsLDTEPIsZ9z4BQigsfEJki5Z09IowhqbcqfTVl1
D52VoQ93OsA+uKL6awJU/LXVOBhUgw3RqPC18zCTi2Eg5UAWn6xgGMP5PEd695JnU6WCBUh5HsJa
ndhi9999ZD3wp1OrZesm52zVW0W+qZCzUoZxPocE9P/+JtfGemlG67J39SM4Ar/H3kWJ5JFmwKF7
S1PQLQuAQ1WrTJnRXeFREL9n5Jpc4yozX4xIUoM927yaKdz6QSe+s+1UbJ10I+0F4esy3mtmS9pj
IlFltL3aD5PeX6NYAonFNvtFKyh4NYX0vyFFufXWEQgQFAcPXrLB5epf/dSZBzSBqNRe08h07mKL
6RnBKMgAK7+Zsw+LWmt/1cVEBOl+lWvf5girpF488jlmZP+a+M4d0+am0af46JLT9Dd6OaDNhoWF
DjZFcs3tCrPfVGIh7lGfrSn+u15G1g22u67c8JivLikPioRmE8m3/BUXYmoB/4lo4+PyjGyRSHb2
ieCXstCjtl2Nfj+lDmIQRt38XAh0qXZlEJ+n/3pAYg17cE7XaejN6RiD+N6rwbnTvRQQneXOgWkC
hwLd4z+MOd+eTTN2+Zcw5NCq52GfwzRkZhBklVGiwzX2A7gpEjpTordBa02KSGAiLlYlx3OLIL/D
OGSvcB2Tbc0Y4fkh1YAejbxBzfflGjaovKuEMcfTGA6mPDtdK9I7NyHc6q+tau7EgzU35NVziGWF
fTF0pe2Hrn628ni41zJvgdDW5nAw6/7YR4VzU/Ig38k2I2Q15vOu6uR0r0rPOHQplqLSsyOkxya/
H2oTYXVIx8DCjL8NTT/fuBUfJGVrKyBTuBMpG5ZYADuJaVC0yblPj2yg+ZtMTe06N1QbPzG+OGxW
V3aqHdPUAFoD20bHnMxfQ3PoiPfsOWYWBnK4LgOdy7KlJaW5TYT1xe+qaA38ARlh6LWbdNZDTums
1lNHebROl0GIW2KVTZ9105+wh+dB2IpTmhjtFJCLwKvbxE+jSdIXfsuz507uAZfaB3lJYOaJcRX4
20hqUXxk1rfOkKZ3rSpe2fhybJpOLln/Lf7Vhz4xJSZ5tw0GAd4SLl1Pnzp9v7B7KvxUMcEvdLSc
k0KjIB3Fzo1CWz3WZnNq0zDaThSt7AyzZwrVTMiLluEKfOJZfKwj10r48ar5C4eL5saHLbt1CLEZ
3EYnh0/7LKLaQObriquAHLrT7ELb4VbhbmLzfZnqMMVEWer9igbX6l5Nk39lC85BAIkuv8+0cYCn
V3+6ZSyOWRLpp1n6aqPh9JNgKkdKGPqCLDyBgil6dIlHrYEgUS802iAkIbnC7IymC5RXJOFer5/m
jNpFzUZFM/zk3q41xVcCL1jdQ1+WdUZ7o8zlQ5+H4b0NdXXFPIr0YCmmtcnH5IcCSjClYe/5GL7H
jVD3Bq7aO2P0x1NSN+bVgVj6AOdHBq3pHBtGQ6TQuHWozHixm1itQEozEUxHqo4c3qmRuR/D2DdX
2rZdcPnjtDWn2d92g5t/xz1TXOZh03Rzdx5ay0TF7xrrwhqjndM2cTnTxlJdgVfkawX96GRSAhfY
oVHt/LGJP6w857uF+N4E+FSu3IT5xS9Ffgc3jQNS4bibxJkb5otiadSw1q2R1gc5m+ZdTivLWuum
6tYe9De7rx30aS17wGSEh7h1oaVxRN82g5Hp3Bkxfjv2BU7AvLjYTolREyJbyIBVzQijd/yj3QwT
WfhkPDgtj8gxm52DlkMeX/9nn/z/U19puIzb/26ffI3Lz2//BSjnvcAN8VOE7Pc/+D8RMv033QAd
BCHIJ6TFpvh/d8uu/ptHf4eANfLLBJ8qakNn070YZazft9F/7JXZRuNbE0tyTGd3/W+ExxjU/7pP
9jzPxF3Ae+B9ccj980lT1VFXS59zuOZS/pJOcfnAzdgmeIYBjSSG/TrIftmDVDhGu+qVeZ52EIN7
MUomroGcY56C5Ojv/V4Wd3knnu1QsD/GjZpuS2vw1nOnmYca8T2wCNxucaEMBIHcS7Wsl8ao36WM
Ad59U97Q2noDwJf4AjVnLc4pXPMSxa3vAOTVyfdOdMlFch0DgsDgWYpSsQ56AJRtY2B2O59KX9w5
emMy6RjeAUAu0VxQnxZjybpNvjc5z2w6a6cNztyLa467ARMMOR6aWpBRB3Y84WgDO0y6LXmHm26a
76x0OomI34WTii1y8j5VLUqomj/slub4Xv8oXedVTc22zPHG1TI2X0Jl7ZPawzEoMCOVTQhlSfMu
emu+Zn3+7uKF3ALQvIo6u1muQCshtVhZ/p1cEHOVqE23Zg4M1JRQdoAqEQgf+sfIHK5eMWKvNJxo
oX9/DIzMaOuz9uQEToAgy8O8RM60Ab419hB8CcnRiEkHjNn46NCYNFTWa2zCahzz91ql7zgwLm5s
os84FvtkfqDBSr6X7XRn5XxWk9lulV/hK7ay40xuakWPnVzK5xi4lFwoI67DVbhQ0HwDTmOS+cy+
NbAdLcVRm0hbrmUs3ztATisx4Y9GRaZQiteqLH6Dpua7oRF3rTHsAAKfgIpIusPFqXIJf/dZ/N0E
rrix9eQmy8aTwYez90rfgQLBTwj673kO2xDgiQOV1DdJSTe8ECnjlPGsNTO4To/lND/XlgpXsT0+
ShSlcSqGoIjrFtcxZ2D8ZBumsh9oXKceEk+QxnVyyZT7moziq6fMW2wNpCGgaE1Gu59tEiZq7B+Z
8MD8rFpuVHMfST4jTXjs2dq+XXXdfCKkFG8IdWvU7+kmLBHuhJE4+0oh3ZBpEs9FpH/4JrBIiaS3
aqP8yG7/UdXdI41h3yWHzUA4dMx0cnw0Qzp8Moq2trlREn5yNMasTJCCH9ddL5wL29tXQsy4Eiz7
UtFjt+Xo+GjycxJtY0o1mA5HlnraE/HjMKmPl8rQqjeGpz7OGLB5NZopcABuu3yMwoDxhB1Mftvv
lTv1R1Xa/aGRjncYe027zeIp3yzAzNtCqyYmJ3l/lLFqAkPLzQ8QJW8TT7ez7uGB5K4pE4YdbEFo
pvZRrNduNg/voVvyQGM0xsk4ZRD9TMHCsxyBgqxnq/EhZhiEiOIQelT2VpsMSLKRbVoM8gZIwLpq
p3qjrDHW1zU1KXBzSFwdvRI4u+OqS67Fd0WJPQD3wHOpobCSpbA3fWe/j8VUfxSFgZyrpfEmdxTT
VRw71ew7QLtktzamcuHX2C1Ia27/OTU+Sr2smOJItANYW85o6Fs2BnxubLhWHVRKqMC6WI8EWW4t
4Xa70eCmmzL31dWcS2eo4RD29XdtqE+Wkx1/euj8C8Fw0QN/dsx6SCbsglFUCCrbf+mCSVLm4OmQ
lXur15BnO9USyhovnGNvIGw7q79/tV/EOXQgOqd4oC0tLRYNvb9UIPnW0BXO5Bb7iK/6utCzI4gA
whgmC/rfv9IvOujySjQFei4vJoxFOPrz02lw3dFMmVDtjTZ790NWw2U5TvVhQpFlk3vg38TvmuD/
Wdr5K1zvx2t6PPlpLvaXX//8mpFZ+LHHJnE/tXa8Acj1WI58sTXT2g/agprk5yXGeqobVre//3H/
4o798drsURHIdOJnv9pBmcANczp5xb6RtblOafa4m0Jo3CwXp7RMs73wx48Bkt82G3oocz2TnRpF
aFUv2A3636NiPnURZl4IeXufWDVD/RqsxHAaHJZvDNfV/2PvzJbjNrIt+kVwAMgEEngt1EwWZ1HD
C0KiLMzznF9/F9h2XInyla7fux/UjrApsFBA5slz9l47yKBPNVV6Kd0Wl9z4QDbis+nEKD9neTN4
6JHmqvIPjlPVHyN604FcqZq//qT/8AghZyQnjVrUdGz7zRdr58i5KkLtj7Hd7WVl3jH7xE/KdOI3
10Fo+fbN4EICeYPjSR6l9Qn7Tp1IfIw38y95Vn086x2u1cXCAmTmLMIl6VpbtL2XPrKK+3xc7lRv
Fvfx6giXOvrWjKzLa6kCjj+jAT9f0Y5nXj0NT+TC3HCAPsQey71TJ0UQRciZmtmeP0SOvRyKyAYB
hVD3ajDb7gGI6vPcrkwyO5FnAiCLHW1C3LNl8o2xu7spM/DALeq4w2yk38JKP3vRsNd9x+ZdiyOi
9yN+vSSIwJmt3vYrlJJ5YA/6DvWN2GDzsfboKj61TGWgvFJj/fpG/sMKg5Tc89cAKGUDNfjxPmpl
VI3ETHvUE7oDyomZlQ3gkIs/RBx/fS0q7J++M9iWkm8LQpPzdsLQ0sDEW7SUuKDGB9klZ2BSv1kw
X9+kNysmTk+bxjF/+nQ9f/w8SdwQemSa5bHyRxDgyWyDDtYv60qfaEE0RhueM1sefcO+mUI/Zoid
n405fN+l6RfPRZADYrndeGCmYZOzicc+q1O9FBfLir5pl6BWcOzZMReEFKTQrDYDZvnrPEGc6dXv
PBhsG5dgj5OEIBjkGGRp9qEcbPym3sMoQyTiN/aBfsIqoEq+OcDxAc5mlxHUduaAqvHclAKVGPaZ
lmdQrpyT0ewfqtKOd1Loq998J//wxvJdoFBHX2ZK6dg/3jCCQ3rAO0V5tHIOCmNcMNIkPB3EesZn
hg29SSi3wFF7N4VDJBztG3OjaZ33Kc9ymGEmdMthP4V62vSYXrY4oD5MaS223hrSl43uTYg5NxhC
5yZGXUmvmpWoxh8Ad3l5Nu3pBYTxJlHJI6YAqirIcHRn50MWm1AYuU01HMuDyKeDX08PkcNMOW15
PiX4frxg4wTmSKaIB3P/QJbHs1+34+XXN+kfXhL2jPV/FtFl9lvXxRQ1Ku+nsTxOmLkocXA0TPw6
0mS8XUe/+UaQgf/8nnjswixrAC9W0MiPX0kjxYKhaCiPrd2VO8sllNML0zPkHGzgfD+64pGEuU80
ks0ylaZUgFGOdYwCcKhCmtSlXwdJMdKWczXz0Rxicrl4qH6tawMqFkIKfCw+1T7UOrEVdfdCe+9h
zpcrZJJsxjxmkcg+h9NapU5M9RnvNwNhpnNlB5Sru7FPvT2JdDevx0stZ7FNHP5Dv83OrgGuMa2n
cV+HA3pv3cenGXjB6yEIGXm1nXrgHSXW6YSZ7xaR0xDohqOeo6ento8wHhIw7ovxiX7JHT74sxBU
a5YaoB5ly3b9B2QRDQ3c9YGsh3Fvybbbra9RNzs3MGaf3Gg9QKyBt55br6m3VEtmmF7mJvO2qua/
RqH6gZYsrxhpZ9e+M7+0a8425jwMF8mFfLQiIDCBLSOXH9J4RAghGRhXZBagXTBogeoCtmmLlXvT
9/mZQ/GhCNlZyLThweTtcKf+klvOp7ibynNmOTdjh5LSbpdgPRjNBHocwJtVVx6Vfd7LD3ab/G4/
fkUGv1kPqXUwBEDw5Yl6G1uaL0jPMDsXx04tL2U3PnQm+x7tS453vNZr/fV61K56HwK4T6X3+s6X
cb9nzoIMOeXHmkIQVlGmOz/ztx4jMLXN+wjXvu2VO38elmNuAZkEqA/nMKLP2RAz8AIwxb/ULW5V
HbEv9jrGc8PvHmglbmyDNSbtl+dRUG6ZrWCKZCZDMEckjOcelXXEwZD9MIaxB6OMMhud/1MPj2PT
2vgxPY6kPqBcKGUP0oE5UeWQo5I2E0iQ9FURTwBVCm9LriQOmGp5cTtwjS1WTsXp4Jgl7s3IJsIh
c3iCInu3VvO9+nt//e8k+reTaCLOv1tlf55EV9MPcCa8gesP/NVZ880/8N1h3aS4+24G7bt/IANE
jIKr01c2sR//O4MWf1BbWNDfSMFeR9Ds/H/31aB04+5nIcUvw3fKT/2L3ho9tB/XZ2KnOCEJl/k4
m4ESr9X+d7XnUvT9WKqEBJammK+MtCMsKbOzh1k42dcCh+MJEJtUoF+dKGJqEWY3QhTtRxbqjlGG
6ow7K1KA1OJ6Ge+k6MPnTNNAv2qSeX6J8a1Gp6oRMPPDkglLQLwBiEIr9HchkePPi9NP90Nbc1Jq
lyInCin18q/juDjXYzN4zzFAxZYYhhaDTe9Z9oLKCJFdz2yI7klyQrya79JYNNgmSt8Bg1sI9yvd
yvzP0lSniEPQTerPIxEfjXzIQmPQ22Gsw289lIxbzoaXDDEnGWRlkn7UoWg+yzAa389RAxx/6eJv
EJNxSJJ/sy6Ps7qrsTYwVF9ERy89mi9atZQ3Pijcb6owjPuqJKV+o8YiuhkNOzy5subFjDoPT/hU
CXltx2mW4m/Rlo8+HCGpprV3zN2w24FYjT9ai4AtK7zCO3Rr+uvGL3AkLRZ5XszkTk41VNExmTCu
Q3jxzlSm48GsqL+3uijcxyKOsMPi0MvVZllim7QIIizIoMIbg6lIVv7XxTJx6izExeEroXF5xaSl
D+wwa85DmKU7VG0UfnZVQbBsZv+qJQePURjDIhB5tXdDBBDZjSQfDQ+jKppjREP2SF5Nx5w/9FjJ
kiKvOJy49WOTTz0dI88IKjIn7jEwQ7s16jK/tRBVmoQ86PQ2oZ8DcdFR4wd6s4h6B9l7VyD56FfF
GuAMEzPlM9h1w57smCndUd21twjQCQqdkwYaq4s/X04zhhTIKP25T4v1rB/P0Z3X19/IhFuGo9nr
Jtka4J2/ES6Syw0MdqAbidT9S9ky2DuGiGCfw2FOT6Mom532lxTbaemOn2tO4Xfu1I7bqi6dvW+I
VjHUb8TeqvC+b2Yixm85CEXpc2OCPxrvic9I4GNa2uj7g7LG5GFaVHyH0WWx8q98u/YkA5LzEu7t
LEvUptembpcKcrgLYeQm6jBCFFaFcE32I3LFyWXCadnvIo9rAErdEqT9KDtcz9iFLSfoLYuiLiyt
leMb0gDlDQ1GWjLnpSf+jhCQgtebkGSspXSTs2mjSpKqAFFVuw40SND0VriH9IGbXkEoAZUMVzAS
xTbPrCubLfVSmZaiTyYf0EMd88l0rnUt6cLhnocBWq5tu4b7PhDWg0lHLuG29FqeQFk25o3BvuVu
u26AKNGGqK/hZp7tYuUlpIw4xexP1wNhT9sJZ9ehcQbKLaLqmiu3a4YzWufiYbFKSUlSuc7BTUtc
dn53r2NezKxKv8F0fGcZLANAnb56bSW3ZCqRnk6QxpMx2PlNPs0q6MoG0AmnkUeAZKxaHkpcJv+U
aCaEOaC3bMnpFOFQtdECjkN2h/z62ZdtHkREl22MShzTPnpwcSBA0rbSIARRG6SJOTobFB7esdUu
poHMXe92NT2ZgmRNc1z8k6qk3tFHxOVhp/YD6INuy/KU0fpvnRMuoYLEPUo3io5uuDhMgnfNnKJf
R0H6XuRSflAFVU6cMdmbifc7q6FXT6iYhqt6cvOZRapjTWEQyFqZOKHxYuqZfmCcRfrWJI8PbWGU
3umRtTFDyHqstJTHwfDT68kyQPBFXTTvQ1sPQV+aRUDQHtyEJGtuigFeu2oL7ypr7c8mrCEa/oA5
55DwLcdv+h1+IKDegptyT1gNoiQt1uTeKOdu24L2TsCY039JQOZwz8UIsDaZiY6FalZeJ7BPb9PO
Q1BqOjCDy0wz6rfNnenVlOlSDfu284oPzPu9u7iP6iWI+Po/pHgjbWfAKpHN5a01Dsl2ySPziaN0
DgVG9h+VFclH1czlfYOTfbeg7dznGMwuo+69U2rKjvoM7dCONIycRTdOhsdECjxccSc+4/NejkI0
0zVt0vICb6MDqulYt13nkLzaoxjqiml5pDHjejjwrIRQN5/ZN3KI685BcmjGQIWgCWaomj2WzDy6
tXwgiAmYJHxkg/I4U3qK5AgRbaF4I0YCi6XPcLuIJUKUhbQwD9/FKOTjDbFSdKzBGnBeMsbk2h6z
7giUuYG2as1fCg669Jxr/SRGQUxWmKoW1msCS0U13TtsMva1xgx4racKnG7uminPWxM/cAi1HnF4
2mQ9pDXJFw1CBGjC8fu6qTto2hSUcVchS2Nhao7s6PNnUF45fXupug04lpkZgkBhbUtNssLQnxm2
3PcDGF4UMMLq+w9m467j44UJRWZ+WIjpoKkxqzZ5zyF+xc/3lTuwE2UmTghdxWjrATwUu8HCsraI
cSZPwJz1V68f3V2YLQhN2oQlOKavNsI5nugqxstwmMziaZpn4rIzYGo8pOGJrzLfEt+T34tVq+WU
6jxERr1t3Db5j1P+v/Xx7+pj2lOc+/9v8/jV57L73H0/e6aluv7I3xWyBESKW9UxPUdK37aoUv9S
atJ//cN0pE25i16Sng7N07+VmvQS/lZmuvjFcSMj5KaNyiza+jdVMTLPn6piH5GZh9PMEYwr3k4P
mrCnaRbN7lVh154VMNCwyBihkQ+DZugAWjVYp3WI7iorRBXeVOXCFtw6poE2R4PBsh5z7H1Gce46
F6X2ztBzK8OjF/JEo0wcUb9DsdLEe8YY49W+aMdCTjc9IU8k5Sy2ojoAWY+XZd93eeFegw3pXmi9
3wN1VmFg2YYKZOyqfY7dkOCcJtrWtl4eGTVr65o2RQLxGDeb2WxYD1N9sK12jWyerZws285kqqWA
pXXHvPGG5g7Pd/bYNqH/scu1QBfDpmvxko1pfUWSa4xkc/E/GMKVFZcAo7eb/dxODjWCWXI/l7LY
cbb1brOmdD82Sk0IwqvpE3YMdhxUI/tqAHSF7YpRH9wgHJeViA0PE6QB81sX+SnFl/jJ7Zzmg90J
BJkWGcsvle+95PNy45ktMLMxIw+IP0IOyq4gszUxmR8oa9enwg9mlH/8N7Qk74eU/MXAXBZz20/E
BtBfwwuxoXRmSZShu2wmC4An5JjibgBO+TzHRXiimTEdtFbLvd/Zy5mNcdV8JhSum5AF+xjnafKV
58G5TzM82/AwbeMWa5p3mB0XwGo1Wwgn+/Ip1ooS3BuqO7ZYFYy4LKiHvd6+SGe03xtV3kEeb2xx
W8lo2Po15XKhlFrxtPoqxzUxbpNBDjtYmwNJw6vTCE/+XkxCH2HIzLitwkZ/Mpai3ntJbhywV+iT
jG39giBUneLOqh81hMmbwWiq64qEteIgtbHczoN2RwuL2Ch726X0/Ov/UdbJMb4YzuogCRKzeGXK
jz4Rsee07iKaPqjnppxGJx0mEE3ofJAuWfhGmPsTwKB3Zsxs8eV1mfjvivrbFZUe9i9XVGQ8w0u2
/Limvv7Q3+J3EBqKCShadpoESHD+XlE9/w+mr+syq3yscdZ3fQfhI9phbIruQriYuNZQr/9dYWlq
+NCgLQkUZ/2pf9F3sH4an+DNQGXk0H7w2QreztaEy9Df02F0Hi0qHrR4lrqfyO/jGS/7Q9Jw3hvN
L6kxzae6wR+6AYfuk14w9sdWFeNBYIY6oN5EQPLdbfyHKbVjv+mIMJ7mw7ETgSWx1/Hfm2nc3DmL
k9mee1KkW1W3PoX4radd1noWSYee4kByjiUNSYOOFOcIvbBRjzgYOTCFX72ytO474tUa+JrgCtV7
DZfxZombqWfB7qyPRRz3BKznY00O9+gaQBCdFD8tsluvMzC99oZ3JE9Cb6WZlX0MVHCS2UwJqbL2
XbyMEaWTUaRT4Dt58+CRnLpsqcSQeyIc989QPq1VYJ/u5tZ/YnWPyUrxQVHdEYE4vPMrOFVT2xQj
0E3M5JthSpsvxVKYBDYQcsvBDX9bkEC4X5BXorXcj6Ed52ec4DmJ6eOS56isBEaypoMcD0C2bMNn
oq2MQ5vo9txEqXUYoCm+JGbc3vqFM2/dtLvCPXWucUk/qTIhANwnR0J1Q48lk+jf2RiNbaI0K26O
SvtmnRsQ3RvvDXLGOcMMVvVgSP+jKdIOth6e+K3O8viDjbFNbczBmS4Gqu57PWT+HKh46XZTMs7X
kdKP5hDlt+0yJKAg/BJP4ORa0d7LDInTGnuqX8cdAyqs++zM5Kg/mChCHkYczYROesWdM2qFZV6Q
YXrhWNOJd2nUYkWwjOQW/tqOg669b/x8elpMc96UsShPs1s7B1xX5b5WfZwFVusOQUcLY6dLZR1n
EdY7jG3GRmgTTzj0lRN9CMiDTeTec9ebKzAS7T4lYOscMcg5A2nyzrFl5tE2LM38Q41+5alSHHyb
ySLSIBsM2i0w6m5Eac/XYjTVV0RZ7l6GfbPD3QD8gAFLkKN52dlJ1cMoiUe5182EvbEG5fg547Hf
0NKfg54nbQOdHfWXwt+Ev2q8cqZu2OUy8RF/x/kOBzrjxQlkgy578RD3RYt/Q0PLapOYR5qcmnA/
cUShRd5I94PDXxKAS2Av9fxhhznU+oxEK8YtvCx/ruFIl4a0rq03z+1R1hK7S08H4yM7sW6DELny
yR7dFM7dJJY40L0ieZ4dGC+DcrrO29hNoeyA02hOE0j4yzaP8midX4bGkzMzKSCVL++JjW6tK5+E
XofwIzM/jVghuw0Y4/g64ox8BYWbu4eMTAdyXHthI3wQEr9SEjND+VLgqMaAmk/tk57q8nrNN+b2
6Sa7MIII96LyIR14zKs2KDQauYmoN8YDZ24B4gGG4b0iBtQ5qKxyT1nfvvPjSX9RoyZweOrkySer
a0NDjB4jdN7qhpVw+kheiQfq3iPKaVNEurS2GbMBP2BXnhbsu636VIbKH7ZO04JQqXBPjzf4QeRp
tjjtbWCIKFzYI7q466WiuQP9bRxPVeRWRL+yiIBVoPV1S2yxSxBuEtm3WD2me7cdLQ6XZTxSkpZd
fit5MbC1gGqmlzlWBudyCxpoTc/jxmU5YFKBj3MzhHnxTCHUEJsh+mo3Ey50CRtcEAaZPN1Wrd4I
BHDVk6KEyrfWkMitubooXJ5RnO2rt2LUTnuZ7Di+S+wpe1evHgxvdWNEBO1ui3ri1P5q1nC6LHtJ
ox4LR/Jq56A5597BJc2NDwQPYviYV++H/WoDUa+WkKhu0ZXI1SkCMLI5L4U1fYyAXATj6ighC605
0jrZasOFlR2tzhPz1YTSr36U2CfxUE1j++iICrsK4qX43kJA8r4ai+RBLXNhHbu2i+4wD9bEhJDC
iwxCxd2najHh10hie5xDu/pkwtUxEzNQJwHGmsdLj1cJ+5Y1MUhahIe4OuMkfmvMq//GGTsuB/9j
/Mb6jp3FIGW8UTAKXMPnEpFv6mvJ2oyAVZBwm9nzrpnw/bA2zKd09QKRdmvxBw8d6zwveYYKnlRz
EoXRh8HLgHOAoSh18BZZrzYjtdir5ajDfYTMn/P0SN/jqvfACq9f29Hw4quC0wRtP8GHHC2162L3
JRUI5idPouRpZvGMj6Q+pRwW7nwRW1y1eAF1jTHKdzJxCyH4mvRtlhwnv44WL8QrRcA7VNyN6xiE
YVmFwQQe8lNdy/RmcQBbSQ4O/ICe7VvSEbD5TKtly1nNW4Cc7C0IRnwbLX8knml8QnjW3LcgUa6k
08g8IMQcS5jjjy/jahOD76W2bVHNMO5a70u+2sl4Sh2BHnh1mcEcxnG2rOazDk4L+FpPtFfCWw1s
johxqlmdVnI3LMYitxhbfLFfWjIAtzNml2c37fty16xWOPnqilvQQ62NvtUtl7465/pXF50Xq4mz
tLdaXF59dti424/gwbJnDsV8XXAnZDreGqbMHhbTfczm0Dmkr+49QfqnJnEsFpfu1d+3nsFvETVg
U+nj6hNywX7fD1gC8cjxfcEqwSloiLT8JJym4O/ESGivlkIa7fhVCLcoLl7TWdcdyxlv0WpEjF49
idRd+BNzD6v7Rik7+8yA62NnWKT1LZbAU5b69TnFVaVosnsGrXb8fXFAMhXBX4h0igeYVv1NlabL
vXQt1BL5aIqt21n00ls47/uh6x4if2KzxoF8AY8UY2TkFbtOmKg5W0wOWBvQAQNrdwqJA2kNKgxp
JL/g/Wm+eChU6Atpwz9jbwBywxQM+FeRoktdLN3LTTu1+uSlrqqwSQzudV+YWm7qJB8gRhlaccBP
0/EaKK0D6YB1JA1aksmdgPKkfW+najHuRyELeRjY9O95a9GMmDwD4c5nense05adQAJ1ao4ApeS8
nacwhi6gJPVXlQvvcZ4tiUhbwfRCMeheeW3GQhv7K/mjcvP0gmAumwOW9gK7mDc/t+SuPWBnU58a
UrUOlYu/DMFtZrwQQW0gK1VNeWi6lgGZERWAs2NLs2U0Kh4OSVFbd3aCWe7s1SCDokFB/ypNCbXd
jMxT7aW5GZSkym06MZD3N+O9E/2V6y02g6D/Huv+P1YNCxEX/av/u1F2XQ1Etb41Nf/np/4+13l/
0OCykUqL/8x/ETn91SvzJQxG3OgYk11LELTDv/qrVyYETg2EOPg3mDcjjWU8/dfJzuYv/I9kyrZ9
Dn7+v+qdiTcnOxRAQjJNZuLNSVH9JIyDPT0NROe1J4cHl0CI1LAezLjRJJ4l9b5qUm8VIyrzS2eo
8AlqPNSYogzPRpuE5479n1Gzsq4rOPEH8u/GdU/JMXpRrz95dUH1ENcO7jOz9wMLP9WtVRrDn6io
rOsZVeSztJlH1IWHDJGmDjMrCSeEZNGRQFymX1ZkttOhLwx9ZB1yH4dymH/DBXjTPOQOSMnR0eE2
MNcX6/n6ezkn2tiWg2pdnyg15zsGu/6BmsUP7L5fPxe/93ePyD8dWX9sVr5ej3YlSaA0SVft44/X
IxXDnKMsq0+T0YrNHOVf1lFVkITcg19f6Y1hfb2SIkxK0Wh1aC2IN59M0+vX7O45mgDOfjbLN5Uk
ZCKIjckj3Bt5WOI0fPj1Rd+I+l4vSkwq/QIeJgJR1n//nUIhNW2colSfpwF3CNC31ZjXoWVwtsPs
gD7891dz6HDAuvWAR7zV4ka+NyVlkQI5Mycnu5TkoezBPDDeHXL/6dfXslbx23eCpvWjgePhIkqQ
z45A5MePNsOLimFzJqcmnnPmojFn+W3TFGjkWouZPWDO24Hj/PVEOswRkFdf74hK7v71Z4bkgYwV
yf+KjHyrJkfvpJZioGJshgxcNht9R+hvGD75bo3x9dcf+udnCFfYWg0jBkTY8rbz03JQFn3rpqfa
0vq+8tpu2xu8wTUu8BiAVMKMU5Ukpf7muj8/RijWiVvjoEyIlmuu69Z3j1EWpVMSuXV6KqdmpCjn
25zEME2bMgHN9uvP+OZa0idhnrY7fTS+Xgsl6o/XkomBTSv2k1PCeR5TKrDwTW22y1VETtK7X1/r
zXr7ei0HaSXeODSvzltYdVr0nFGo3U56Qfa8ragWznkixr/slf9vy8H6mTBuokdikeFxtX/8TIOb
d61bzQmMOxLfqWY4T2wQQDOyRPb2GCdJgUsdwzssIhpIRPcWUfwb7eqbZ2f9rAgtWOhWIrVrvn12
OJxlSeP0/A5jx7zDIoF5E2kjuoRiKc5V5HGcdcXym/X8Z9Y7/VMSscD0eEyDzLc67DFyqe5CBYHI
C8X7FpTVGX3iclMzZjig9iPXuDequYQHNkcqCKdhGU+TW85f0SE17UuNZOhMyjZG8HUkRAwYf+jU
uP/1k/BPv6fDF8PIg+oAA+cbrW3miHBCBG8c8VC6X5ZlkG0wNjnHrDB3J5d5B0ewDVlnSlGFT9kF
VhkMI0GU6GnIKnnl9354gn0hbnzD7dQe/GmVbqvYV+Ph17/rz0+tZ3I3Gdk5VCQ/DdhMn6jMLp8S
2I8mua1Z5M0ZZ5eu3/36Oj+/icB5+Mo4hXj8+XZvTAybm2J0yQmNtr73Ew1onrQ954oRjPP462u9
Xc55PJGBK/rH4Kzplb/VOi9e53RyTlnOifXdRl44rglcQwBxIUNYUUdBPcOKtYZZfTSKMjpwpOl/
c2NXZwpv4ne7yvprCKaXhAdRFPDrvNlV8rY2bN6M8KiGqV1OKrdZTHt/FvUpGmp9zxTP/OKAkQdu
RXrMZqnjNOKfsxZyJu7DKxJyw7M/DMsdegYcaF2T1m3QoC6FKkr6zCWPO5R6IL0edC7CbyNogmdv
yfUFoR6qU79p3VV2geeq8JyrsTVZcJFK2A/E8bqPRJiZR0D/1nVcymXYwqg2wLdO+n6JQjFschpO
t0Vr9p/zcDG/aLj4F2au4GX8uQy/FZ7h1OeyaBCflEj5jqBRZEerNB4wJCjSS1DpZNLclIiFP8d+
aL2UQyHeTa/C65n0A+yrcyi/5WMvp20BkJd4HS+NL5HgzZYOS4vVjsmXIWbxrrrI+UZn2bMBY1A2
chwzIUZPiY/1xYxdeZikSTFUqrn76imoZWXaqI9eM7XeA/ognjfe/igjXWQ1qYKxMO49u2PtNLtB
fdRwGwgk9KOLWn+246ALDMeBU9kkq2RZMd178iuxXNhn8uemWabb19sbIsje2WVs3teiiTNYjiqP
T6EVueJsm0V8ySK/gA+q45RO8+tqhcP1qu01K5RnzcanssL3GFTmbJlBnlv6OCQ1926BRtgFrWnG
WDwT+X5oTTwOdmSWdyKz1SrI4e+Z4iS+uD2oC+ARyZfW9AFqh227RBC9CPPaMMh3HmGsiHdeObb2
xrC5t4Wwky95VNh7C4HWZ9pMJCDw0uTtJkwKfe9MNLqCPmvnO3Ns5ttkYSi5VdJKPuVuz9IEx+DZ
WkyZ78T6HBYE8JFEgGCLqD6vT7Z6tihgrKLSexK3eZZU0etLNC1Q2kOOXsum70ZSlxyDwZEuqHOG
uENPlPIB6AKnkw6DjgdsB4Oj/hxPkcmsxePpJT15vmtD5KjHAUrwDQgHA7fy6rkyI7lcIiNPz5mX
73xNo45Z/3xLukOz71O6/Rjmql1DtEewGFV7HzGcP5leW14xPJF4G/Jk69qdebFEqc9DY7pHdMTh
U9SrXSVXoo5bZpeFqwVh6KjbQqsDqXjM9wmbP5hJSrANkKANUGGUoAsCy4zgaNOYNU1H2w4sBvh7
fwZNIdsSPzx31X72k/E2iUh4TC1/H8coGdGiVkB0BdMWYwBQUkz+BjB6es4zrw0gVebbZVzR7x3e
vN6RH1tmTheoPbctoa4bJuLzdlw8ci4Jld07TfLODd2CMO7avsrxJJpD5gR1X06HzCc4PtO4hWNt
usy/iTlP/Pihi5cvfm1/rgej26UGQv3FRfBn03M6YVz+0KxcDCb8dR4ss8euNtT2p0LIs8YmiX8k
uYndBE6HdJ/GMbyqShV96FFF7GK5zOc4L1iA5VojFfZy4yZCEKjVNfcWnpKzMQLD1dq9zlSzePVG
FiluaBDEjR11fyLqrI+LVcFKJz4lbDZLJNKzhXXX2oRGpK4HJ+cXqnJcC/R7bf3O0aSCzlMOcRed
P9FoltXcUijJeDu56+BMmfm7tl6id7Qsp8elIq2LVj40+g1Z2sslU1rswgKBh8wg+qdF0pJ07kJ4
bfyCi1JFX9rIfPCcaXpQ07LshB6G3br/IESsauDlSd0Ud11PU1DxpuUnRpaUAnZWgfRfqEUyj2FV
VrodbgWVsBSVEy3JkB1BRb461ilHH1QI0Ago8/a+Nul1TSMt3ba2i9vO7J9VriGKM2i7kY320iCC
2pVuezeT6Z6ZJhLIusv2ZZo5dwTJdXtXDdH7Po2mKzHM2z4Jp3MKfRyQEajpTySI4lx0SrvDJcY6
eSr9Nj6jvwNdZE9ed9RjwYOZUjtwRMiN+3xp1a5YWliYSAHNAp3sIEvvWy9nVKxuadlPduGo9/Ok
fX0wncQAwoPhKawG6jEyII611v4NoWHufQtNGkNMVQdG36gjJ2j/6M+WjWXLGto/a9vzdvWULuem
FxdVSPPihy0EcOlb1/SRS0qYUoEPyv37PGxC2qsiFBz+01jSpmgJiSK2PbD63D/zpYJhclCiswmj
hyYBQL7M2uzuFaiu09yU3dar4GV6Lo8ASldATGHkHCbclHsXCdwOoJV8l4Edu4t6QBJFaKWnMG3s
C3cwgcgwBg0ZuofRcXiw/fJCjJEZhIVv30VN7hzp7otrP4Kk1dbEW4ROY20Lb6oOuYmtJNed93no
+UgsNE0wdgz5Aq+vWhjZoGoP8VjaQMomRkNRFxKuaM7iZjC96pbwZMp+H2I4ZmAjLXdLZlQSvtqY
H/KsVB+dzKWJUzXRFTpKr4JKKvPTYvjLnz3H8WtU/QP6JgPmrah9RurMs9nTyapt186kc8OJHbUQ
UhkOAFZ1zq2l5+3q68uUFvld7Tr9rYd99iiaLvaDxPeOBc6kE043DD2Q768qcqIu6YBkR0Zj8WVN
g4c1XvvNe4nCf49DP/vmOwUU2FoxkoVfRC+JgIVn1dWfCv7qXdtUjA98R0P5hZkxfjYZSYDfMjpy
RWqA22yuJhbJuIQLmoJvA1OdBGbFNB5jzy4r7JfJ8KHOwx9FVe+LbldCxrgwvqu+KKsczwS/Me3w
2QNpwOrD4qCjZvDW31nm2H1J24w1u8nZNVgE2izqA6w/Tea8682hVN0LnhMPJrcs5/hbbIDu6klw
Ji9T9iXHpN741rhxeZmxxd4kkzO8M6Jw/CLbxPsYDT6Or5URl29nuOw0vh08GYoUnhJPpeHK5cy8
1Y92hTu+X3r0riYmKST1I2S7tFknl1NmBVRRCB7sRW37vKGrAWMA2wLB1fxW/XyUZWpe5JTkCMsn
9gxGWQupucPgulSXVbwG3jXz0cKwd7ZaqHbbXtoVy9kCTZd4OJsQCcfGCeHPbCMW3SGeS7ryBFFq
su9y39z7GXTRmk3hIMy6P9c6GV5qzkbrdCQncaPgLrRe8im010eZjpJ5iVVtk+bB9PvomoLMR8cW
n43/Ye+9luNWsnXdJ8IO2ARwWxZV9KKVbhCkRMG7RMI+/f7A7nNCKjLIUF/vi+6IXmvOSgJIJMb4
x2/MWvttQv04Dz18ppxyTomB4WdHe/TvjTIhD7Nz5I8QpxDKSd1fM4G/pzAOtyoUOtTr5puwHiJm
tuQPcryGecimKpCyl6SWYzHvIpVdpW45r6Ej7qBo4UJbwr+FnF6sRoqTjevGGKuWEt40PTa02CUM
dExestyMy7VGn4xdHW4vk1icrDVz14nhVeE/tqeXt9cNQ4NdhtRonRXiaLYFQTZJb6yInt15EfEV
UJ+1jRuynfV0NM4mp8B42ECVwg/HVeftzanJVkUx5XssFMfbRpCeYHZedJGW/W+tZszQzAShiL43
jwnA7rYFzTomRHQFvg48YI49Co1advs6VvpLpiCp0+Pz1aEQOmKIZ2M8mRCGOyg0EGpMzzMDxSxO
8SuLgmtNUy2g8Y1XA7SkVWyPInAI51rrRe/RmtRY+ZIHa1IKXo8G6luVE9LpqfZVSa3a1lo17w1B
xGvR+D/kpBU7OdUC8xewg5nBB+aENwiTnhNh76owxs+k8y/xwDsWWvN9KOarLguP0JPvaxlecOQC
GEGqPhNy/k3c8wNS22+uWe5rqul1mRJToyewCEm+JJ2bDCFHb9czBkYbXzOc+2rJptEr82X0DQor
LeKQj81DLnB6wSVll5L6OjIDhF8vfhY9NvlmAaqNeRgdQTR03eNszT9HLJBF2kE6cfNkwABlih51
SHpYLksvO8LfwTZ0mlBKJNbemLd9kzyN/dgGnYoJgb7Xvb6DGNSQbdgmt2SsxsRr+tlaNn33pJnS
2454PAc9Pcx515EsCqtgec0n/ehYifskWrtkoNQI8iXiQR6SRgCPopOmnXD9eNxXCAq2OhwFG2q6
mM9V72hyFxfjN8cU/i8ULpN21DBXmpgF+62n783eHKwzpt/k0eBt1o/XuSmX3zObLH1GiCUGgAu4
YocIaYDP+D1j/AuqaeN+rqeY3uPkjvwnox4KXKtztUuFPCLZtFqV4g3kA5qKdqDlJIFpLTsz/O5F
Wfi7DQUvIKsyYiAgmUbE9GikNqZX0RZFbPtuU3G8gDMtM42p6sLvHfmo2xBfoF1ZmQ7OffN42fCN
e/CacLrQMDRa4/ypbdXUCP0y1Zyk3yp/ou3oXI6loU0tDDqW7sRIxv41nc3hKhWTca4b2bwzImTH
cTaE36NCA+SObNf4ZrSO2gpH0okwgdVfyCMRzoWK+6Xl9RV+RbFTt49N2VM65JrQ97VhyQO1PT+N
pl3DdJIGnfEsFDuXTOlrHWuHHyInqTWRlH9YINXXjsQJFhXRoawZd8588g9m1vIhba3waMUOoADs
4AuCJ8AIlknN23p9bWvbCebIIRQWMxuSQPa6axdPb/8I8TXmN13Q9ldu6u9R986BaWX1c1soerBR
mqAEnjVcDTNlj0azyaxnLgUOX9xMCMMO4Uuq2b0BxeQjMUYZK2/TZeDGeZHUqO2T2N9rPn8iOtns
KGZV7kXhtI9VoriAJOUXOUdmWHlkzTtJbjwVnc5TLzOdv3kY5UE65XidjdS7M27owZx188VYT5Mi
rojrsguw8Nqh7Wv6uK7WzpQ2e0o1evuuy1256bPF9iWZQUUALzkM8Elnvg4XvLJ7pzlkoV4U7H99
1s79KqqfAf+SvZ6lIIrefOZL2aLzyn0FJAP3PF6V0VztVDYMNkHHSr90IIScVenMhGx2AK/COTu+
7TstKeddn/IErBlLSFz/5ptYtYh9ehIE+PtitI4aw2NAEdqsm7xb7kneMWUz+J88qxGJec9tA6Rc
L7EvF2ZplHucA9W27cr5wp1CpG052vaqIhBa2OwAZS+B5H6//GCeitvI9LWtH2PpApUZPN+tvc1I
JvZTofOvwECQB7dc/r+V4m4ZYmTDGpY7XfT80BaCl+8gdNb0p9hwsD/IFJZhScu+jzXKa4O4C97I
peHHzT/8PWM8d9an7CZr5kfTUauegRJLC39Ls79XJjxs3xjCYx+H1XMY6/ipwHWrcbrnFSbAldnk
oMJjWBvVc+a2kMKaUbNwWu5zHdZAHhrfaA64whKK6OL6H2VUwHAX9n6ZmOf0LfJR+cvtLUgWOHYV
t6lvK/PbkGHs9PbCmm0W/yJ8tH5uvISlCdvsj+QOhAcF5FqsOk9rn+cJgZUOIqca/j1fkgLB4fvS
4eezjg2yampV/yx1z0dSGSIH7fH70BVPR6mQl33kDQy7yQexKP29kr3aRpUgvRoI/KIu+vC7HOCy
rmcxG2c53tFXpSXCo5Nb/OWKzsfZlByHe91yAD8Yi3obZ9kFA5KHc6d2gBRQa+Bo5UHuWw1+xy5x
Z/0l0tMaFZinVXBEat7pSjrhpqI7hQHI+Yj3UrnHf1O7m2kIfrthzQX7atmDUschy3Xq8AjJjDBp
D89LXP1wlsNlnrbPE3H/inMJcXs0GONTS9zEj7H3mEK1FOQSKLWOtjFlBV/GOsVWt+3LS4w9urtE
H7xfdW+Hv8krhT3sELtMsBlfJjsZmh0hfwROYDksD73fhN9T4TjlqpVoEYnABuDe5HVSTf+Bn/8f
f/0r/rrv2Z/y1y+IJX39i7z+n3/jvyQHgZ7HEgQgWCbzAfYf84P/khwwo4SbzTgGQxGXuhXE///T
A7n/BzsegH4XKbtnmTpUi/9yHGzoD86iL2KM7DMQgP7wD+z106EC0wQaZn6HWRTs9cV9889R4uRj
TkHkFwyCcDv5W2e6QLX2+Szh/RKQPBxncWrhT4ZJ8fcSjJCW4tCfgz60VtnsrciJwBmLW/r/k0u+
Zg4wMfx7leWv+GMmigx3xEqSVdzyR6v9qMZX5XxBGfjqQk4oA25S2bTuLNHNN65+MyWbZn75/CoM
xAknIw/Pg9NqM+Qx2RkYzZzcrhbrz/QtJNbRSvkTs0t92HIgmFvq2jlwQuzsUQdxeuYdn+hW73Zj
a41bJL/Gfhr7YZ/UUj6Y8WwZhKC06UYq98Z0it7ZUIsO574UCd2B1DeWwtjM6MPwFg4c1ZdbdOnd
tEBpbuqmZ3j4AK9XgAVejRG412Jkb/RBl8o11ORYpxKFJZdpbnxBoOKEFXpXrUSCcYqQHeWAnrtn
OmoD5kPIs/GDnOILvdEE5/diNqIDjMaag290VHQjTuEqx7s06847v5jvE6xbNnEd41jjNj+FWbjM
GguicrSm37TujAbIbM9trFPvsRe0bwbUaHsNzGpbEQpKmYOGN+8Me9dmHvy3sTYuPDr8LbFZIwGp
Y//NchU/wgfh3MUDblvNnjmBd7bGRUiGQVABDqyjqotvwrQffvoKl+5+tohTEuGIh0SPMkBL5teh
FOFTXMPk2JD9Nt8znHQsTLONVylHLMMYo6nfWoNv4npMc/VAeicxjaNQ9k0PsZ2AJG4wLI6LijYd
b0q1+PZPjoAWHKpzvBQsnJ6WoK4QuSdWByQCAdkoFwZiql2mkf2qWliJw6S6X+k83tuz+epjH/F9
NNE8252WPKkMGwB9AvjFt64x9uVgvy4Vsb+Kh2YO0gamf8pwD/fWcFYPnc7vFSN/Rzq62bHwnfYh
0SZ3TXiQe1Z4XcwXeQi3liMRR8BIRCdtpoeotPqNL2tJ0BVdEHR2/EcdIaK1T17T1hsnnUI896Kj
A2gf0EyxgDljLtukaj8UXhakTtrfZtXc3eJIyz9M8hAbA1vtmzyC30mYT3ZkrI2jtVZ1257J8ZXn
czsJ5TTCTQGWuzE5Oy/VQMjkIWVMs8MXF4H2iB14uO4k1RB0+IjhXKLfpmWXjSv80p0rMzfSfRxF
+t6wZfgSYlaBo4WphZfm4IMxZzEjrYXrjMcVQN/VFBP2NUWTWGMBYh+nWjbnjbY0N8XcH4Rfi+uQ
hPI91Fzr2jWK6HywHSKOGuojuNMQUJ1eZ/oCAHFopIKw3I2IthFMhi+KCSQ6jqFSK0vrtD2+pt5v
O82838Bbat1iHH4msWF5iX3d2EZdYxNWQCzQVmuVDx7sL/cjRCS/MebxV86sJl23PU6eccSs0miN
KSgwnDzPo8i+o3eYt+HkoTy2NMfY49wn9w7CgCfPDHuo+E58oxeNHvSot8XG7kbKejfpAWpBOX8a
GQ4VDclpl501Ds+SRNmLsov8K8j61h1NADMlBA3admwM52wwo+ka08p5B2ndu04TWT5PsTPcyGka
r8c0Vpdj2+BiOlJO4xnhnGU1XZjROP0avbO4raGRbxTkkIAK2+vXjm6yQIMpSEx8cahu5Ky75Yr0
gMzFbVA4G+b/FZqfQf9tJ0IVqziv4tsGKegvZxZtYPQcQuS2tnu2BsNL4k129VS3e1UNpB+0ddJu
+KpAhtbt5iwfBJz1uGriu5mKL1oREchvOmEsNqmPkpWR4nzkr43uTKOaj1M2NWfMDha/uTBp1qko
iYtyitQ/eFQMOzjDgolg5B8c4pZ3il4CafiiPYqzBNcLQVzXGpSQNtfX1VafpDz8p6uMG2/aQcHV
ML3rQkQwBH+t+1BxH8ZqHlcmXdJ1mcvmBQW84hjrs5sc3T65eyQVK06BH4RBzaQDum6AX3r/ivR1
3pmwTs7eeqahSnJv5UGyeG6zynhBosLAMad2/93i7vQwtbjaQxqi4V1aLLMUDnYt9EawRgrAKMdd
umAYja0Hrt17GeUoe/gtYwTrZSNaJjPLksz+QFZAYfp1N5nU7la+AGuZah8JpW431L78o7a0tG2C
luTirZ0328j8BipM6WvH1UOfFMVe+V25pyMPt8ls6OjbFtuHBhhTH5div+qeUQSqg+cKL0MGQfIc
Jnl6AJk+4/CU/aUP6Ey3GmPbIA0/wbYNDYOhkVe2Ylo2BhXYvklurIG7NlECEZhnXxwxmKEXcEnq
6xaMfA5UWfMH66OYA5LtxK2BXufpbVKb2Asy80bndGqv3LuDoHmZ645l0fiHx3H22pUhaWhhP2t3
dSKgdGkjj96zEEJXLjBIh/Prr7eOMFu61UIK5yzEuIUmhYA3tEcQ+sno9vZUo/Jg1Vr2MPgIncqy
AYdohLZ1SM5gBgKyEL3hR8vHrvWZgGgpWMogQHssg9ap8hnHxGBK15ac7GejaPJtWbPBYdTjTs2O
XkPiwi/D1svXlG/4gblve9dmYn5gI0XXItYi3Ag7/7ZMGePgQk0nLOty70lLPCkKUpybyfEk3rLE
X/Gt8zNDbbxWKptvZk3vX/sy1O4Ltw5BcFRqbDzMwP7znDI1hr8nnT92tK1hp9u1cQkeot1FWCpc
owRhspCbKI6dMfledq1341f9uNOQ1z1a3WQ/9lKzH7GZmy75Uold3MTaZiIidAO2AIYYhtXFHGny
W4UqemtKROEE/4yXb3ddOUzmq9bzrswl46IsKz58bXpGEqqB1SsK6bJDq1OxEXcjwQtnLjOUbemT
aFpMytrWpLAAF+k2L7HrT8eOPvoq9IzowMifscvbXp49A5aPZmOVRr9xNpM6cIlnfLhljBERUYCw
Z0Xfl13pTVocBMjykx+iz1Ih1DqyKPgYIgPg8c8QlrO2AnFApoLQCut39OT09M5sLLAElIdsGi85
FKaDSZL0lSvnmdg+h4QDJt54QcLtcYiCxa1oxgkD0C3zz3MchQjmcdMrsicQOViAX3ZXgCEOM5JI
dwBXlPV41bgtn243RgrrNhXQxDgXbrZBwh8mK8+I/S3fpv7gS8aUq9BuGYApoibXpVtWdx1MtF3H
gUMNxEDoDMWvumqADYE9RQ8rGgBnGoz62MAh2UH3JWiSdFTtrtV1OmwESFTMNoZceQ8KqEctr6Zy
iDyc37iZXt+A+Nc9KIRR5g86UOu2qEGmLD8xXt7IEHbBgNseBv2FDBEAlDGpLOzZF84QU+NtAjuU
KRd8H5m57lEM9rT1sKjG34igSrQiPUSZwheIIVQPk2dVttZ8owvGIchVcrCjkP9xZxP9i6c7yM55
pzSMePhHr1MLAQvBRk0YtGTq7BPdmg8oUUjxJmRuuaIrNx7NNeBHfGnMidmuu6S4NUcs+Jldl9u5
jrW9ciolV5YzmT8mvCYxki+bW2xVIMtliXbGxOy6Q9y7IggjRuyivXoNFgeGXT5ZHaOwPJ3Ccy4j
2+R6xcnpRK3ceZ4cthUwzD4MmRuV1CVnkH8k9LBGd7dUiDGDKhKOVTxdm2AR66wVxU8M/n6C+V2N
uCLszHEolrqtOSAUMlfunNwNVTyvpadFAafVnhvRryGklpuIOT5zMO9JK2G9Y5BQMZ1rm3DjDYuP
m8XAQfcUM3anJmzLrbleRGk2VZUpbE5sRoQ1SX1lHK0zEni2IslhdlZW32GRkMY/oq53ggw3iZk4
eBIsyaKubmt48TMCNQhRGKPHZ3Eq6uuyzOonLcpIbjCnAplQzTCud2GIGdBkNrlXZ4eun2bShf1s
TwJQF2gxuuMNqYb2te3J+Tol1Pq2xotoCwPAZf43SpygZyG2eMjgLCcJFc7Jqdr1TUZLrufJERHy
BMCumhdfzsUZAYsWuG7u+HIzVJE1MCLqxiw7a8sXynvj+yhK78LwO6WvpUkae9+kWGQQIDFch/NU
HdQEypxqcbtTHpQIsyBfnNmFxnBGSp7iBiHWix3bzbDusRu7sg2V3pSOqnYdkojvQlJfIRmOzcsJ
t8fvaJfdI6GW5WM4uTpe15jjPejLF1IY2LfrsRcHY1l2Z3Hi2Rdx0apHZLZOgOvQcMydqD8j3jj7
qewUqkFs8HCrToXXvVsXv4oWYzfi7O1nhikVGjsk0kcDg4dzqYDTBXoBwM6+tOl1W1wmJk3Z91bp
Flvm+wY4NgK3y0qbXrPe9Z7Myi0Z6s8e7tH5vIOsla7TvphQTMczo5SY8OlVp434o0ySkyzN0yCt
+3xVC1fn8fK1PU50FdBIrRnfDW8TtfW8QVN2p+XMpUqFzSan/ArgxiMHlLlVZtSP0krx6RTgukyN
3QZtK5XxnlyF4q7Kiupczbl5kJIJLvV8AT8CqV5Wex0hqO2gFQHtktBeJ0XO52rAX8vohPegNPLK
6Du9PV3MsDK1JLwHDVXnfBTza0rF9Hk0rOo+bbLmqe7q0d3XGpK2VRLix4rceEnPIfGKcGdNlTc2
6Zfl+g2jzKQgq6+TQ3rsze41GjxmeMA756PvlWcWle3PstYFvh0u3Hotu5yrHqFya2n5XkE5WjMV
qs6zvsboCe2aumSKH12mFEOr1M7Tdut5TgPhR8BPk7iH8f7/wqUL1SXfNH/VIcJjWqrIoa7a7jpD
TLGxERfg591afLjwSDHKIrxpa6t6sYhUsNN2+AEr6nbu4HPtXHDXjQbkuk+bmZO91qw1r1p+i2sP
vgXww+Q3R8/bYh0KaDxxp+/mvie/mh2PBLSy9zFeNOdmRgDaimxYLEjICwrS1IxegKBbZqZ6tXIs
Dd19NLp3tDp8T2Ao/lgibDd15D/aIyngem2Ye37FhDTfqFs7sX+5uSev+kpNqFrCftdnkF+4b1N6
4fvzsO+lyx3DGWyP78AowVe4KVboPrp9bN8lfYWIvkt4YfFuXQ0lNdUUC3/naM5eWbF5TQ/ywIGc
XY31LI4NFLOVGpTY1nkZPld+Nq9zgPFAa6z0UpBKgd5Qo4sxJdUtVhHNOuqH8luJWJ4KV7spikId
lDcVN2GiiWu30SPMD4R5acS99duI8Iqr0qHeyi4hZRYLw6vSGeNzzH2dW7uG2gSTccal8ntaopSP
s3ZfcNxu+5rI61mN+k0YdgLvPVjFFcbD+wn56q3ixF11I/pY3+/1vcy7u6jDgn10dXG0ogqn8EH+
iP3SDVLy19eMKcYjB6kWEKTbn1PKuWSqQNpooyaj/q3K351K+wRj3PrFgvz7vfVUBwuAmNnspdLT
VD8z6i4884Yw3YCWDGy21rzrTG2c1iTBOv5lksvIXFdlQ5qzJava2TXlONOaxZLx+iTzu7LwS2gI
k7+Pk4XND4R1Bw3ydRwhGerY1DCPtuRRn4efrkPX4ORmsaaooklqYBTMBuOzIvGNxa8y0CCmHHn/
HUzyxEMBowardIwyqQrzDXDHz9ZMmOTqUwjNge/rNAxBN4pnlxZkTOdzR+o31FAC5AyYSOs846ft
58OZXTnWVjQWQEqG52QUGkHva+HvWFjONXZP5k07+r+b0dYeIl69e9N0Zbxx2qphPibHcNN6xhJS
6VR7YhE6nBeacoOrE8FnkJK/ECq8R0ER8LmOQM3nG+9TIQQ6eyJ1PRkMNvhdrwHGJXXFnmz29OPF
F0zzd8gumc8IhgxI/BjMiFORizs6I3WSK4OpihjSwpNeJYU7bvOozjefI7wfLYXcjPQQx8SH45TR
rreC9PjR4MJiL7obU5tPRtobF7rCPfPzpU4lJh5XZZjI9jDI8VnxBK8mOlyfSDWWQSnL7jzL1RJB
TspNyOZdNdFY7HHPm/4VJGdR07AMCxwOQ5rTRZ0kxM+LOMhgyriLBGrzlZZAdvSk9hfX987dZlnK
RMKzyL2ELU7EARmH/1zXmgyKKbZwFQ/xj9YaLz1kJogmsXHNdT0ZIIj5HF90+Th+sf6CxP8pTlju
r2kRyYsSdZnRnCD1U2TXsZ5FbeAVGgB8yQWKZrj//CEuF3G6iGWyMRddG5IM8++5xmjwuVC+KQOl
gG7dIaaKiFwrvMxNfQ7mCU/SvsPxspIUyZ8v/dH+sUykirrP8MZYpmB/jlR8xx6NyLTkApJMcNAc
/BfTBQh2NZ2kSrg2zmqKVbj9fNmPXn3L1qnNebJI4Bl9/bms1fqichOWdZuUjKaiv8elcw4iwa71
ySb4HzYsQmG0NZhTE2N8coMj2egGfCCWa5Vz15jNnuYfswk8fb84Zd6JapYNg+uUadOBc9Dopzd0
nv/7LMXcDT/bt705hd0v7EPHlUamLnoJ+C7Cm/XnOFzAJMKU/odNS+SzcIVtoUF999K4lprRAkh4
+ZF94+AHclFHHLGfP8OPTjke4TK+0hl8nqprbTQpnV1w9LydAj0ZnLCLpxED4LT+4vl99BbaEAc8
2wKVR6T493bJxq7Ex2ngQB0afGmG6ofwqh+fX85Xa5ycpImDwRwfahlAoiawWu5tr/hK8bY8/NMX
nf2HARJb0XHfbQ4/9QZpKhnU1K4XUaebRxMvRuKph+Qp1jhhoCjpiwspLjUWbD8EfF+daO9fPRIL
kVzBWSQhkY369720nRr6YOXjg23gzKtwVlrjctqc51oK86f2y82/3lfWI+WGWHsHLfbpu9fQVnkT
op+gKEcKFDHdYI7kflFKvN+LFjN0zOGAdk2IsicvuB8ZijjWvAnwj8W4qia3AE3BuZsyy/j8cj5Y
iYvwHBejD3RN7sk28dskmafJqwKONlhLWntGsPddLdOHz9f54DERVmXqCOaW6sheDu4/Zt2iLjLL
l24VzIm+lfmzRl5WmpUL4eqL3J73DnIednV/LHXyjQWjEotyA6lQ7wPcl3a0Ijn8PyHOSLL6cr6f
sHveY90Xyk2D2/lGx3vzu6BlJVrCVNuU6e/ebIHRyNgCAC9sCF+Ol9a4sJEXHw3xfBHm9IFE0lmQ
RZkW0VcpQgJJFT+6fT5eDlUHgj2h210Ds2HYJJL5iwvFVfX09eMLzlxP5wUw0K6cnM24V2uWX3bc
0zZWj35R6pdG732bhEiei7nDaTfPmZ/mMJHQuu9cAsaZWYuDQBeUOExmjabOIBPfFyGNkRIxNP/i
Wz14JMIBLBGp1GxbSOKECmGEH8rUgoc5VHC0enzNtVQjY8Ou7IDZ9rBRCo0e66QbIDz3PLPhMqQZ
Jiwj5/XGj4b17EbjhoTv3OdumVjg+HOrv7gLseuf95qJnh8GB98sSv6TvRaSVkP1MXFfUnzde8O3
Djz1MYhSCUmeqPsh+HzB9wWPZSFRth0UPDh4nBY8aBL6fqiLKvA9hetXUhXbBnOYc2HVah96kTqP
gV7vcG+Lvkj4+eD1pZrTF7dI2CTm6etLYkyvxZ0oUQ9O01MvyAxumPfcIVRPX//5IiF4cBqBdfCf
09KRuSj95tSVQdFLpiIIOiRwLS7qSE3kQbRZ4q1bBuy4u5qA9p8v/sF1UlcRlIEZMTf5VHrukusD
7FSSekci574Zyrto0Xp76ST/uQywl0PKQMBLe0V23d8HFRhQGyEczQMkR48TQaAb0xux4s8t65+3
KeUGhCmIUXQf7/TiNS6K5PB1ObyCbtjMAuDVSq+GwRE7gKdf/3oDbd3iwkzDxoHBOf1sRUlel3be
cFlOYQXIecuKGSIznTa3sq8cLd4f9ixGaUNp4DDQPv18NXBDYtEVXJlm38WW9og87Vc6WncQAr+o
QZZ3+e8ShKVoSwWXxpl/mjlG0EQyEZybBcgStxZYqV85xNrn/YxzHmqe3PyqGv14Rfx/oLEtL93p
58WuXQ9BchY0Rn/M/Pq5mow7S2YNbF+R45Vpnv/7o6PwXhyxMbVg2vv3jnRwW0F962aB1nXHKe8D
285I7dC/WOZ9wWjrDop1jI0wmCD27u9lek8noYqfDghOWQThGJfVI1/Ezy/m/VHJKoZOsYGVg3gn
0kchMxKNYWSBtEC0QHrglHa/3VLcpI1ioO7Na2uqvjglF2/zd7tkOTjgtxNf9c7vgKAEFAAxYILv
oGMfch8YrqwzaOY+U/q5ZIjdTvixrhDMEUuPNWjN2Et392psokPOHHlHfsjdPDnNN4i4uAvUNcXB
UhY0iwgBWpy4901MHlAEOl/89R8+mCWIiGEgmqHTBwMlIc6ZbOQB6HS5TSc/PWojOOfnD+b9CcuD
gVcJpIQ18buSs7AbPiNRlQelcnFIq/pAz4w7z1VfVS0fPQryS2FVYjxBD/v3NnPc3CIvt+QgGmsL
IksYH0ahj7vPr+ajE0hQAmC/QFPOvft7lRnbojHqtAzyEIqW3uUzhQAQTn2bv8DX//cqmp4Rmiif
jMUj6bRDRfsucHXkFZ2y8Ndy72QibgoZPn5+VR+9PIsxsgsll8bg1GFkbEkRmitenjxxvOtsMhix
hc4vhi3VTkaO93PIcdgBLWy/+FR9dObBVbWpq0HK3jU9QKd6bNl9Roq4eaVKDQVFtKvThzqdb3kR
v1jtow1P22Oy2eks34FkmCFAIUW6HNRRne0L4bg3g4kq8/Ob+c6vBf8jnZtIVKltWNCcT85VvzPH
zgFyD7xu0B+SWK92xBPBR0utPmc25w73qeFV665S/VUzldmlk7vWPvbgdM6I2BgsE9hhNGjM0WfA
x+i69Kvu1vjwzrt02LyZeJmdFj4ybHVnKAq+NqPNmEA1z4byMaC3vPaQuN4jcUn12iWP5jwvreQh
G/r2EPrVjxhGxywW9eVQ2AdQJH8lJq3GFpfr+PxGfvCuMdOmBHVdC3Dx9IOYu/wNyUi5PZTzr3o2
1E6vIVOGOfyV6fnztT64HcYbx9hZgFqq7r/faxP3CR0rf0r70PilAzhsCkd/bicCTVyfVEGgcvVF
hfHBS2cYTOyoaPhivSuxe5lPpIZXXF7qPMVJhBsHrB3mGHJeWagz7xs5NBvYGH3w79eKR5m/IFIU
iKcnpU0CQiK9tgro1S7R+ElQ6fwGNJ60tyx6mDwn+qL2/ehJUrIBA2DC7nOUndxdwbSxtZsq0PSo
WePFCyuhtNTNgOlBUAga6c+v8INvDhdIDWXxYaNYPHkDibi046Ti1o59xOTClsNGb6pmY8GI/V+W
8lG/e4KCEbuuvy+tdu1EFSUtmuFX5TWmy6g1XSXOks4wvji+PtqjFi/UokNYkP6TPdpDiStnkAES
urs7XD1eHae5I6NBEufZ3HiI2v+5OeIAQ3RhYkTG+OT0BTRGZm1mOxO8bM5w/Nzhm+zkpgYH+GKh
Dw5mIHV8yCyQZ2Qcy/P8A8SpZ9R6ekgLmEfOYzSOe29u7r7YEha/cVLQ/7XGyZ7wNfL57CWxFkK/
scLBtT5iUeN8Mzuyy8N8aLmLOtKoQda4jaXRfTVIfG4dZrUdFq6Afx1syDJh0muTW6RZhoFhA2ro
xFLySOZWfGP6RPyVEwqtsNbLfdFCzqK7ndbQYMND7HgMKfQRsaKxuBnhamt8m/0CslVp4KdRFa3c
6z1hLTRQY3SFcSvVYbWIw/EFv4pHN94T9jIdcgSjl70VFxe9JvvAy/y7pMraNXc42xVgRXIVQxQM
ICcSjjLM9TbsYgeycDacV7aV4HKUdrvPb+9He5OvuGuwT6zFpfTvJ4j1SaMmwd6EJvzcjOrZi+sr
29J2VlEhqsWt/PP1PnrDqbkp9oDvGQidrOfEU9lYETndWHcvmNPlYGaHQZVfFK/vx2qL4ymDLWoT
YDr/ZBkMR2JLjj4BfHp2U9eJhDPo/Wyye4bQFxBS1p1j/ohk+UXLdBrfaVNCsC4oLXeU5vq0IPNr
bLDqwQETqab5KSaFb+VJW7tB6KLnWzgz9DiNU+BHkPXNJiecguF2yUHemP3BgeXvpIN2sPRO2xnK
LtchxFA2XL1n3skE209fHAND8mGECoglTbTxlSHAXtx5ExnhrZmh4/dmp1mhfLTJDp6R56X8PVg/
1K9oPoxr8jwxsx6R4KHo4v9ezM46blW6dfEueGgs56tH8dETFxjQ4nILzGAtWVJ/nhGJ3jpFmZGF
iIHYxHRpNQ36PjNU/8XO+ugs+mOd08Kor3tiLrG9CjxncU4Gb1gT7bH9fPt+9EEUuPUxV2Dehivp
3xejN2ZNpr0kZr6rvPW0SBZ1fOYzHPjjdvpCdPbhYuCV9Cykab0re4XkMCpz3hUtFoSJYJyA288O
BihcapV8cfs+OggEsD9fCyR774rffJoskcKiCmQqbzBEE2ucUh6rXL6qBM5CLL64k8ZH+2KZedPA
QiFwT+c0c1vn3F/qtHTMcROZTePozXI4mGDxm8rS4sCuGxTftW99S/QwDqYIUUNUJUT/RV628yt7
uneRBCHPCCMsqz5/0h/+eRyIwEjgt/7pwTiMYatlMWXO0NSvlh89xGZ/m1vwSP6HdVyPTpH2d5HM
/b2j2l6b4ho+XkAnWoPmqOdy0oZN1ckvPqQfla2LtS0Qy/Jf7sl7aA0+Cg64l4FCMxK3UFyH8kZW
DsbwxhXpaHdF7n8BVHy0gf9Y8rRgTWf7/7J3Hst1I2navpWJ2UMBbxazOf7w0IiURLdBUIbwQCZs
Jq5+HrC65pdIhfhXr3vTHd1VEg5MZn7m/Z63RKNnVgd8g/bYNvyI3BJxu3/WNuM7OYfzu+93AXFT
iwa3TS3p1+fYL+YGswoqthlbP/apeIYJiONqaYVryrfJeuEDYApk1ttMLrMGhrUoM1tEf6CN7nDx
Su9iCdVqsJlYYKqNOaO0bz/h6gv+ty5LzGe6cKeCKbwNPXZNgFYdgimjU1jfLKXNxn42J5txFngI
SpiPeTNcIsURW2j/P7JwnFaVdrLtUGn7k0B0zWFve+98Tb97CtEyqUuJg+/2dQO2LEWHF68g8hPz
ce5na9Wb7h3D4ydqppgu6+mdC/7uFS+TWQhlAoqtrx+7yK1ES4KhQyZhDoxiaMXuhU7gJMB1Vt2i
Sf/zgnnRTrwKCFHM2Nwgy4U089WbTgxd0iUtq4NfzdE6nQb/k5ta47p2tHdKm7K8hYcGh8BFOfky
LhCmoBiqYQZOhaRvb0yg9d55DL957gQbywg0cHjSiVeJUuTrEA6KUx5AR7rbtNX+RZ0SNuq86e5y
4NHYZKVf33kQvyliokqg6rPs2sGb3DdR3izikRXdzTFSVidxdwhSnV0Xt90e5rKz4ktBOemBQcQh
aa3pyTB54b6HInZ+s1cuc+HIMWBm02izf117JtIIv+qzirnlHIzKy1xD5oC+QFtdeyeeTHDsc9TI
jFhBKSspIltGRR8Vnsj4cXImc6d1DG7ihS/fz+Y9YXG9Tyc+KSamcEtWkbdHkv9DI8Zmyx63rp+n
W7TC7qY16v6Q+jLYqnQINmFyspvC+VQ4tbpi2TKEplkId2k4RGelGTyYQMHeScx/d/90wJhBD5YO
/evCEeW2vOx6h/svC/UJTClaVF9ld5llpLs/v/TfXQrhNVoDptE5Nl4FIDSd4JEvxxIQ0nQjZLhM
8ylRnEVpmdz9+Vov7+31Sluqvw7ZK8fg6/S/NvxymKqM5GAExrPChkoz7DW71j4WzQhjtbROVmPG
H3tlT5e2bSTXdm/ALXFKsRc1OJeXH/QffMM7+IalyUla/H8ogc1T//RfP14cLi6fqh//898XjA48
fUsHIFp99zPG4V9/8m+MQ/SB7QnoOm0PhwTlZ4yD88FD5UQVLfTQjnoOm83fHAf7A2EDnwB/jFoa
0ej/4zhYH6jvEZxSsfEXdd0/ciF8+20vTVaqmpbHxd4gzSNHo8QXhjjgofmcNglbddjEqywkvf/p
6Xz86xP+LwS7H4kG++5//vt3V7IpDFJDRdn1Just8S13YdNyJZuJLUZHHkXdqBWOMMM7FZLfXYlr
UK2lhoY6b/nnP1VIkt6Iwa9DK+2nYgAPY151Ix53vpzfORZ/cyE0T0jVlg3IfBNOj6zFqGlnsKhd
8VyUxTMWqc85//2PnxyX8UhzSawpn73a6tGEoC3xlDhQG4i2USjlanGgWBcq+zceHd8quw5dd/pP
r4uBiTArl2kqAXOjas8VvFomw+3wvK3zd27K5yX8us9RjaBSRk7n0NR4ndUFI4hhvODEIZ3gRvmD
vtGJumUQ71aMEI3+/ATfxuFczKHVhTzDj6LXegKwcw1rsxGHSHZwdhjnO+SQylaNkT2BsobuyKTw
ytLMyf/5wr/7QugZIjB8CZtevzq/bQa7TGtxEDJrPg2o+eFdMluLLs55Z30tp9CbB0r9hV2BGJRV
/etXPw/5oBG9CDrUEmkzw3lbLDXjT//GDf10lSU++mlthYQiozGUXCVSzHy36nasMMbF/vLfenQ/
XenVVz9hw9GMNVdKy0FvfJU/zeCk1/8fy+vFPuXXR0eHKwz5MoLIRau0fKs/3VQTV15YNaLizLWb
jTBHAwa46NXH2a30NorNZmNFrbUDLeAdzFY1m7x0oq0j3fpslLT61lOD6j+k27lum5phjTSrIA7H
znFB2+yGoHjW6FCPyWyNFyIA8Qt1tvNXdtTIVSP4V/BVq7ZmMdnrgRPjEChZXes2su+KwG6OXpzH
j2M16s1UKe8QByAyGg3xasr5notAQcvoNL5mK5C+4WaUiXvsexrVQ1HWW0LB+hPjoe4ZM2zTNxmz
y1u9z29n0O5a525zAi085us0CNNmq90S21mGc2m/8XsMgpSnKuamCzCzuyZKxFViz82mR/lFsufE
McaKOMMwG+D0IDcZ391JEyl0LoFaGaD415XJ3c0VGxdI6X4d9LWNnyWbS5pkzFUyTMXcLi6rpJAN
MFfKpmduNWZ72jvNyTJBe4YVs6thBHweO1D7LklH76QSK39Mwqa89acCQVLniAfpV/ZdzL2LVcCA
74Oo3GHmN40xqpBARD02aJq1rnyXIXrDbcvbboJeAIusugZn1j/GPBqmNqW48of82bR4pwPTS3fY
KT2rboo/9f7cHKdla0y7rjnpkth315Yo+lnbUZkCqPDVDSpR98iO3q+h7Wf7MSmdFWFAthAnhhr2
F2LalTsk2WXiiAj4YVI/+5BxLiFs8xCHkgKibUxhuHr57MsOXgiAivAcvne9LTIeApVqYCcuvM5K
iuRzODPMh8Y/Kx4jRouBfU7ghb00rxhiwr2DufLWL/dZbZviwhpGEW38NB7v01gY0da2xi5EewhV
feWbdXvOMMZ8FzK281nVRfVsB6DRuUe9ZVoxXrCT8uACV7xtkOJ/dgAc5WsmiAA/tq7HSArqjpHB
T1VF5y0iA+qoNq+gj1UBmxsfCGz3ksKgg+dHt51sWXYuaMD16HLEzcxMM5omluk65rzSW7rdyUhr
oc6fItL9HQyz8QJ1qZWssgiycjfG6mZqo/F+budijxy5px1gtHa2y5k/mLdzHqINwo9yGlbQLq2v
iEu67/bM2nKNWFubcvK6LyPmQg9JDlov0CV7qGr4se1gOGd43WQ4DE/gs62CN+GlSfEoE7s+w/S3
3raqs9fwTp/xBY3OMcN0zvghADkZy9wYupPTJq389BJygtpixbuM0fKGBoejD+V0uU7DFvIcRg2f
8rFltjYVKv1Ri8g71IUPydRPQYi61nAvOo3zc9UwkB4NfAgzYGcG1zIonlSypcHsbmeVe8bif/RD
G2zSTn2C337om/HrkOrsrKp9ezvE4F85CoPrdGBRWjU/y7TK8WLs22ibFKxzGrwxfLmguAshIp6Y
3NrBwsZgc1aiX1dT0RUMguNI7/QlHzW7ovqYlkJv6iGPrhyCyp00WPXFgDXziEfFyunAJc0tuxuY
23FvLeeucLlvu8qfss4Ir0K6u0+lArrgjL1FIWeyPuc4Mp+pgS8KBW/8OEQxbd9SN5uR9tLW62aW
UQXHFUXEMhthtPBLma411imMpmvLb+XKNcsnz2OjbFv2D/ASwfWcQd+w8WrYxAEWAoxlDuE10/Pt
uTUxFcPUEZ8hLGgJD7waNjmGMevKHpqNP3HptmnaQ8ZA4JpJhulbSv1e1GXNDG/H1DGCw22blVfo
TptdOoGeSbtKXHVyiasbuzmVluBjmmSKIXFluTQVeDpZHGHE4eNb/bLrYi7x0Beh9cOc2K3G5Rvx
zNm6LOI+u8w9lexGfMbY44gkVobReyCdvF0HSmTNvCcmwM7Mjtg3aj3OfvMlUzyhOYhrqNZBu3aB
ASHz6tm5S7NtEUz59edRJDH0wbrGmGeorruBvcdI2D2miEVfjFhyjfhE7hxI+qukHrNLJ7bNr5E1
9KfRwN2gaIarsOjKQ+eb4z5PqfhVUWJc9G125WDHdG/keXelVdpfxPl8B5dgugsLHW5CjZ7UnS3v
MGNPs61TrDiZz4o/lsVDIJlzz5z0uUmWYZA++8J6vm1HE9QzEkDoRBV8b9Ohg6Y7SNYN9hts7l8N
r8GnIeDQW8pDRyNLsQ6p2Xnbmh3HrEILXKIFyXTmlYq/NllQI1TSeAc7ci+Q2j7ALs7tes2giBoO
lA7ddl+n0cq2UjGt+i7KgVqXJZtZTpIn+UTyqFr89YrFYssE8iyCpSXJjBXGEXLG2Vs4VEecRPYm
AKBJLmAX+0tX2dXZJB0MnILeFOsmHOQZpqzDZrAoXZabWCrkOCc92RBaOXzKlv2vCqb4RtoTs6dw
VGE2uNlYpWc4jzpwIyANjeGZO4LmXGGx62DQSixOnWg1MwPw3Ok8hdQzFtUP4aFmsLIkOKowEBa0
aagkRDeeiWOHYl/X4VKFgP/T9x9rP2DcP3eha6y7MMmp76Wtu4FwZo0Ve0/3GBZm0a9hYX6ackcx
BG/5CRGCjt1sJQI9ntVlXmzA1n51wwGLhTyH7Idzu+tRubF91hcbx3iNl7Sx2IEYuCkEFXNOrq33
rFPbWTU5UKEB79WDLdGTKRk/FalXQLqzC5hG1IIB4YC4BYN6iYsqcBWVwK2rXXvA3rd05kuWa/It
KQPEW4XVGasygKqbl4ZxzJRnhrsgqdjfXJ/t202ITsiW3Gk1MQ/rbQQ3fCgo0lTrUHvvuUK9LQBh
QEnub5p4F9kOSuFfg9Fuhgw2dGZ5AAHNfmNPOCIz1RPQ1CROAAOWXWo6NeC+Z+KKIoKbx4L3TtTC
kgyCwHuJ2psy6/J7qBAgO0NM/EaSGiTQtxBxlYe2smC84Z9TsKdOARae5XATa465P6cYbzJD2jJo
fLgSlrnUOV7VdTt39KpkEiXwbYKwGlAVBxTHcV2nzclwAVH8+Xpvu2LLBQPsqkKkKcyfvsqc6pYA
x/WLRW0OH2zhUDSbrMNXaZO31RO2ZtG2wAvnyvfC6ePLsYORFi3g1J6sXWphDQRc0XuCuDLuFYCr
dxK7t6Vefh+qEpRnAVMGb5JywSwDQ7BDcUiryj0bxq56bhxG/VdTP3Uw8jEsQbgDhZiyZG71l4vT
+soq+MXCItDOuAlCmfostGW40TaZZ5eJGr8BPXgnF+TIeU0D8rzwuwgrCZmJVT/E3iFZVP4OCLxm
6wZV/InZL/fJ8akXryL+Yx8aVnCtY4sDONYKZUaW5Y8vp2JdMxm6nubCfq/m/3YUcnkWRJToO30P
l69XH0cyMG7P6VUcemQncAi6ZgUuHzMqx72XEMeR70N+D/PU3nkglddMgPxT7SyjmPS6kDDzSvhM
X/0ClBuTTyspO0Tk23vPSJqTcKf3toE3FQuuQqGCcQumqBA2vEpJh2wYY79uMkbCCJ59ZLRopX1M
NeyIPMMvoAnpnOQBePF4/+f1YC/f+y/pcESIgtv3MryLk+3rdBiHQRfB3UQzuJuS+FC6TXRuxHH0
WA2ExuD/PX0VGV50i3XZbRFpiQWCN217PUKO7Js6zZb9Fl9miS2Bs016QTiJ0/qB+Ds6z5u6+y7j
hWNvxOjo/qq4/Kde/W69mqLdTy/6N/Vq7Cae6u+/lqpf/tC/StWBt3gnL4NMJvInxGx8dH8Th6MP
dMspYzFKsujSqXP97aocfWAiiU5M5C5Sk5+Jw07wUsS2AsTBbkD31vknxOHXxwLHkI+smz3aJFd8
w1qoTQCyVVoA6k0sb8Zx063PmT/SXypLgfRKvPewva8LalwwwDuQDiu//K0CGpuitDdmXx+UQp5h
GiMsOn/K9j+9hN+UxRcJwM+L7a/TdWEt0ANAOvjq8OmZLKGElKqD7qlwEN/J66JpsS4OXLE1jalc
WR2STFfmxk03BerLny+PZ/GbH4Cs1oaa53K4v60uD4OGzq6D/oBle6nw60rnXRmkoDsZ7DtXdtqe
Kagy3R5uD65bAlOnxTQpo7PfMRX0Cd8p0vAGdxhEXimHR2KB0Arnqdhpu+DfhVZGqOSUBgeHEsAs
CXw7mOwgYvQzSrjixiE7x7eO3m1K7YDKkC9xiPLkPTmt3i9uhUSOiaVR6El6cSsEwvPBlMr6TKdB
XLY47nwGzas+9g5s48nvxFNYVRmpcDPq57TjjqgkjrflUOt9l6uaFJ2ECpJcSLTb2PV5So3vkSkm
8UDwzh+cFKdiB15+i4IkvolGTPQ2YyfM5sij4uxMLJM/G9MsdPY2XpHA44MO1jI4tc+6IacJVJNe
eZCEkBFGDEVDPSMUDrL2uilHJ2EcAqhQ3gf4t1Dfv5gdlSGcq6YNPtLtWTHY8hp7iPiMEVK196VV
HiVjsVvL6cfbHN+XW5nP/ifejr2d0UNta5sMbPCV/KYbnK+TgO58NtX6C6CF5mEwZ96MpD948Bcc
dDDB0Xf6Ojr3LSM7SJnq54mS8Rez5Y9os+3ufIBC57Eid4IxZ30e8MS6y/upPlcN50FV0XzfRLl0
85VbQZta+cNsgswoxbYT5OhTPdpbHLyKG+GTMQ24MoLtbdpvbsz/TApOnnUCxzc54HUFHMkd5DfV
sZxpC+i9nw3lsQl5uToQ00YNOYYknQOQZGv6+GALIIoo7fCrC/DK2htWXNxQLSjwBkvlJSbPHhZ8
yfijMDUmmIAh0XqaJpuG1TySC4+3yPPni0iO/FVOqveiotdqKe44mgxxGRfLYjekd2Uk5giCgHvx
3Txa9VFarUfwV9VqTOvxB2a8eq8z271KXN5EzLDzyq2pglS41VB3ww3reSpwuwhKghFF8EI2o3Cs
AAUWxze+GctvRBrzRT2l+otN43ePkRvQvFYWO6y/+u8UyMhU4fdvcHbHGsXg2XYJ7zGnCo/PEJ9o
WWOholvufobLleBFxJtwfZhHrsX33zJO+VAmQXxWdsXDZHQDvqVtdZWEz+YQ4faQGdSmEHRV9jHt
vEcTPf29DWTpNrH5NkGEUVx9yapct3x042DEqiwQWP96fJSLA4NKeVF+YPS7WLpEnfgRXkX95F0N
hIef66wTD4PnN49A1vhaA3CurR03jw7ko1MOP/iTChe/QSPH5iGsp+YpwQmBsXRHGxCEomLzcnMh
ofaxazrjRmlR9xuV5fMFquLuTiAbu9FNb2HBiAQGizkLKmqZV2t/MjNqX3YANzNWhGsqw4u49E1e
U1UMpPdpKO+tDDAlhNsAzpHtyMveB0RqU5uIrMJ/GKno99+ydnAfMghiRXIYnbl2wQLMRr1lMHwa
LrScYu9sSpzBvYEhCk3SVfqLBcR23fhDWq8sTzHmLmd/x3fo4dBEawyzQ9WzNQ315dBgSwjJLjpz
jeJjb3bGdWOWN4Y3XLqVqHawzrzrGY+WlRdgNdd6CZZ18SX+TLhcokk9UJFPj5VdfOkYtNkOi+fi
4OqvWYgBKjWA70VqV0ejTr7hiJwe05mMv7YGcd5U47QtvVHh5Jb0362sk9sk606KIu8OOoYFXbaI
NpZu4XgHXsLQHVGnO+P3iYXbqNct2Es/D88o+MlNVsp6XokolkfmRKFqGAr7LTPxVlVWoKGtyvI5
ETNWmWhesQrsXL2O3PpG10G2tSsjOuXQpi+QlE8Q1liwIEqtU6bJb4YoTPD35kVSqTaPJo6BhyoA
hCl6J9w2k2GvcTtjWdYLkttksN42KvM0eVl0GBLrk1PF0Q4xYHdOtdMptzbP/lsnpslfe8iomLSf
eYcIZfrxAHoS42drwh82xv6JstKaovkAcyCyUPVGPjzL2JcbHXffnGYa9omXcOZxgIc7yIfjKrUB
EeS1L29I6iwQjEW3Y8o4VQyNGNichOoxxEF8NTmFOtVqQWGVRfEAVasJ1r7y9R5vUmytAh8XGbIg
piFH1yFCdJhdsGxc0gbEBkd0sba50WwiwHsLYXcrwbq6cMtOnLBxhdNsm/aRGb9u46Qpq6rb4uMi
VzUCwRXmdd6Z8Fv1ZZ6cfN0urF2GJg5TuXFGo8F3zp+fRGl6qEOr+bPIRQM+tosOavaiYzXE+mNW
OPNmjKlVFZVw175dQifzi3FVTkmx7VzHvQ46JNENFfZhlbSQO00RUhcemQlYHHInz6HAEjn5feBT
vAhNPe3cWEMRjEZjJ6FuA3aorkvL4CzHzOCYZY6ibTKOm8RIoluo8Na+zPjifadJj+Go4m00xe5F
g1IVr8bJuMHbOLy05KzPdNiCZHS9CC639Nvqh5vIS3A5wXmk4LSs3WnCYa5kzpmh0rS4EN1sHQXT
AXKdpX57KufYeRjyQLurwJvASdhT2Z1SjYnoOrdy84eAfFduXOZo1cbMzfE4SxmtRWW0+8EqvYep
HDL8eaman7t90n2rnNzH8ZaCBxMjVm0l3gPsOhPCV9GBfCRPojJGbWIXpN74tcmtZt2X0xIXCHkN
Iq7cAJepm21Ig+lkqIUzAUkzD/j8qvQI76U9p9/duBAhELqupsbLAGqGcbfOs8a70nacHWaa019t
QfsLS1NdLO8Gn5klRMpzh3NoMUXOva4+p33jsTmL/nuIZ6lA27+0vcyi48CBVqGf0X3hbqSN+Eag
kmcN4PZ8HsSmiDeJt7jbLD1RmQrvagaXfGM0QnC7VHZ3Q5EVIDGZXFhXBHnpxvWV+KrEwDRGynAg
kFpOZzAe8uyv4EtmNo0BS3ffBYYTNBC8lPuzqkX9qLS2t4Sh/idVSMKyJWAExDy6xYaiQHlEaF6f
l5CKD67ZUXFvJjbjNqeaUglcGjep13G4R1Vj3NRJNNxmtpNcJRWRRu354jKZX35FJO8dY8Fwx1Iu
mzI+ys89Xhe0owLCk0hK6yPbYP3dET6qLSMB5fdiKe4nbESrquXnLIzkfWoZw22a4aG0sqQR1muz
avU+qXx9Msec+x/GaZMs/MKGYOsBLgJFVr2Ev9CuHoJeleCzuQWEiAwKV0o/h1pkezXHDS7cWURd
d6JYqr3YxJtXOCWQs0he/zmJsH6XQ1gMcZIvURl/M7fcUpRoksToD4lhy7MYyfESDgf1WuayhSC/
hPcOxaeRF/PYaXo+9VTzsIfeey+hsV5XTqjLvPwS/KHxz3pDrxsaBxEEc+wHNyPyX4PM8q4Cv7ep
Q8BK1y4BYRrxZPvEVB+DBExI3nmAcfvmMYlrPszakWedM+pTPQl5Pwyue4WLgfoyEXHv3nlwzm+S
r4Udxowa08RvqHdhEBbBaDjdwcgW1+QO0zctWGimladXxsBXx1HEB2aNfPHA7aHkcE4txr3NUy6I
mwM6Phd//lFv6j8RaRtiJoQkzCa4b2YgEjCXdpTBp6sqB/NSZuwWhuMgz+fJGPdtO6QbtuZ5qxFG
YvI7EEHl6Fv2QbosUyaUb/LJXfoXsOwpJDbfRVYG16GfAOfsMQ6JjRbZg+y996aJ0f6+eZ4BI8sL
pwEq/zLsxD//Scnh0asVpQbqpYCVrnWQiXwrq0jvGo0uQmSQRKLUCZ5HW48HTB6SnWHZT0CF7mDJ
OwxHES4Z3pRsBkgyF2Nruw+jAASdzU5xMs3KebRhEyjQZ6IeTzCXQxz/rGJDexhPAvzy9hVbySGJ
MAcxaRJtW1URr5Z0wQkgcUtUjj4xbzltWglvBL3dcGu7g3EzJq3/yfAC/VyFiQkAsXZdg5YpeywE
Q+LeqSmPA2KiI4ZuxOwky+QlScG/NLvLF9LinwCTdYnVVT3L6xrOCHsKWNiNi5/EfYQdIJ3QDOE2
1oNbW8XismAk9DwfcHEcLUoOeACMt8ls4DpKZbJ8bJ2h8M/6cg7GcxlPCQ8pw4faUF2vtl5SpOZ6
EE5cwht28gHEtocStXM33FBt3zYxBiOddEBbB/5cJseCkGYTz8v/ERPQxxuzY7hgHWcACkbmuEP7
xEROB+3WUYLTmJi+NdO8xiI55Y6TOmq2ik0YBYUilEcvgpWQJsgnnTah8JGIdKHb3Zmgstcwkb11
5+E1v64iHP1US+IWpq74qvMBuUbWZ3skEKynYuKLxDCx36S1P9z2WfkYtOSPi1bxIZxKJ9u0erH3
Xp5dtKB3z+aZh8+hY9zAIXaOFgfHdeGgV4nhD9Tr0OvLY4+585PC7P7J1RaxoV3a9oplW+ycPmw/
komG51qawMYnkn6/rLu7uiKXUdCXj6ZiN+qX3I5uI+qAqh+ntTuXCilAOQ07a06qI84BZC11sJSH
s+C6ctrh1rQGe4sFYPPkdS32ii4ZlrDInjdtPXMC9I3V3dk5BSUpS3GJOyjo4NhlN+njOtw4YU9m
FLsuANjGm1kjHY7KtM8s/mFvzvJbUyueSjWXK7w0upWXufOBuS95JoWkKkczEgOcaDlC04rt0tMB
BaDKlvegO0Ka65RZMLeJzhNLtGeZDupzP+HBMSOj97Vpe7Q+6/GW0R3S+4n6erhUgJisEZdVQX0o
yEiTGaKZn0NW6bzNwlk8FH71cVSB+IrdKem26SVXVu2CX59SJqpc/tLaWALn5VcrN6KIFTLw3K4b
5lTOtTOVR2tZqmrZ382imDaYJYtHTyosstoqBz/NjMl2GDMqI0vymimTBD5VrrxGKMObaXJCkZez
WNQJagJqPfpUMAWN53Q7UddxQCpTWOXuykCf5gRDEjVSXXv5DKG6LrqdGrccNRj6wk2oeDidltcv
FZ/a4fOBnVaufVwPVlhAlEeMDjLq8gRUJXM550PsM1C4lAeMxOAxgBEJ1hQcefRLIW/OcH0pBAWh
KU2f23DWFzPLrV4rnRCMTIvdVJhQvTKFKm6kYGQXL9QiWuyBPMgL2HvIAUeEtO55xQnd56PCBWfF
nJlNEWdmCTIESAku9pFdJYXprcWA73CU8wlivGJN2xp/ozXkWCyTCixfCHjMlsIXQ0DMKFARxHBC
3s8OcqyV10/yG2hbe4tRgv5Sg2pfxXZbHo2luAKBjW2NjB4j1qVSszjyrkJCDezR54y/qbIp9siZ
Lc6xuPxL/eblkFQFtdu6SdECmMYP05yXcDkweH1lRbAkOwaC//o0cfDeCZfSUN1Y8Q26mPpcNHax
kUioz8O+k/eNRQ0Nt11qauAm6vMJBNLV6JJpYWbZs7kbdvcdxlrzSCME3Ykpo/MpYJ9tppRHmHqy
/WbiewWGukDx0ZE+bTuf8LzH0pNGXPVRtss2DGirO5VdSUUyygJi3qLlj3OI6lPG+OfndKl6E5cs
pwAJ2qMV8km489B9HyS+n6kVJ1fBICgbtcv3A2wfej51yNLnduKl+vUS3oYRFVLcCYqbahqpIrkc
kz7jy59fzgarpwQ8hEl6FbDlU3eiiIrew70KEsPjqJii8FxGhCFSF/bnqcXeMqrw5fEbImGXdHid
+rn1WfgOY+MDLxJRO5b3pVmfoxqozz2bILZa3kFKePjQMaQvdgj/CM4ni90Mm/pbPREmi4L6nNmU
9mejqtls2cfucVMRD4ihcYVlIGb9UhIce4qWIZYkZ0mdTpijEn527CZiTZpT7BJcOHeyUQQnPclO
xcJGbOZQBW1KFoU2x+axtA0K1BM1YyeLSRV6AmcHSO/Gpri85bDn43nZZlXA06ByRFu8cZM7snot
VtqulnyiU1ShWkd9bCnafBEBUbsxT5Qsxm7kYZpsb+nIOioih1PLHwU5nsO3ZpjxjZqol9mlqrJj
7XryjH44RcRlqwQwhr6ocIqrOYR4X/qZR9ULPypHRpwPKSUT1mRLdRqIkL4ANYQ8TwbDj6CO1b7n
p69qAjxnnUUkIZjViq/ooQk5ZDeXx7xmkWUiS68QjT6Oo8dTmwPDOaJsY6mMBc+gR+u4qcdJ3hOV
5O5qUHjLIiRqIuKWwcsusbFlk0XgNN42TUwEqVGujgMvXIfwngqbkvrL/3xZmLrKOWIMa2i/eRNn
quBQOdYz8luc1PSuSvMMN+2GBZ0RVSaBxybDbExy5YqAkcDZy+YL4c9kZFOgMTUsngd3bnyMvUlg
XwrFQSceXVzZkAgSBWglScmEPQ97Cgnc8XQMyhwWeug+YFOeApknmO0pqGwHD3fXFbqm8KyP+3/N
5f+nVfleq9KyIrp7fxityb7BcHmqf2lV/vWH/tWqDO0PNMuQh9CKZKoOJs//tSoj84NL7yWCA+kx
puf6dNz+nqoJP8A4odnlkxyQ5Cxd9b/dUa0PmLRBXlumLOjvgwP+B+6or4lBiPABmbvUEhjicmGd
LM3Mn/IQqQwKqGVnnWoOkl6ux6TK1KH1lhgxNWtGy5tUY+GRF5Yxoc6D80bykAoOxUh4Tzjl1bZF
ZQ8KEu6KuT+DWAQd6OanxJYGPn9xjQxA1h19uZ+e9Me/Oo8/j+ksv+ynfqSNlIeRmWWOFY2DR2L6
6y8Pu2EqGVluTwTV6sZKa2PtoSg712NgsrA1It4/X9AJFyX/r5eE9rjIizg/fd7m0oj96WEZWYnf
2NAkJ9+PzrHHxsioHJHB7GGQJJKmkjTkwWpN6kVAcKRaD+4YuIfIRyOx8xKsX45xQD9yNY8wKlcY
ayL5tnscyMI6o6bf1Jieg86yPpe21c97N66bU94t7Ezk55SqrCJu/ZVsZTWvPbjQnBFTzbM2/FHd
lDOFC9uavae+Fk23ymXIpSKU08m2DeJFH+nBrl/hyoaA2ueNoAPsu2HYMc2uL7RPR7ClbSfRqKAS
ah16PBquEODOHvOxNkRyvQ6STCdbgucp2aI/Vx/N1C1pGKSJ/dkiPJxXWdBxbxifyAcjxfYw8Sd+
hrKzUOGoaYsHe5xw6vAbW6ZXKq34RZH2nCP6rFR9aWkxA7OQBmUEO0+tjoFNhqcuwZwExs4PtC/u
bQ7j9KxvO76/BJN7lP+YTtzMbc2B65S2uhOhpYxHx+55clkHzpYicqOaYytot65HYMkz5ihk1Mgc
R/6pGDCF3WITSMNUzZIkzsA4I12SH4YfGszRqPVRA88WCrH3lKM2uR008sxxaPnjxJRoPyUUN8AS
/NVmJ3lImXZ5C77LVN59SpdRHNwZa/ktz9EZ1l62OHtnRsk5pTyqDZ/03PBaxwUkfWKwvEzP5uWV
BMvDibC04f3hCHOKpIEMPCt7I1jj6zJdpAnuXEZoUrRHy68OS4UtJG3KLAh2rWYRlrSH0EICbAo2
zWiXW3pjyab0pLXUhpX+TNWpv0Qog4y0yvEo46waaG7lvXehdeLfGmNgXU6jKD9iPJc82ei4D8y4
uOE6s+vgqU6K8U44Zq5I+Phk04mK1TiNfbhO80V+WGFsqs9s5Xvk400Q3RqwZfprO5sNf+ONAZ/N
2AY83imr/PbK7JXHpLKXGDWT9YN0LIyr3DCd/5e989qxFNnW9ROxREDgbmGanHOmN2XyBpUFAu8h
nv585NrrnO6spSr1ud5qqVVSdyUJBBFj/OM3NgRnaVjfEJfw7jIbPtPPVa1j85k/luon1iXLY1aa
FKAu6t6oTlgjPfXPGEHyFc/M+Xk9RW60bmjEM++WprpA8UFI7WeeDB8X+fV8lHlTz/GhN42m/9TH
zvII8ZAPwdAeDziz8GQ45tQRF4dpVhPGSw81eVL0zCq2lnt0Vu3VSLLUcm2TwZoQnzhyFfj8SuPB
16NigKrBcyG6mr5mJFbvQrq71T3nWhvGB2J+dXs9WJ3R3a8Lc4JDAZNyftEljNeXTJpl/hhPCvAI
yL5Ft2HbJz1tfDe9ljxL6K88y8WcKfuDIOFBIJfrruLChzch2VVIL2sxyIneFnK+GLw40h/5jt1p
+yiGjsIxXGYgEzbz2nrORoMpuC/81P20FP5o3amY4p5mTOT1N8+exW3q+vDc/KLkmkaeqIWIwaRT
r53oAGRCsvaG73bsD/nHjh1CEBYca6e7q8uqcn1oWEYc7L2CQMK9lePIEIKcqXPferzzoejErRpg
Hnz0x7jNfzheZVnQ5dc2IS3QnCzrruT80S1VHZjKKa4sn5DOunZN85RaNnRmLHyRIhm4QTFW19T3
WeLfVoi2PznTGG9Jhk8etmJzJMp6fIEYYexBMVPi5ps+ssckPdlFEMN5IH4oLDP8GoQtVhKnvdK5
gqTubi5MqjUyFD+wYg8SrnKlALLXuGKTqU9N45sfeqexIrs0Xw1Y6eFQUZzna0X2Xzov/hWxX8nX
oo+9H0tC3EcluuqOmJvrce7adZ8X3fJAcETy6thTtS85pHZMXuxH9IHVq5BpebAqE2Y82dFEvAxe
dx8kZC16TQ6Rkqzi4iZrkuLFUr0XBmY/HLQxwFaeFuytCCckrm1u7qZCl9cOg9j9SCf/wLbevKpg
TJ8mWdzPnrmoY9cSQtWuZAWZUOSOU1ZnT0nvFi94B/bJoRsqhjAcYLsib/W5MIL8AKcnCyeMmLdG
H6I5+br1M4dO86lyyibdKd1XBz8z648pzCUeLVlBJKg7YxW53rjcNi7DtATSOFF5Xv8z67xuV4B3
X1mbtSTpzNYtuX2e3KWmU5F2tlIO7PrOmtCOlPXRL9p1E+TZ9WkLFDwkjnhQcd0cTVwBdmQfNZ9o
WCHKwxFwTxVcgGm/lt542w4yfgqa1D0avc4PjoFpCE7m2seSwHVvjXRoL2zY6xVePOtpNkSAr0Y+
79e+I8cPeDFqx1WBR/Tu85RN+rtpFuoS+IG+dFUX/Cl65x0DmpIIU0X+eaMj24Aef69P2rq0fXKu
aeaGBuZ3tSlQZptDSBo09wz66kvMV371+7roHf3s7aqb4QBUN8J4sPz8+1VlrFMvnZ3g3NKifYYB
wsbQDBY1xu+v806i+nYdBiYYtFLtbQLtv19nSiEo9EESnyWSHvZUs2PP3lA+Z4nZMP75xTZ1Ko9T
IGJ/724g+IaNhCLw7BcIbOoNjXmTMhvZGOx/f6lfC1moggCF1OImVh3vNb9tEngNIbikf7mruK22
Lt/BjweMeKgv/WYY84+vJ+hDBMuEUCHHf0fkE37NZ1uUzlkvafzh30dQRc5PFjnVJgDrMzJN/vA4
3826eHfc3OYtBH+Ql/e+WF/LRA5BN8gzGBrVFfk6FD9sqJzA1YIABBYQfysyyok/m8hvln+8SNEs
OjxnExclyzHf3XRdydZcCqYE45htSSoABYuY/2Qd/eunwFWw+QjwKt7YmO8+wCK25irOevecAEVd
rRngj+f/0Vbnv12FhtLHbh7m9S/UcnewrdYxuJc3kbibgZgB6P1/LBMHS10YpXQ7G730759b3iJk
JdnUOVsx8CRmLCyKaYXYuUd9Lm6HZpn0H1q6X/cv9nT2MG4LM0wu+/dLVtkUr3PhyrNRx+4nAZSH
knSiFBkxb9tXIKhW6PaaJfL7L+LXnQXPFNT9+OrjSfvLF4EVd2bqhqDbfOTrjmv2ycFF268VmPXv
L/VfbpHFgQsDNTj+RO83Sw+mEpcqLfC2DeEpRX3RPWLOQm5ana2DW7ZV8/uL/rf7wy7Nx4PDQY1g
v9uhJ6YAdhq44ly4KO6rEoF3YfrpkUbnj1/6G+H/700yY1kPkynpBZ7/65e2KURN9hOEpT0QnRKl
gwGnZxaPzaS72xqCJDqvlTJ5manrkCmu/e3Uwog5oJeQNBc12kpmNt8xIrOpOnWFVNnP3eZPztG/
bryM6Wxvs3bAbEG8N5mrMmfOoIGwwkvUNlEWA+qqxeC8xPSbpaYCyvrfvwnx67e7uX5TV6KagIDw
XrKQFOAlMWfc2fANat3Ft+kfSMeCrdIJjsy0ibf1rjJx245F+xlgU4udnQXLY9tbbUFy5qjbA1US
yB/zuvQfHw7omCB4Y6lh8+7es7zNFg7y5PPVl9qn6DYd9SoSdMUEP1QZSKn5Jxjnl7XpolLhawDK
YYlCtvv7N99m/Vb0kyg8yZgQXGaiKlzbimW6bNKf3z/+/3YxcCPiMwgT+DWfDOF5gFcxgeQLfrT3
qoJNyWyXLscxG7qk31/sl1fNnfmb56eJ2oDt7N1XV+aGaPrYXMmTd2gsk2xgZfEh0iX+/kLWOzIB
rj1sl1vxgPUKR/r7yqgg1mJxG2+mgujS/t6khxsjw+8HLE1xhuwvjZpAQmTCWCidUzSKRePZHbKX
7Ris2+UxzXJwAmOmWYp6wahSe6htTcMFygL1sg8mwR+0521OczwjtLsfKqhr5T/diN9s8ZGQca7h
U/O+FMrI7268su/PloaZPqNvuzAbzY6Juf7jqotLsQYkqiUgvV+0dJBqrGFaGBh1pmszhFHcP27S
wZ7Mifoiq+WP+OF2ev1lY0SexH5I0CH/FnglvX9LlS4JA+8ceXbbRf7AIX06dzIOPrwBIq5HWt6u
1YXzUi+L9YcDwHq/RCRX3nxlbK5sQeV0Nn7PX6BLWSDHxhVAnQUc4lJD+/NdTJBXWEe2hYog9r9C
D8nlbqp70d8GCcJxwsiT7MoaVibFRLauj+ZYgiLqfMNrWuK5aCzGjj+/zV260u0V/EGR3XvDalT8
pDlzrgLcExDV5r5dPziqRxG9La/C4DA4rkNHtP3UrU0fMq9a7p15ARrrY6SulxzgCLV5OyWbbxuC
2RsiXPNuZ4q8fJhBG247dzCOi8zce0JVDH0k/Bop7DTA7DU9CKckRSuTzGfPGYMwlV1zPeQSXq5X
4E29q7EmpIHW2RmmhIgYozojJAeRtvCdx5ZIPLBvc4LkbWu1GUAV5PxoiCSiEN/nzs8BxQ1YFVGw
NBsYCr0yvZ/WhT97RovzhksuPVZ7Han3VwQ+0BVVrea/6tb7n+JzymOQl6DY6pq24VtLq8JBalL1
UGpzkXQ07mu3BPkp8Y3lsVl0md7jqVCQPp200/DQY1VQ7qyGaLJ9Lcomf6w14vtdNw6iPSBeXR5z
UoWuE9et80evEf33BcWuBuFVjv5hu9Uob7pWbFDUTIhyCGGAv8itO18ciG/kNeDBhKrUUvJ62qii
IBoweokcGvLl4DawWnbgICBXg04Bwv1yde09Viv8xBHTDvwrZrs6tYsajaelzrh0m2tOrcBE5NyG
aWH31l01T87wKDIS23c5yyW9p1+F9yBWDwInZifyNE1d7+U7BqFGpJsK4oFrsYU7Gn7GuaomGgnL
mzPvWk6xmE8pVIGYc1Ug/q+7AkzLJ3xKH5eCHjZESQrKmIzm0j2LyukK2BsOCwxXRtKfjazjbHir
A8DsWX3QIIAaUhfB4BlKH8QoojMXIiXJml9+BoOO7yE5YcLzBsE5xcgvY6eIfqSynC9ZnKbxvh/7
GVent8/K3QxGzG1WOXsoir5UJASQdO+QDCQWkSLY5FRsI2tABh51rsMqav1tppsWDs/V6jfM3Fb9
+BUfpXk6LNi43P97NEOW3pfYsbdCIpHUdn7t4Ykj1IbEdsDzYUNKwBWEJBD4t+PPc0dAxhTsyrt2
POYRYW5mizrAhDT7C64IfKZlYzBpKFbJg5XI2eyDCqwke+irll9EmGAnh6awepK1Rbu8jotnG1Cr
PSfPH/2aOJAbZymQQClVyWhEzLT+8A0mGXusrSz5sIoGFDhdqY2JxxOzV3IeMwZI6zAFrmCtSKY5
mNgw3PY+UpjnxLQ63QBJNCyyqYGnHse6BJs3Ckedi64HrV8LQEnYBJX2gSTw5jiXprkAtYGQDz4A
mR4nNf/7xP/fOekf56Sez/DyN3PSusKa+Mvfx6Rvf+d/xqTClP/iYHLpwzbUhdP//45JmZ+h9kR9
yCRUUDtb1FH/GZMG/zKxH6BMdWmG4X9y5P5nTCr/hcKbkStIEX0y0NQ/GZPKzeHwr4c3fROC9s0D
3wboopXair2/nJ+NrnOURitsiKYJRFQYJcuOcslBlOHm65XHUKeCIJ5AAtgGEzeo6IyoyJL0ex/7
ug4xarDgdZhpu6BqaUs0Nb3nftNQkveQRIhWRj+zXtdt3hUfMy3b67rX5ndlJwvc6JEU2NAExN4E
W9NkHwmsr1+8YfCsU98G03Re7Kybb7rGrfYpezN2H1axgi676APYwyMxxkPorMa1Oa5Nhi7SRySh
Km3t2rV7nUYL4N1K4cFMi7lGq8LRhQJ6JACZedIh8OMU1dhcOWkk3TS7wbt5Po3F6F0ZxEecprpU
Tdhl1fIwtcbRUqO1q60AsupCBo5RDMyAknr7rVatPi5O3wCq281uZESSBoI9SWnRCbFDIRkPu7Eu
1AJn2O6cAcHBxhfFbLyPtBHn2Bbz5nnKph7FfWZlzhlqcX+PREa5lxmfym88EWhtmJ7E3bN2MTtm
oNEb8uJ1yZLvVYc4VM5Q94+d36QobBZrvoEfgj6jwKV1FcKsDq72ywnRpUzTwb4isialTo76vJlG
76LHBfhWR6InjmXZo4MYVYrbQNKBIJ9EmYtgugAcYrDFjiNoRt6OcM9roHM4UHVtSzz2PdPRAknP
8j2ovEb9DJTof2J1a832rVXhjM9MoozFwR2yrdbilPc+NWgzJNy6YLpGupKfOcEpnrwuj7HwLUZ1
ymRQ2fuuyB+EqLu9mWHAFKf5fNcTBhdu1gcsyyWvd2uT43tNcXz2VV6jtzH1AcFDfszRg4qsWR4H
d5QQYY3C2mVBl1ZR0Q7J2fcHT0bS5mlHlvJjsG9zIs3UXp0TDtrdQZPU+aW2muKbNbTCPgQ5jLGw
a3UaDn7sF2EClc4mMS0Q0NeHOZR2UpxVmSlxJavxNVXUcJGupXO/hdo4YS2bhDwGaV6wvCoPGMsZ
x8mWFdJVs7spXLs5Ci2WhwphHb7Aua/upIg9fMV8XLTISs8vlkhabFGsftqBJFSnCfLlbYatkBUi
T5HXlJP6XMXaDAkDW3f5mH7hd1QHH37QYSySWzftcbsapXsNwMg8d8nj17RLAwI+9HRslC33eZtX
51F4zQtl7i2yMedhW9l3sejNnWfa+Me14kajywmhjw2RbzcOQ4/G6ngCjfmzJq7ornby5FPSZAwI
WslMacLtoy9cqFqZmxyVmvIjACPZJu1mC4a51RFlVPCUSAPPcRgN1/D0P2jLvKts1ZJjHrvXuZ6c
6yZrjStcjeaPTgu3L1T5Ml8vmW19RttIOPfI9Dkh6860H13mFnvBZOmngc1eGQ08jUOu1XDCrOwb
TXwQdVkMw98Y1zYI88mVT409L2lkeVP9Tfpr8uwomZghNlXO16HEnaMK+p6f0RgnZpCMwOBRhFA1
CxyC3PqcYyJIOqdS6FIpiO0q8a8WhwSXGfK6H454Kh4GJxEs9HHILiJIx+chJb6l4Pk89yjRWdb1
o2+tqGJTeCB5HFwZMKLwDYJRdvY7g3kSYg//++JW6X1Q+BnGoXX13cvMYFeYzIWxN0LXv19rieLM
FLDl1eNQdv5pZbK4y1ndTwIpUBmKebWw1LDjaB70i28q6C+Lk3ih57U4XgHwhPVo2q91kWBtl47G
bpmFVPhZuc5njFkCCuZGP9ZLkEXS6+aPeYpVvGOr+sYqGtI1J2/5hppq2k+WPfxM0IZFOfrsfV2k
Pe2OZX+y6CXvtMiCuwl6/f1aOfVBFMlwb3Vdc8ESzHzyBP5yEX51eXuo6z7Z93VrfqEI7naSjN1H
mJgYGK5zajOiH41QiiH5uWj46dVUeZ+hTmhjRxA4HndsOVGKZ4YbQq2cd1XNzu/PnRF6/uTeWK1O
Ir5I+yATYb2ArjQXf3bScx10zX0r0mk3gDPyZIN0/ZGt3fBEcE6rMAiJUUqba0EXIPoyiheG8gL9
yEl36zpGtAc/0Mbbe7HUAXRaq74hvUxFMKS7a1gG80PhGXv8uoOblhlcFnprlsaQH438JjVFuxNW
q16LfoIdSnrCjdf465M5i56ZJ0LvR4mY7mryh+VUL3Em0f5JaIMQfu+6qck/ljhefoR73N1XiFSh
dMbZZVwYeqazr19EJ9c9GXDquHbTuo/XoYVlXDEwltxtHUFeNYdTVegJnrE3vkC9Mtcwk321MzKH
qaYjYfKaqXnf9h56Ds+P63M1GxLHunxeL45ayxxDHBiUPuk+PMdh/iQXzwmdiWnkupRTGqk21meR
CfcbFkWmEdVxld0zeZgjV5nBx1U7/ZUpNQe9jynFRoTvs4NLWuw1cpPmGX00MkIDbCoPk9jP5M6f
l+uxrTvoxSgj/rc4/rfL9h+LY1rK3xbHWVX96OvhXXn89rf+wyLE1cQnupki982E+C+GJ4H35rKN
5cgbUfCNYPj/ymPsQGykUQxMmWt4fymPbWxSAoIhGXkg6OIn/5PymKJmAzP/Am6ZgWBCRBIoaPqW
ivJmh/SX+tiGhV+SSWReKtOo03ZEzuCy84kqRn4ulmafSxteKptp0x0WcrZQsDeD/WNZCoQXpc4q
SFhrfwNDVwY1YkilPy66kPKDCIAed3MvviK8SV7KBclAlrjOxwn1xw2a7eFekwUQH7JakXFX45p4
k8z8x2hyl6A5GiolP3ZQ1cVTUKmpHh6KbrC/GjMC3ovZtwsSe9carieFwvvFzuPRu+51qxENFe48
IjEo7fG7emM2Wv0Ccaw2Q4R5B72iy9R5v+7szmQf9ezxM8aQM0SsESuQm9zOIMFjC+g1h5x3+4Tk
v3Qj28K8dN8UcfYi0hWHQshhmiNVwT3AugaBBqqzJ1eOlPbekB6tRX2nTFz3mZdtViZtRkYpnJej
srLnFX71vaug913xv9g3yGrjEucGWOIDYXxd2GGWth+E8WXJ5RJyXJUzghwPFAV1+Z7o8wDnRSjT
O6b4rbPXzGAehVk4N1MAWUsMoydOYxC0jMR0EH/Qpe89NZ4TP3fDavkn7JRtY6f6xing/0tgC6+L
1acJAvPesC0vyvEK4xk0E+f9Up3doC4uQ+PBEh3LOdtgvxji5LrOl2EcEj8ykibde5mrH9sqkZl5
jBOoS7lgkxo6RqnWMBOcMWuqP39lE5RxS5m2xvGVrEvrU6NtJD26N/RzUHiFDIdk9rIraZh+8SHr
yNN7wbMBb6H9CAC1GPsZmXzfHyEOrWZ/QqdQlWGpCicTX5IeljVvrhCh45BDX/YystpG3moMEfeL
GVPRBZU4Qex49NPY3SPYxlwyr2cVZQ57q6ypa1I3GPBmRRIZFtqws7B3LJwMdDwhd/ZJDja853xB
yu1Yp2TsbpzVV6Gedehl9a1sdUscWX5E6hKfvbw6VMC2L4aRPiwY4YUdlzkkehlCPJc/C3PWB/g1
8SGeOOsK1Z9apH97pMDqui0N89Q4Mj8McWudA5Ixwhysd98b+HOWcsnOkjnrYfZrRNrFqk9my6dp
uYX1EqzWazX4WCQICh2VDkYkBzUd6ooW9IzbkjoBWX7tgNrOXSaTSwttZ6d1ae4Rax/hlkW9bMaD
1A3Px8B/oTSqKGmNwAgbFKRRkqY/HJjxaOVwHYCagwm+iYBEdmjWyR1ADTmuyXXl0ELCT2iOSKCe
hszoQ1FnIuT8jyPZKXHPb68uij6XrgcWzImGfvyBJGHd+anNw+Fju2qbCStq0KMq0bgJtS0emM5T
axePuZ9daxED2o4mJjD6mf7tWJt9cPaS+bEP0Djo0tr55rpPkK93iZtG/iRf+rY9+utyo/CRQJI4
LoeuKYb9FMM0S2L5wcXkNJyrst+JsvhRSDRFVjW7uHOn41NmEFrVChEFAxoL1KZsgpl/Ixs6N1VS
m5t+IEKCwOSDiUPHvly6CubgNLO2GjJ0eB/uEVCwj4w0GK/8rvimqYVCEPDg7LJdnscOOtkS2+o2
DQaFfoB0EL4K8ZCk7cOk+r3hc1O6rm4XX6ovxbab5WPsNfjT9calaSz5mFmte66bIY14YeB9SxNg
eZp+Mo0erM9afqZDKa4Srwe/z9oiRCtJRCKsvjPuc/a+Z1t/GOyZcki7wSlX3mPsdg9wRM0D24R/
qZUxe/TX7vCRfWXcWZMXT2FjD+pWWeMUtUM+HE1e1MGs2xG6l5M+2ssS3HSL+ag7Y9hJVX5G62dF
8NUwby0PFW5BITWjR7h7/9i7FbsLdpTxaKoDngE2v14tv6QyQ1+acjq0cYTjcnDM1PBcYGd8sEod
P835fNMYbRctYlAvcL5fHFSzYWFMX3odfHITjCtGx2Udjw3mPQUVojUf0AadalcdA0vFPMVW3m4t
6HH2u2+Vszp7p9MUZ4P13JDVzgLOofmUaTFdnHY2b1NhP45Bc1306Qc3t5AromI2a7mG7LR73Ldf
ZTDDS5ROlG97aWP4935vH/tMLY8Lrw63VorsiG3Uf83jRHwqHN/ddbbHp2ZIxjnedIPD6X5q8zOj
o+HgTK116fBHCduJXjHCdiiN8rXwjxjK6lNaD1dDo85TFudHZDVZlARGA4/POHCYFZGOA3w/sR1l
ZiJH+U0avC/Ub4Z/u2pTPqTlpvzyuvYGawmDvmOq99jypF+bxZXRbI30oi1nwly8CDldVZiDBJPm
YFVBsLfoGSZIAtgmlt+mpboK/PWT8vJiP3E/sGrrPCKBKrtMKxrXjo5dIvC2osRx9O2CDg/RLv3y
bmREcXEyJzmshr2G/ZjYn+N6bB4ZreZVaMBcbPZ+zs40lXZ1nxgT1qp1hzZz4FxrMKm6WmtH7YQQ
zQHcZby2EFFCgbZA9kcTjwXbeEmNeTueUWbXbhAavnM7E8jxASZzdWcmDb2kXAuJhwhA2PhYKcM/
BX2uz8tkv8jFbL6S/mkkV3EJcfjgeDNaNLsQxMFKWSNz5Zy19tMQfAMGvBeph9mtnIfH3qnu58ow
mK4YD+WajndkbnzsO7s7jAsdNn4+H/2egLUly8+WATOcqf60sxBfv7K9yqsZ29svGwa3RyTQnezF
sPaqntKji24r9P0mpzGR3Gw/fQ4SUgYr0zduEqj8H/Cqn0Ni0vyfLgnZuxGOa+ikdvGl9r31yZsN
WNaj/9nOnSbCjMv7gL4s24FMmAAGqXpGiWpCNoZZEHjEPtk2Dv6L3D4iXpgK8VFBBQc5lO+aXy8B
3t+X6nvT5V9X0/Aeg6CaPtr9tDehqd6i+HJwMObI9lQjQBUyUoOZGHUybMyuuOBaW6MMBEODcprc
CKu4GvI4j1C0o6IaA1AERMDgjX46PmBa5F9pz20/Gjq4qod1eZ560FARZDTvAQYp11h2fW9z/xu7
c0HsghvsGHCML2BZF7eyg2MTYN3toIDY42TOAcHkaTdYCCpTx2I2adTKgoZMfGttOe01AKAOi6Ff
r0s5B1dzLRbsSNpvRVKKaFyKDLOOZhJPbJA9aorRLvzQHea0OMoqgXRcypzDqzeqzy28vgvyXedQ
UAt+2My5VyTLhb/5E6/2U5na4ivTRverzCpMefSQkGWeYtENp2TPUDg/WDjjIwTAK4SIg7M3agNV
JObEtnUX06jYfLdVh40dwu9dSeURpfjzJWkEZMnQ/tJBID7k5ZQ8BQaFqLih0IpKNNMApyfcgr/D
8XKPLdK4XQmZDKv3ZGNu11aoFycIOSSPvLUzSNIQBox5dkVdK2TR4+s00CZbuhnDCpO/nVPgV97F
LedfXmPMVwGWxc0QIgIprmxYuGHaKcyczXkfd/atSpUNh97tjkXj+pcsLdHYDOBcuRegwUgPxdR2
j2SPyaMpvo5FSsEEWXivyviFkWwZFq0FKCptQgkaUoWdDnNqFcNsXKu915L1V7HuSqxsQqYdIqqN
qiG2BeCxWFq2EwBN1EUTjgOYKek8fZ2D4dqlwD+YPo8YE4AXPHDrPWlI0Oaz8jK7mLAr4aMwWSgN
EX7gWpJ4DWdiUZ/qWj4GMK+PGLZ8K6rxBco5bnCufgB4MymXHaSGiIRwzRl2jVzTENixuzG6ZUK7
algfYKT14VCU5csyAMMw6OeoWw0JcwuMx64hTqewDUNL1YydS/1ChgNyAUQMUVbH2fe8EzuxeBqr
elb5UrjAZ0QUu4sfv3iiuMY9Xt52kkCLsa1+UvyiI037vVC6jlIjB4CVEzqgPiUacCxfOqD9XUHe
xIHQkmAvyVOl6PaZQxiquMGhbsuIzcsDJqDtrevHX82+I+k2X7A5nvPloV3RCQW9K4DDPaoegRe1
2ajbalnHWwtopqzbOdJ9tw0UzfUWI/SzIXwTe/Xaxr1qgp0aePM1lMjvNf0Glk6fLV9/SRr36Il+
vKbNXXkYObRzfYr9fNoj2TgW6U/Db8dQuL15LXrVXDHIuW8zG9eslO0xbf0IZq95YHxUU6929hGD
xKNVO4wzlLrgvcIBqkySK/wXxJzE82X6y+KN3+Ix+VrXOeunth/G4car45d60gNq1ip5NQzcJEZk
yuhldZTY3rUO/E9+g/d/ENTHnMMxxCMOp0BUyKFRmeJayuZBzVRnRq/MaBg1Hk45Xh5Y9tcz5Zlx
j4ERsGteLpojQcXcLicBAJfRpIfV9/tTxwp+Xbv0hw06GdrxDKRtW30XzhJbMmTj5eeiVoREZ5ko
bzmySGBdarugwKvJesAMsnqY0RxdTcbSbtEa+VFlRtJFgOFmGtXkOnzGsxoNC8wAmpymfZlHv4AF
kE4nquqcuJq0OjLqkIdm1cmFlBP30FXj89phUdXWwV3gj+q+ygzx08n68aLTzD3ju9ZdMRbLzyNO
Xwdnlt2zrPBx9zvrCz28uskrSYOfmHeYm0/In+vk2macHY3IO2/gU2DIpZflaNeYtKiJbmnC1vEw
QPnZdTiOxHaFIKKy5S5BVMMAAjJb1g/JDmzDgPtl4r44or1jXrBn2BbfuWjotpHTV+zvgrC0PBRt
BU+MovYG3HEL3F1PTjeh6ZmnW7QplBV9ikorD16Zi2a71vcQRZUMn7A2riiDOs0MjR/fBwQn8O0k
7kK5R9d/IIiQSOfFiiAYqUOKbd+JuvHklRUyxqKcDluw4J7dnLFh6VT7AocWhTc3zZT/OCpDHmmF
QVzsRX2e8iDY/DjM/IajmlNoplu4XfvgQu6pHzaksu+sGLhyzMvIgA8S1sCxpJX0JiYgRXbV51JE
oNWKMOrevAx5O5z72v7ZajwK0SiEW29h6exWsLvvAabLe9XxGuscl4sgx1+0KObIQHIRunU27HLE
jpdZKgaCKH/yurxJXO9D7Qf9kfq6jZaG5d8vy6ES5jGZwTuKgVlmQ+b4ZuvFj/JHFGXZ8EPXDTKb
4WaF3BJ2awz9w0Yw19JnWXYVlUj6w3lIuT2GpVgFRAjv2JUdM75KGVLucXRwKFrW88yXGo2b1Zc5
DuyRjugwJZy+Tp76ilfSyZftPfYpyynrV2tHC3lhi/5AaGeFa96yp9ViJUOBiYapZ3YlMvNWi9E6
+ssMjKI5dCFEIGkUj6syTr4a93py86ht8Q2k0dHVx1YawCbzPPsHCwIGe+ejtSYrd8TALndnOi9/
jpKOdnAwGH1pXCJABHYizuZzintW6MjqazXUwYNKDF6k7xzbuU13yHEYfQh57+kAf8tGWPiAmIeh
d7xQdh2TQQplA7MYZl00OOq5jNMfvmhve21dct/9YgsLysiXQZTHcfB/gqE3tLkZ8R1Cq6gvg12r
KubTjdphVv+zGbZhj5G/pq2R7tuNF7Mlp+RWXQOq+GAlWgXJrqrAAlLBoJFdi4hddd+lbNBRP3bu
ggZOeneYKFhng5q+QXNWIIadaMonRuD8T5zkqEHxVDObdl/1jHh36eCFc+teGtwdO9MBWF8gNi15
MR5AcaCnF0zIGUl7LSf02o6EEenuKDFiDEL0w90pK1rYQexqA/N+0TklpXGbInijIh+eDYIb+kPp
I4U6/B/2zmtHciTN0k/EhlEbgcVeOF1HuIdWeUOEyKAmjcoonn4/z6qerqrZqZkB5maBBbqBSmRm
hGe408R/zvlOa+RjG9r4z+orjzvCzPJhDfQCOYHZQOThZ+RGaOwQ1mdxPZAP/+jyyc97GMFBx8Ti
Ny/m/7SZZfezvtRMdv/r8oU/OVywziX9//7zL7vffh3/rC+07z/9ghamtJ/vhp/tfP+zGwr+Kl/o
9z/5X/3N3/su/7NJPEbZv7WpnH9+tO9d/udB/G9/6fdBfOD+wzaxtv8xs/87efyXhcXFveJJ5uqX
ifq/2VRsbCpYgKUH5Q1L/B/T/OK/M3dnxvOXsbt0XFwfDq192GNcXhi//4exe2EPhoBpoa/tcgl0
clry1rJ45m0w3HN1TbLWmVXJhJLnDylSNlQh5eOjK1vv0C199FCUMlpWFS//1JqZd2O1nXc94e9i
copJE7NZwd5i2S0X/SUdXp2uLImC+0221lYwbINepmcLGzsaZRtz6NawnxXO/ZAph33uARKCyRbN
VmhZ3ua5qG57KpbvA9qd2BsxTT4z1R2Pl4TasJqIB70K8KbPg0gMTJHYx+6LRJb3rdU/ezA5DqC4
Jg5ifnzrwXG6QG/a+0tccmsHvPwlgvhljHZ/zBX+DCKsOTKAOW2cBKLqKs2b4nFgSPLu+2VDM1Id
MaVdsM816Om35DaSlwbc7hwi7am1HWtrGyQ+Pgy3Se7dycs2Wjga1UxU03Ubj+jtTfdUFimWNFQT
RjEO3o6Qlp/lseqHPBTm9JFPUMlXts6Z+Bg6vW7SKsu5u7jdD1L9iPEN7+FTkWflWY462Rp9shzb
EoFoleC+WRda+he3HjexLDLSWyvosr1RxDds9NkWVQNoYeKybJKr2YuxRthPquEaIBG1C2bpQagi
OPyARjlsc9ykYc9M6UZyQ9nPVlOd/EaM10iT8x7Mmf2eOXZ95K7dP9AuUUycNYx8U1mKgU6bMPKH
oDqccPqJbWP6xpqUYXVHnZf90M9O/4YQVXzPViceLT2kaw8r0k0J3+xsg6qNXdG/8rNSc9hMVYD4
KctXu0311pSqWleoppuxyrGYC9dAP2inr2bsuhuzV7htp34KA+hlzSrjg0Ps3giCzwvRrQ2b1mTW
Zyw2gfGJK9vGQee/qzotqOwMmp7MUrmsSlFzyiHhwM3MedeWlle/4nZoaOrstGYcDpVgm4O4EiZd
DGPeNCgc09hQrtWCB7SIldwjZhc/syrOboXCKpzm8XKTu5lSdCtFxifHdOi+UdyZMLBGj3kgmb/h
qko9n/UrSY4pDq8Vue9sfTEsvnJCFi8t5PprL8jFJnG64ZT6yp2w2jb6DrzS8gYCjTZ4o1DTFdCZ
+BEgjnsjG2eFgSneae1XtymJ3ntL49LKXbundUhTPM9nsvJXLgNTWE6E6tde1/v5qmNUNK5S6SGX
Z1l0sBisHNwZmXzFIJqzOlo8fjOvjcpnlhGFw6CAnhY3YqOH0t2khhInPzGr8YKmUyHGB7lp0bJu
yriMb9rEsSC+evaPIi0CLNlcNl+6KKGPaZLD/OB5uR2HNBsZ1N2ZyR6nR3kcFl0BxTKoigo1QHO9
hU4uyJkT22I6Q7Pf2eCW8uybVUNloldHoPeaJmIlSdWyXsr6qzAFULjBK6eTvfglenvuptBUZ208
x7qjNCYjuhdxkIgnIjVmRqdWRufcdmI3ZmIq1XRnFcJ8abuoGkKOS61qtoVXu2I6mQxCppQ3Li4H
IsR4BOIyAC47ezJGCxo68RBxjpu9p9gvVX/f2xBRERdI0VXHRVkoUmEvmeertaOtfHxosymWn5AR
I5xViV+I0X0q8aTSVS4VF+6tMQx99jVjODTzHRJA27Jx4cH8n97hT+lnW3f1d//nPf3XPv2vDf//
pXPAJQTx94p816X8T6n0z5bVX3/vn5o8jB7hUHtFngJCzy/h/fejQACjhzMCh9h/HQJs/vN3b6ot
/gG6h/gtu2hgeb4r/zuHAIT+Px8CyEO7AXAsMKi2TSPOX4NGyMKNm6suP5QZXQF+DPkPrBtn5KUk
Fer2sND6xqX7AqgMF1IT/Jmz0pc2iZqZ8tMCF5vBVHwBJHO9YnEKzBn3fR6R0UPNo7pgNkgEqbxd
LJDL6bBcRak/D5yRlbWxIdWcAh/nEK+Sy86cOFN+/lU6APKYOEeTghxtEzsASUOO6R5+iQ/FG8aX
HEdc8xdS4a9uA58I2LF2J2zqXgWsjpcJLxTTqXq3g2rBjAdhvxrwzc+k6rn4JQ6ztX0xq3hoH0zK
AI2jZNpiMisiivylYzv2tmPgM+USOorTTTnEU8uVMzHct0QEtPldqHB9clX3NgmV1chsa7xtLH9I
MOzKMT4vgZHIbZ3PZnw/xsIjCJWXLLxpXNK+hp+wF2sjEbZ7MJ3Ln4xBH/qvU5uraoeESewL0CnW
vPliV8MJCHfFxEBkS+o5PTNmQSm9SPhAfar4o1zm+Eb7c72pof6hFPszax26kXzFcdob3I5G3KZV
A5HeW9Y9v7pEVMCRZY0++4yPujAXsb3HE2kyj6MjeIwoTm2LO5gDxa5sywvGW5J3CLaq1TILNZHQ
q5bpQOM06rYBQsIHRvmgpoe0Do05iO60N09PXGrzV5HM+covqiS04cOEPevrT6OasnuiZtMKqluz
rtiUtwnUx0MP+PYtc5FQgDnSU+a31SENqv7oRMXeMs3iPqFe705P8CIIhMd+SBPhzjBHj0FAdZiC
+RFYom5X7PLdh3shHJZQS9cT0/JDHnu0EI99eUWwtNvgV0IMXdKCyRhoxcYwk12MbezTgyJfMBxu
s1tteM17rLmGMwyYxTmY5cWRmpnGES4of2vGyHrXdujVI/0Hz7ZVPGaGst48eMBxCE73M6Xvi1Mo
D5VDjdeWq71ziBlxI1ZPYE7t8WeEL/J9QUXcBKrG8aWTuH9H6ttkCx5nMxmdVa7GK+0k7k1BA+XW
1guNgh4VZvuWxMYBSo13Aq5vvk3WIM+mX8H6t8b+EGQ5nEdnDpj21d1jB4bqxh7dep/bpX1FKcd0
xlqJvyVW7h3Nf+aZrTl7baoke+MdLXbTNNhXQ70U+6Gq1DlfnOJTxb0XhVEb+8e0tZfbxu01A05S
yGBcTL2KlPSZLvQkMgwD+dyg/OUk59a+CxbhYYDnkdgXUxsh48s0PVYMoW8GxIlr3drpC1kjQH/2
PIqTynV66pO8eRxoJHxIU08dQQlVG4MCmzeUzey51V5/1bt1YGwQrbOjWPzF2pplUt4S7I8Oiq7g
Xb+ImPBaILdto91vV9N8SvJufpkySJGIkocq58LTu9EJPg9I3iERq/GXlaWKOeioq9nF3x4FNkMq
Z/gaqpEsTV4Ve0EkdFW5TE5Ns4MenVb+1krERN+P13zAuh6uuJmk28KhYdKrnPEuqxlBJ7mc93U7
2Hdk1+fXgTLiTzBb+o4fSHQzEZd6QY03L33B5ZrnpF/X5ZRRXuBkO+VkHk3TQ50/qZQUEm87T4sx
NtvAz9UX4PZ+hw0dJWGKhL2ZvOli/W77Wzpz6MvThK1wKehkJRmrfy9Wgp1CABXjo8xQE/HhEU6q
PtHYfavQDM9WbcWvVGQVu8UNmi2IZ3I6Yk7FCVegOAV9HpwNXDR386QHNopuBnNWm7T0FtNN0QwK
dj0PKgyFmCJNxF5cmyMGypSs2lHVjBdj6dGrPNjVaWiQbXybpQblE0AZyRyrccwHb8boEoreiHCn
evMngKiJubEh25ThU5btu7lrPnANcajK8iN7CYn8prZ+ZIzPD0XnEoF20vTRbLPuPvZ7/0xAEVFr
IDuJizlvnrpqCJB9/eWkGRK9K9y47GjmeF+kNcoeT49/XY3j/AXzOJtDknSUF1fueDTiUu+iztRn
3bf2ERDyBUrTNM8jpby3k8sscKYCYWcTBrhjZ1NvXjDUH7Kv/O+ZRBymh77jWhLEXygR2YW+iaZG
RfFITerVPHXu2jdFj+jH6wwDo2NqZ+bZuBJdod8VTa8F+C/ga7DgDYJMidM8R0PVb2ofgJB0yzQK
XS/LvyuHkF4X6OZFxpXnbZw6Lj/sOJa7qpmi02BG8krLirbQaWkPSSCRp3NoqrPF/oay1hfn3hHB
TSbL7pSbc78ZZIdIXBsU3vaEsTLuF+ex8Jkq62p4YQpBvE6h8WLjoQVp1dnjcKfiTl4vRjD/FDZJ
kEvNM9s1ttmY6ENvPCaJ671RysjSk2O0YP5lZLQijb2i2XWJog0I5xpUa2WfU7xULEvAN3NJ/oJr
rit3fo9YxmdiTCmEDQxgdWaCs7b25XsOQ2ErUvvdGbr6ZMSV+yARpVemmOzrsQ8clsHZuiXhKUJY
+afLGwiexjZ3Sz9Qklull0Yo60SzcHaILToKiTfUt3Vs2U++7PVm8g3k3KZ2d4aXISgGpBoJzFow
jdJubdS2glcnujuKZpxPrOgFMZWea8gw6uDB5DKI+aSztoLQ3aMbZYnD3Fg5t3nUACC19BTcFTG9
MmSb63AU9rWMWlzWXukIHI1IpY43HYPekhtCkQ2Tm9TqQYgjCUd94+8xoaiwK7o5rKK5u1VLoW7z
WTV7iiOs/URlTQhs1AjHkSzGLjJb/4WzgPU4MSPhZujClZelMbyVVKJto1y9uk3hb4wsuLOZ/2T8
+0TPuWOU3d5iyYtXWZ9R16ta4+BVVgcFEPk0YtNuls9UtWWDJysaj9Ywrd2a7W3mosZH02G0meXu
bcTZdGumbNYDZN8Mh1nrZ2u7WTh/4EoczjYkfwbg7XMlqHsCHOeokCyGs2O/q7aaRlGm9YxIjdT0
9ySB5A0DoIldwU/fOKB5KL8ZwnYzR/tBZRFuspyWIizwZn5wi9gM+WRDr6oVfsHWmTIXeFDN8VV3
YLUYu957bZusxsUeD56YgW4Bj+U5IU3PhyPwkTiXBCUyt3a5YFnBBMtheuKkWoFLF+ODFkX8JPK6
eHIszoAOxkEnxHLS3Ki8D66W3OO0ErvRQfgKP2kMLRPPY80OhnQcHajQRLVhiJUdsx6rJbYaMx04
Ygb1nhlw3P20y8zvuEnnIB+wDNJQcR1pOheIMrZHt8DFBdPRPiGWzueAWQh6aErDZdxMx6Qal03M
wf91Qe3OHO8x9qD6D1Z6BoBh8q90jmXumz/o8bPQO4oibCJsjSu/BMGyYMefDb9aaZIC62aA3qvs
5Z27PhKGcScVw4IANvC6gN6IpI1Lo+4ZCwjboC6coreJK8JVWpjlpsjiJ94We0uPnxMysR7WdsHh
xihSiNSpfeoIRpkd5qRJ95Tw5HmxznOJJlgW/GDKEU9AiUyAT1qtiLVWR9xrNj4cuU3iaj5iPrhJ
Zsd6tlu4aqGc6jLEkt9uTYBAJMcmkI/5YK+XemYW75SQeWjAXdLMfpsNa0KAxJxYBnIXRK5/M3lJ
HhKmIxTMx+/d6PwNkMnoEWCmt1dGNB8RssUpYfS31vHohIts2ea6JD2kyocP1vVLCP7BDWdnGFeq
7uNzBexxG+TZfOMK/nGZLDbp0pfcE1TbIwoyoPzDrfX2N/v1HxGpfyUOwJW1MF/i37F9wpF/pS4l
ETJCOsj0kJUd1zpjolqtXSSrtEthwoMjquZTcZaq2LIhJf/9N/8La4NbqWd5wrIuACGCkxeQ7h9H
0zi6cUQsKj2Q32g/l6wFGJ0WyY3Mg/z+77/VX0gbl29FAQT/v9x+mab95VulOKK9KYFAfSk4qDY8
IzPgwjmuf/799/l3ldeXb+T4TsClXzAL9S4/8D+M2/N6nnGk+vFhUOjHkG6cg8c0iGK7tL8lawNP
RAcJ7rjZKd/VpZGaVQUeuUF68lI9mfDq/v4l/fu3+OK4d0zfx6OAcfkiEPzhFQ2il0nPLYOIfbWc
xKWTx84uwFWnCABKiDhpP6dB8z6bFCn++t7/f370n+hINhIQn/b/OO78+HN67/44Ofr9b/xTRLL/
wYWFSAYPBVZzGlX/FXYW3j8827qgw4CgSHkpbf49zWF7RDY8fgs6EPAQ9p1/GyhZ7j/QnOBlkSKS
xKqJh/xTRft9lUCA+01V+7+sGshHl0/NH9IcKBWuY4E0tRw8DTbf68+fKk7nhm7qWhzGxmpftOH4
q66YP+VkFWjQRrNJDMJ4U3mBSozy1HVKv3o6ax5UbTw0ou0w/dIpgTlhOTn1YBxmmiWina5BOwxV
Y7wPvl9zqKpFs3dkRLUHhOe4uyUzOdt3jpPmVolZpTD9A5ZEaZ3p8Rb1U4f1inuJkS+1vWNrVeok
VSv8LITTgS8DQL3uSwccAP6DLRYOwQlWjW3bPAHM7xmp+1VZmDjWJg9xyYJhuqF3gnNKUjiWOvb4
MtGEL1ILlX6TNUOdSWkHMY9+PVvPzhx3Tb5aarOGuU+XudxJCzzvgVEJ8j8phhSpO5oNYwDV7Oe6
WSe1S/9RFcmvmBpwUBJWN1Fc2OK+0B4tduQPHzijozX1vIQOv05tXUlhLx34jCC5ijK2YIKGvttt
4W9kmI24s0i8QBlHXHCLEysPljSiHvuMk/lmJO7zRr+1wz4ZJyhcsDmpOuXNGrJTQ/Jkn1njc1an
9o6OVO54IB72+RijiTRlnLykUwqiZOaqxfZ4qp0WmO8wvNDmVRGH6W7tcsKWUGm8aTr2PvspGgk3
jG8Lkx58WkGYT/aBlPUzmzgjlcDMCAw7H3FKFtlm/31YmA6sqsVA+OdHathVDRxMjbvOT/yttKqd
FQT3ekmfyR181whr8NGwJVEmfl6SBufL0L/VZXcsabvc532q1n5qryGjMJqcFUq9EiazgeU2icua
8C/+VFiDuDLp+WBU89NLK+9UejA7xqD2VkwoqO4chog7TbTO54GohaYPaFr0jZXZ3hpD2ESJLihN
utOT62go2pPsqVnxXUcc/DpN6UpaMLpQg4GtrJEf6WDpXand9IOK1+k4kWbc0Dlj3CN7Oasqi3/S
TFzfuAZJyD6dHmjTKXZClekKJSPdYzz3VkPK6NCuZxfXkDtsexh9B9aFZNvCC9giqnK+TIxgp73x
J5FhBh5JX68j1o5VHg9pRZoy/ahtpw41gRbC3aRRAoHVoa4ZN3VVjzcf9jLcK11sTAMHmLSmR9PF
iUt0/Bl4ymFZKvKrnWooOjFeuPzS3cat9pg0LvYS5aTfNo6JH8OCNmn2BIpHChQ73Xj0LMwivy51
Plx5Xs8TP7SyWdvOYnzXPa7YlZbSJNZNoixeY81c4A2Uk7G3cjHcz6Ye/YfCydUtpwu8Nk3UpmcF
3mhr18hMESn4LjSJuj92XtmHvaBjCMt+bR2rAXtmONs9340PVo6ORR8qFDU7FJHWtxlwgVBrPhZx
cHEIy2mav8jzCLGJfWc+ki2uwB2N3LN2pA3SifmnJ6aw4dViBO/G/ttsuA/RLBOpLcmKIYE+3QU8
a2PQLJRWMT0+W9Lt3jjLjhr5llaRramp90yqoNyNqVQhFhZrJ6yaf1lOocOc4StMalaJacSaJWJj
A993wKWJkQ0jir2J8PqAfYsIS8nldTKd4Jn8JuO+zHjnkXrBJUV1cEGGv8RE1RtkDTLBMKwtrOyq
MtIvZpLtOqUr9LlsM5oqPTTEk0X9icnsCb7yYpbmbYO9tSmsXDK/sINr5RQ0awb9FkCqvkbJVfe4
EIyH3On8d6t003WcBw0KQ8A8HTwyj/E4WSAiILJuMa8wUoqYY1NG0a3jvu/PRBlq1MO0gjQt5l17
eWoxlHt35Odt6ngJmxlNkez8Qt8y+UjBp3e40kViMUJhUNvIhc62yMM4aM9vkMHcvaPL4LO1uIXj
QRtXXW7rPcVQrx5UolUqhLHBaH1wKE8i0E8QaNWbqv+OasfZZEZvXM2Dm2ylHsx1JZZgo+oJV34s
4y2FYKwHcj6no6S9xBD6NKdBxpFy8NcwLvCsdoiH2reGDZCeeJcEZOvEaMkwyLJhxVlrN2NnZA3u
T8HAqrXYVO2SteOT2E/VAQ4VmsDYunSQj/eDRFfJwcJvuJZgDKBjd9/gMjTmJji0KBchPnCB5hmU
n7OqcbpjqA4H0zDW3KxxHkGEiuhAsrrHIM3Il8t8XjccACmTaQ4M5GG/G+p7avynEpLEZglo5hKd
guc2Y5IwSBZsEmyq22EoJ/pxmy9N+UnRR8OVSVnnahndJiyoWbmxOJlcWxNvbCVmLvJpLw4L+JU9
9nnUbgV/CxU3hQuec92gNh3/X1asrDJnvWu8H8vCTLySvrlJ8v4HvZz5lauiaGUiMGOexEaK6c68
5jPQkWXBuE/t0PfgFcF2UsuPWPFV8yVgLcvwQjEmNyMLVuPF8BegnihzDEXR01kGqyVMYPefR0dq
NneLPJmI32rT/VZB89OhO21buBwY9OS8lPQEYnLomudC8qWW1sEHhtzy3Q4OYaIuy9foUOXKpzX+
tnaL7C6wanUQ0lquYRHxY/DzH0MZiTWLac2qneoXOeObxp53GXQTJ4lR02n3YV330uLDwucQltZc
Hwan9LYZik+IblJtuwz4tmUSD+xnJgjanj+6BPutRkRkiM1rgDSSE3Ro5HMnrOU2p3ePH+jCvWWV
+BiC+YEpXr7u8+yNxz7vTxShy8fGx3g22mJ+wLB/wJOA35Ha8buhK8ZbFwzGm595D2B0qAgDduFY
dbe3wa/aNGbTQOl2uIeBViTOU+DmI3F/r6VRQW6cJfKs8BJh553WI87C5iK7expETlxbXy4yHnEM
3mfGh2Z9o00Cd2KZGGFNrvwBvkK8QeH6zFTU3ywMDfDXYPHdZ0SDb9zS0xvsgExZHKGwFePVDAOL
C9aK/AGfCFHeNzJw78dZdCJk1TQ4YlgQ1l2nK74JvwDV4UGNeU+xbRE+9ltvh5ru8shUXo/i0gU4
PQaLbX6O7QeVgh3we3Eticm+4qYRH3gejsVI9+46q5M4bGL7q/A696GimeHTjDNMkYuDbwOy/DAd
1MhMB9dBkg10OszTp0CSWTOA7h6WsW0ONCv4Jw0OZ4f96XbxqiuUnt5fa7aDaQ/CDhyJ9rT/FeEh
CBOr82knd9MXV7XOyWS8ukapKzZUR6hQ1Yz9KGf0yw3iZX3f2k7LvZMfxXnKSa+sRFQz5+rVEK+X
VvblWk/dfFPJtNjFDM+3kT/2zEYgDChe165vPWOXuaSHd41fpC+sZvkLW9zwWoyTeMizHtJL5qcH
4Y6ceCPSgE2lMTkTwgTONXtjQQ17ms1X2iCBGyygFQPD4oFIxEjcGScIAgDljQndDTmm/0qtPR2L
DWPU9q4nwvpC/mH4ctWo90yjAxKBWX/jcIF9qm0Xu77f1VnP2NBbY0+GmsrpankGKl0SC2G+Oz7G
JitsyD1pCNZLoGyPS7Ai5Eayus+hrjuX8o2o8J5GiEzea5xTV7LWEvrDSg5OwIPYEqSd8YrGGyd3
vLNn58mb9ilM4bAyPBRLxZW6SyrjRJN9+hbhkt62kSyddblMl9bLSjDVyWISM05uMCYvx/JFRBMa
Kn90P5Usr20ZPIwlZ2PoacNHVVY1+rGfbb0eG3tbcSQtKo120oPCfkQwJK9Bfmw3yjK/zuqu2c4l
5uM6bopQGUtBXV8LRmbEi3NX4P5u1+5C+i/Tab7RmUlcoVqG1cX6vR/8Kb616MGc76WftfXNFCdY
goJ4EiCsQli1FocFcPzBTFaZCk8LxAzHzVQO8Sr3m9F5YIpF/JhlbCbb1Xb7LEjKYDXisFmuiskx
aJXJTLLNCuus3SWsoxOpF45Onr3vEzL7Fr1vBIPHWPl7NHJlflBxRMGmkUXxdaov3i4+wm22sUA+
rj0LDTPM8QSx+vRtfa17Q+0HwEH3U9NzFzBhTS2ul6w1xMljM7bq0PKZBBNop9fkC9Mwsgb/u2xr
hxq7nGFlm4IC2E2leuzyIErfTEjvYUma8tTzPCKkLcvFJSXlzxpr1d7D7mQw2gcq09A68Lxko9ik
zLWcTdAV9PBZ3fIuOFhfjTO274L7MWKN2NV82eNiNT1SbKrABTnl/TiaMNeJEYZW6ai1S8iTIXtS
2ps47xhJCgrIRAPRB83u4o3PiH87zYWvaJIw5hS5gRMckNs3s03MXsfhnFqIiXTkZij8gwErZ11z
cb/v4zTYtoAf311nQgrJWypKclYm+PzyEitPdmls63Vb0+xo07jC29sl40cRGHpHVuPGnpLgi8bI
G80rWbW9oLLesuZ9YxYNR6khvqZbQE6Utjrjhs9Ns1XB5G5++UoqPpRiZWZpshmjMtkEkK25jeDd
pmCdwW3gl3sjJbZlEKxF8veIC0gibyFI+Dl0MlizkFjKVYVt46a3l/lejcn+Yrk+EWytQjcGS8oJ
3Cg2xUxqXCnPOdHKkbLQNuQma4Nnt2PhRwkgApSQTW3pXmnzXrPpjPNd0ovgrCd63zM8efucWroN
ri8WzK6uj6kwbyXkr1XXdVMN7TN+p7Mxg3oz439UZiPP5NdJSJUiJ4MQEZMq8DnE8DFW9thBLC5J
lL3RG/PW2FjtEi13jgtwETef/hITGytRxuUwlwxkTS6e9GK4jLvJ8hQhMAemD37sremhfcdknGxo
10AwqqZXJblExHI9L81XlRWvXUYyprAGUW+GviLlgy9i40lIokUaRMcspfkmp9hvVeJagfc5myK8
eDWKTYszCAF3gjCHtsWnpfN3ACH90KL25bqI4/yW+YMQ6wFSkNxoJfS56zlvg/+EFncZ/0yyU4eA
ZtbNMtK3GWdS/BwrrmgIRXpPLmFYj0Zj3WW9z0RAtUhkU3/0QXzh8s99DB7DOklmdZDKg29gGYRS
/VLfEYcDZ5A2H9zXOIqh081rh9rOA2lbndP7280vuo9o9NTjycZD+cxR6hGJ7IKd6P2rxLNHnKUL
B8c6OUTj0nQrbM8tJYDDD2z0p9Gc7VWSWc8VyYgw0w75Ia+V4eja8iWZTOKnTVtBJ5X05lIJ/Ujg
BObOkltX1ZxcE9V/wx2Db7ZLHlrP/LZZSbfjzOmoomj5IamtNzuh95SGFucLrRpcLfGKtTLK54lC
8m+lSoMGy0rChWPqweF7UniNFq+8l3MvmBHH8KR6JaMfWgw59clak8IL5vG+MU0wgoWMIsZOeKi3
bocTgcN/aXLHmdwd4kZwD1UDZJ6y3RprgI78YSXbBFzDfOkfEnl7pK+JmXQaT1x1okuERPmnPHPV
DRgvDtYmUu2lLIYghWctRbXRsoARgR1bkWD35IH/4LfySn5bsXXvZFDDoCYkx0CJ/Di7bK6mPX4i
Kg7NDm0NbyQUOdhYgGLdYjouqU/YVpjPLVtSWCCargbrMgukkDacgwGMlkk4kmeCU15qujvL5SSM
N+1XpLDV4z6rh72vmx+xJDTNBx7IohIYgoxTFHScdai12mRAv/Cv9Fv83/7Gz73iqFzGf02AQ6ri
qE/VBUGoCMpiG+u7IOu+RJnyiY+I5gdTddc4FztyOftYbogo+gYcFu4uDBCX0rgZLeclNZ3uqo8M
tR5bPA8xfPRdIhS1XzUchCnjcta6Q3eoIE0zuYB9QzL5S41RcDcYgjFcNKaUUs0/crhmIR4Ge+vn
6N0ZaJrIJeM7SgQ+b6IjPMyGevzpdr5+YO2jAsFz2xBP/XBsG4ZRwsxCk0DqqWglaA07TandpB6Y
3rnqhNbfoaXaDkSFdAyGjR+bJQgPkeTHhv2Rfth6m0PUeO/MuoZP5tjlOjeW5TO3kmgKzTk33muv
bKkBpT87Y8NrV7bvT3uZZ+21n3NF8gOZJespjY+t4cQbu5znD85ZPFqxKt+JQsuberSj09Inw6eR
et9xayLkBYmBKM8Y+m6ZSJa7qT9WpOzF+CQnd7iFRuks53aSwEBGnxYfpqAlLa492MhlCbzthfzh
YzBPp7WyUJvCdJnVFp5ewn0hMs6w91wNC65z9mmkH+fYfeKE4D40UVxv42bu9zwH88ZrOypAA/k8
IvCvVFJZD7Eo0NcT+0aaXfReTlQLkv7FsoeSeAmn4oi/Gi0ONddFxWi1QYC54gzRT9vYa2u8jak3
HJ2K9QdHCOHTXRzh1GNIVKAyMwvjTFN6JgVPS8bxDl3aDTE0t8+tcpqrppGSCCUtaWI1CGZ880XS
nlkX3jygcfYZqrZ41HwBby0xdr8MF+cJjzG+H5sBNVXOFSAl7CnDtc+nh3ylGns8bRVsE6UUzUkM
eFZ9O8ScmOYR54LVlyBq+stJiFXmrcR988NpE8mjPWT9XklQvI0xEYHrQKNWeBoLOt2lPT24g+oZ
PokcTwfXMJrrLSN4hgUcf7lJnBHJiiPM1szU5vs511Me2jxoILBBnHCg5+I9kYOkcFmUaq1t9T1y
vAbN09xdzDlk9D1xVDBB1q4axl2cRs3dFGvrJcs4ga9dhwV7aV3ztmtqEyYHsVVQCC37KWtZfQtv
R78YTjocbdpmBzBTgTzRiNe/5MoQZ0EqYmcREw+4vHb2/2HvPJbrRtIs/CrzAlBkAkiY7fWG9pKi
0QZBOXhvE08/H1ilbpV6uqZqX73piJIo8oJA4jfnfOe+Zbd4gSRF+0Lqu3+GsmN+ZoOanrrWGx5M
02IYiiyPp7QsOFZXufIKyNJtFG1i1eKbdkebN1Y/MhVcWY0fJjdM+DveJ35jZedEmvjxO2dU/KZz
YIddE8IFTNu7OWztBJHoIqdlDPWI9C08JTZHJdkX+nuG/ewV8SiFGq4xxHkMmEC5+CgzwiSun3sH
AOBo8NYNS5uXGbfUhmYn3ooQJHtljJ4g3zs/N8HkLujLblu1TnpVyYJALnb/4qokxfgjjCxknM4U
5xsoFvbaAU/PcdIZ90SIVTdKj94hjyQswWGu9mMr7LVF1DFumGbsrr0st16Y3hq8xMbqUVDfXQGy
guLQUf0zznSZ0hjRRUfJsPYASzO0LxNU9m1+3Xf+F2OQEqFCHhycSHUbgzxIGCA8GlZiRtu4to5l
JL27AhXccdRqODmGO48rJ8hg7tF19FSMa+bNzakFg4PB3U2v8IN9LrxJQuLRYpd4+i3UOZxKmyyD
AORnRBpfzqys0U9GjIfIbWS0JXDXgohje/toqNr10GjzmLYlM5syLTRpld68iaxJbhxwxSsEi9Sy
Ym5eY5SBa1qF+QCz3cGTiFv8znOJFaTQy7JNocwhu0wqijcazOAmUYBLmGcN6ZWBf3BUrG+YsRLF
qstoJ1NsjX4JSDSd+e8iuG8xld6OHTEc5pA++a35YoUc1sootrFtYYHA1uSzdAdDy8JjHKNw0xoZ
wAbXKHemTIF8oHqww+QyexCQ4KuqNdgSgtIxsBAhAU07qZ+rtk7unLA/BIZ5oLDq9sNsD5+MiTWI
aRkvlpBiJ2Yq5Im0u3018KLG1fGWI6i6H/v6vi8X8LAovUVCtDSCUWbcepaP6FKY0bEuhAmk3fhq
G25/jQgdRBnn/4pUvoZBj2+/dKNC/pFPV0NVTccmq5//WVu/myj/n7W1ibSZRe9/X1tf43koOb1+
3lz//kU/PA8At31Sodgjoe5gB/7D8KA+YG006dV/tj2KD46E3r1gAaFw44b418KaXbZghY2uXUrB
7x6c9i8L6j9bWKNP++O+mkgN11zCjfDgsI9Qv+ZuNdJJ6r4OSUzFqkOfm4XO0K1swjiZKDv28CrC
3CXgVJWXuNLFzTyilK29XJA97vfJVi572KRLZ013NKW3EbpAjGMGCY6+2+xBtVqnrujZlwxxVW+U
h+EROYdvU6QSTLvTkYrOQzaWV+K9E+QRuKpQ/N+5mMH2ufCj/bK32tsp4st1mBvBBpyws5/jqDmm
mCKu+3Zxms8tgwarJxdjlY+eeXancvxEraCRehGnuV48RfvEWMAJRRlcytq28XEZ43TsxeeUtfgb
VCQPF6gVIGmcvA7VGuvcERLiLg0m53ZkaU1WheNnYh0FLPjB/tgHTKPGl2V2+d2tgMpaSeEdyyBv
voWTGdRM7CpA21HV70mfby52a4+nJHUF4RSImfLlgP6WiBJAjyLfFNiaBUZGh85NKIrw3Faz8QVh
eEOhUZXEK8x1cdRx/TLgF7gko0mUauQNH6Oq6x58iijW2cbcfF4yal8wRaco3hXIDWT4vMKhFhKP
5BUEWBFDsjJFjMBV+Uv3asrmrSZ/o+d8H58RJ2Gq74vsMzvk7uDPMdNOhMNfZlCoV7Fobo05VKe0
6apTE8zzuQooagrltjuX9tbcUNUDSxG6h8+Mbjp9AfpDccVV6vnXcqPF/cFLXUs3WDdl7vBBJ3ZE
pDX3VzJW1MpKRPupDrJH0ueiZxaKSMows9Dj66lkW4cmWsJBUqICGWZB/o259451g72SceQiASiF
xWhVkh4dzWh6spDx7popQ4TezkKDSGLv+D1OKEnW1bQENBUZIRdVEuEHJGt3ZUNDuQqbcmYqqPuV
2Xj5ddUZyZVpWBLpcz6C5UJ8j00f4Wb4FKC45/3BdOBzPY12hVlBsZ7MaEFLxu2HmaUk42rXBkPh
FfJmzpV/H4LFX4+esa2inPGuHjZOA1w784cvhWulR+QgRErTEDGma3sNqiiazvMM7I4cia746JdJ
8GIwhTJOgAnrZAsNXeL7FG2/zI571AAjDIhBp/K1w2EE04LR6b2kSvzUEJ2y9qtRvqWNxXB50J2+
tCSXegcbNkmLQRIRZWzqduXnFq+ZoIuieNUH0nqyBhGdYfDan+GdiGKFgUeHzBFwSFR06J8SV9Aa
q0kLzCip/8iLuqSRhrUJEhRUGwOnsC13XlTkbwSF+B/xSn02xMhcu2os5vWO/sbkXqOOBcVebAMv
KF6SEMLCOmuYjPDLKprXzoVww2oiYRgSlN2C90ci2mH5uorMCWRP19xj2WHJjMmyo7FjF6cRnm09
UmzYImEdmoe+hZhVxRubyoeRTFef0lK6JyXaZfUYJR7XAb9ByYQapoWF/8qgX98PmR1fzMFQ+zIW
6bQx/C6wt7bbiFczjUA/MyRi+SSw67J8ihMk2VV2DLVV37C6hSjsl1Z3abzY5sK6efKcxkmtV7UE
9MdhFvRHin+oe54xVp/YchFKahNLdagFMZ5oD3R7a7eN8aVUbk6gvEwGJNsMcpN0jvxViSC5AQFp
DzuDWf8nh2blGyvi8VXbhby20BwzEh3Z00KH1k2w9gOrRgLqB+nGM6scPtMYEP9rsFeXonpgylpB
f/fHc+OwKsmJp904hXuyK91tWFtikoraDDVnHBxRM4Rbhrj1ns7kEX15v28bxKoxUjxmg0yRXWRI
uoDZCNq6FtP8dYYTnm8H6dSb0upxJ5URlV8moNFPuNSH/mxntVN0cCrHKn6ejRC8i0bHmooXT6eI
y+FUWbLrXnpAuMktawNjZS6mdpmQAD0vRncnz8TFWczvHIsTClYM8ahPn8B0FJcaPdmlp2M1VyJO
gifmEsWL9e6rL7ARnaLFbO+9++7bxYIPer64E/2U30EXwE+wWPWxdNmEP8GSBDEEAe7d0y952zHw
1PFNb2L5R9WF+99aQACJL/hxndTYyXdOQLsgA8Z3eoBsAAkQMI4nHxj2tVLQ9an0QA7YHvCBZMEQ
gLKASBAtcAJrNlhOGWGf71EwlEQ36eDGL6vqAWWPewz54F/gEs6U/o3aT4uVfQrq+RN6csa0c20w
hZSZhpZBhQ6psd/W7K+3KfirYdPHcj5DNHeP7DAhQI3JXZ31hELXpnUblHBrOWTT4DLOwQJtBIUw
lWG5Lmbb5Vnry7uQ3O/9cj0fm3KSV34yY+aigN0ndWPcpukwwPMxR8jC7L2+Bp0dH+IJOM2qqaeK
7yM6fdLYgO7NtBn3vvb94yD79qkJyvxukGo4LFIINrl9yXSlcsEotmNIRPTMNmRDXwbTm+keBfbS
PuPBtHxaqGWNrmJxSOrMvu3TnAmL60/HlhdjvKrM8abwvS+ijP0vsrVMdFatql9iiGafxBikx7Y0
qj15dCyq4oGjhtsv4iVtZxY9lxDuLh6S9A4Q5Pipct1xk3bSeTXR4NyaGk1RFy2HJjMNM97P46jm
Ldoks3wotP9CKjzJ3EPkRRUJzHUv16LwzAjH0ui/xoR4PBDO1tZ3zF5iNs0umfZ0tk6qiJ8HLHBl
EnnBe8yXhWAh1BGXsOCKufKlObPDrsMNgxBP76zIcdk9OO46IkY8WCfheD9LEwRs12Rtfug7I3pR
TEPjN9PhEV8D+hdq24yAfVFKOfi+nWspJ8Rq+zJMY9GfuGXNBijmUCCpf4Ow/krZOz1DrS2+JMNk
Pvld7z7KOqxOdR0/1oWrt7lV50e3JtTE7QeitMrp4mTzKwfgdzsmSaJzXt1+7D8TxUwFYTdgqlvV
v7q+kRwc18vuWKxsac6MK345DBSaKsXG1tXfrVkRJ9BVNQv0ERhhDIEvzg4Ny4h7S42pXve9HdWr
illD+Og5fbPNZ3O+j/B9kC9ejio3Vv90T3+pe7KE9aei35tvw9vXP6JjfvuS33sntnQfBFpfi+UB
aaM2It0f7RNq8n/JfG2T1shlgkrMhiKZUKK9/eEbV/yRYqQtPNtERgZH5m90TfjUf+maeFEs3wbV
ERGcuBd+kc1HnT0NRVNZ127Quk96tBVhF9LgvGKFx4wir2vYTuUJcX8tV6WsUR4xqdqOjpfte7Ot
r1QgevNFRXPK2jNrKKfAmALJrmoWyz0ZCRRZ9vDSpXmz6UINhKLSJhCPwYOhUnWs8/FZFMOeiZm8
9IhZXoshGG7nxmf07BnFSHzL3LhoU/FH7WLwlge3SSAwNSkSOZcX997x+REZ20JBWYeMv3AvaWu6
s7V2nV004eE+IOefEWSkificoGHVKwhw6dca+9JtHKoBZcyYT7dBQEzGCp0dnz2vcpzOCbBU91jq
xiYZR/bkBQF44E+tVlXmCXmMxjCtan0MjQIsbJ7rCQM6P2B5JhTdAIVb57l1b3pVee/bSXiZk3S4
rTPsIAkktc0Y5WQzBG1JTzc27iH3s6JeJ3Y5h7w+Osz3Xp8SGGEjS6iurdT8iOK5c2dWDoEou/oQ
SBX3+zwwQ8vdY+tIQyZYbBfFZkryphBr1jTTjcXOopBrEjyMo82Uv2fKHdZQbROHYW6RbmMvMzII
HRUKZOsypKi4GhwdKCwUg/PpJq0H2w+2WF0aHycLk8QdrAzmfr1F6xquFQDxgJgbbewIVZHtuFZt
Z2F4qPvB7a5aoDfRBniI45YH0Y4yOJsN8Dskau2w3DjufJgxZWEvnpBoAp9DSzKcuq7vK3Ejdc5K
hCFR26LxzlfpaI6tfAlxVJjzK0QOXTRfu7HuctBa6Txnwf0/B95fOfAsx1zmKP99XPT8re3+5ykm
A7SI/3Du/f6Vv597rvuBcZHj+OgUlMkdwT/6+9jIMz84CpuDzQmyHIjLROlHdgXDo2WU6Hou3krP
WYwtP45B94P0SbtgeuQzRPJhev2NY5CkuD8eg+wpiGz3AES7HNH8lL8cg6G2ib5MwujY5m5/pq9V
kOHRvpxJErDZ9nRkb7FblZdWGiuS7MluRCW/ARQzHtKoQbMWBL27awi4f/A9/o5vZf4TzVqGLpRp
uBWDFT6Xk6p3sGm6FM9jpI5tAA571yd9MPMAEUfGXFllsGFThejcZ+Kjqnw61IF9Kry0H7DmISgN
OTE+ks3kB6xIl5bHSV78cXyi/A6QO0Gg+Th3w4xWnVo4HgyKRzvp78OxlKeuLGJmtUWLvJBQr2FN
mlp9UbqOr/gSWW1wUgx7HBz3cVAl7SbiaTw0Vl1ez6MuUNJZ4nlumuGMe1E/BhUbS9200YKjwsXu
4wtZcYCl7dbMnXgDXifbwT6hfolGnT+EEZo905oqFJX8MR2HPBOP9bFMkamFXjdce7beeUOGP7oW
5SYcSt4RiEC7h5Tj8o6DBYu9bQnkRCwm5K7U/SLw8oyZbIDAh7I02FuzQrDi6DpDY8QltNqOqLKS
cto0iKEIJottWVodZBxduXQKe9lHtyySh25jamFnGxeAEhBNMA1FFs72VQeNGykwasGV58zdKsgZ
JY1F99FudZKsyOmSW2MwG4Qr2mJt1BaK34fqr2bPPHSJeGU4w5uQz7JNg+4pKLQ4+WPzUacaDyTE
iU8N6qmTjIDU59qLNiolWkB2aoNdMry0dmERpOuW2TXooPoG9AZmWz/LI3dV5aVDhmnroAJlnoiI
bHgNmgDzfl0mWwX38wr73Tdg04gzCz072Ojj8G4ek/Y0+UAxEsdaW9DUrjInDeDcOsGmL4zgXlrd
C4MNpDawoo4RTl/4qp3IhvuJ/NL6rcFpTQdR90yeBnnv5JU6J2FtPaTO8vZVoMdUi7cfbmXOJRur
vLnuTfFphN18A1ADWfYovtlF/skdx7JdI42rj0Ni9yhXIKSC7QVBiZHNeyVvqn+cDVAjSBmyrcMs
bYHaIFMm16hXaBjJZM3WGW7+T1E4l2IjNUp1Ei1qUp7YT8vVzG95q9wu38YLDex+AIABIyUSV1UN
ngCov0adV5l3o5Kvc+u/CkCKjbD8beOyk2SHHlc+OV1R3exRn6DcD03nWQXeYxhU3wQaEZj8blZt
G9uDgJMNg3eLk4dYD98jkTRyzEPImXPhXwjJM2yjG0yyZwrE8Ug4Tt5yM9vRhB6nHc3r1m/xMnjB
1EAia6rXHNBWf2k6TdSEYFpm9MHd0CO1b+q0utYDGq52Ge32gi2xbUVHRsBDfW/OpkfvA4abLhFS
zjm1QCls4xbk1moSpcJqawVb10IjE0Hr3tYVBHfHRbIgK8d7tptcq1U3k+XjGoewa6M9tnzotggE
dyrQBB0KPe6KJYQxnLL0ZVIWuZRJPZ49IG92gSMJf6REe4Lma5U2ibqPyhwRqIOixaHsWXtDapNf
ldfMelhdMZiq9oONs3yQeXgN9HfkCiTz/FhnQh0VNufrCVfaE1j9qM/OuFXDTZ5RseCSLr0tgUL5
LqnOkGpeTObcm7JpzeM0B/NW8bfO0FnLa5lZdbxSAAxIPi9rU2xUz6rhmDqDx0nV1PcWa9pHT3mE
CjhAXiKF/nKtq1nvAwOl7trP0hSnk896eXLHM+tnzGjN8CkjcpAxRh9NeJn8Zmcqtvs4iG6yOdTf
+2hmnz+47i6CFpAhwGOSPgXtF1p+JlBuhHw4cgpJYKZgYoYbaF2WQXMVZ/0nXiwQjLqMSIQZLOIq
Q9820xCOo7Nmwdt9MUnxybYucMMrOw/83RDKh9B1vINl4DqJhVutm8JL9mSl5auIsUWLkGwlecFu
C0xta1kYw8GkVjwKTTR24KfR0RntaUtfKs5ON7LdLxtv11as7Xq6lfNUuGC+zYz8Dow7bhuCMah8
FKP4dL73SKgXobVnr4CgQYiXjEl9y6yPtS8h8CXweDZisu4aCV2oxGKHD8nW11EVxlAgJm+dZoBd
9Zz6G2XG8qS7OtixVjwjnq1pP6b2qyobHFl5NW4TnG1X7CRYi9MGH5vZ/+z5XX4MVfO19sN+26fj
5zwnzlBIzYa453Ujm+joNW146MfM2qDquBkgC3UtFAorN1GA9oO6Z42fA2Rtb0KdXHrRGvdjlNxN
XNdTMCls8iK7QaI97yYnxSqP9EXBNR5aZ6fmloQ97Ah4rIe+W3AD+qNNvtFq7Lmul7qPQ+c0J52G
c9yKsNyavDmJg4kn1KCdsHTIhGAstdiijJzhAQZ+NT8gTvKNl7HFewFJyWUDjeAAjArFOt0RvKEs
s7duJ6U+YO55UC5RHpt5mCllWnZON0MqG24rJa2VSc4iYiRyMr5pfCUKOvFc34KHYD5fJc38bGF+
eM5LMZ1c9urnvi7In9bG2DG+cSdnkQQNJ+GkI0d/BpZrGqLuoHMxb2XOiemlhvNGfmyyoZ4jMYRY
BmulkPddkHfHxDDjQiNld8tCcdxpdL5fMXUa+5a1712rvXo3wiDcWUti1yqHb7FKa4sLlGoCxyMR
htgwA0x/ySJZIS6RoiO3UPg0bKk3YmZ1PJY94ljebqgDiA61zg3QhWjbQfPDtGrq3mfglQwCAd1C
sfB0BIeidVFizmkWnTSROsjIvHboEbvp/gxO0jiyCXco/Oh30xVdvn8rFXSeddnNdbxLVe1vYU3P
LLutHn06zQ4WsCSSNGIiufeihk2Xn7CP8B3oQSUByPhbAmKCPOEcQCeASarTaRAroRt3yXPV3XPm
+/4mQOx8lQNqWcSek36Zrdje4UDYW4w38RrAM9ErryA5u07Bw4DQHg4hG0HILTGpj9Zk5De2xnu6
VEBoxnMHgqcd2+I5CKJFfSEIjg17LEM73IkFs+20EwQPMobm8J63FhfpDJTqM2IUVlGuEvmK32jA
kjVd9HB+kyL07UjPwgYK2KfrHDAKthPltxBQPLl20giTlIquKzVWO5IKuquxd9XRiTzWCgXwgPs2
a/p0S4TJEmPhNFufX9oJm2gNpBsCyNcp8KJPPjX3R/CK7jmwo8JZx3ogpk1Qmm3Itwn961woODHa
felyq30mMDwEq6XsHctE6F2TEsfG1DOc5yRxXq3KHsZ1i3v4EFsQ1PPM9K+zROtvpsGetauJ/+I8
jU8xhPGtrm3nZYDfysqMNLdgZ9Rx5G06gW8rJCR0p4vOYvReWlvljOR/ajcl8C729/6U91uFiPM8
u8MIID0cL+TYE+xUjBP7Uob+ZVpFb7oeWbWAsyZcJMYkidK4ara1OZAHudjSrKCrt8RWkkk0CPer
WZjTVdXG841Xz9UD+y9XrTnPEwyWEhdYIbKXkBS3cAPV0z+VSD1PMYjJk6iCGp2hqmFZhc69NXcj
/BnoQuYs+AbzInZ37WqrWcFR+xOIqlTQr3GpsLtMs7zYjU6l9klmQGgT1OKVn42PxH5ZO0M0WyaV
CTMVpFFJkg83CWv7M4cEE/g84mFx0Q+3AyefhdJxHRk1sYB5QjQoOq5ynQ6syrD28qw3dnKuEORs
sxyHeOiTOxuljppB5UcjWqDe+T4w3fwK6jPy1lXmT9eDaU7WbmzscvdP//+X+n+bFfmf9f8fu7fo
Z6mI9dsX/Bh3CrQiKDHwSjnvff9PkINlEoosxFdS2L4Hdv3fbT/Tz2Xo+a4j+Xe/L/ifBejaVS5c
hL+VVYm05A9sA2anzDs5on8DGzi/QlHKumQHpD19DVLSICPXGyutd8yc/CdKBesIrTmdseyF1RkX
b/tVah3vpxhGtK6L5tDUY3k2EendJcQFbfNYTpdIa3WHSKJFElFmUxx4ELiJpEAan+eOHYwXw9UT
s72eyadvf0RY6/Om7HMQ2E44DiwFRBYYt36OpfVUNgnGtLXJ0tj7zjJIx/1hJIt9Go6h20u2k4FL
usTJd716eKDhFfaDUZQuRi5Sk2yS6cZmPnMtbQSsqD7Wgm+LKrRaaJS5GZI4ac+avW0ONJEqKL4J
8jzC9YXuDX2CEzwWuRk9zl1pHfhQJVqD3vhM1R4/eomNnrTKo+R+KtVNN2FqgzQVkiYR9G++JAOr
aSEb44HjAXfgHK39cqCjW/vT7JrFKWGppeAAzylu4e04iqE+m7/NJxGdTDdRmDKlnGBYgwJLjVA/
GPQRDDRFmCaLMbeikthTLEX9fvhtCCpFGMiFo5kSZrYsXpCEXFcTDSy/BVhzZj4c/zkR/sqJQNuy
7BD++0Tw7huCUQ2r7peB4O9f+GMgaH9wfNOTVMsow0GcyH8PBMUHFn90H4hzHF+9S8Z+DATND/yn
ZflhwvmhQPxpL+J/cDlilimeZJMBBuXvDASBFP3xhLA9ly2NhezVtBkJOu8nyE9MHXSsLeRcoQ/K
LXBS816PJeaF0bqhtyz9LZl+0lraLwbhY+fU/gpRfHO0vRJp5Fwz0VlHGcptjLFdpjYR7lyDuirs
N43/BcFkcDs6jj7nWooN4uSJKUXOtgf4dQsoVGrYisAvqpVhMXHcuqjauxVifJyaTRLNIFLN8qlp
dXPSSR3dMNoUWxfF/scAVc8C/nGjbeMjO9/SdNfIHhoi80SNaXiDjdx9m8FaFOtUloSrlZyP8Acr
wLp5PzEAiopDTDzbN0PK8MuI6Oh64mtelC7xtGIlt69AXvGAS7cVbGCA+kJdVKG5LQ3qd98Ls/Ng
+RQBZdRdD2Nr7GWQQN4SAZ1v2Q3T1mP3vMPkhApYcVHWE4otumiiL8mg8qkoK0gTQ6asj17DZZYG
kjY8IpFY6KJA24jVOJhmHdI4ceUpZeUJzF1+1xmWg7h6zu9h55aczl5zSwwgUDMg8MVJuSajR28O
1ukIacT0TUiMix6KSgcXKtsirJZYEokfKZR4ZnXWXfWl/dKqsHuQLak2e68JiDozjSSsACd46Z74
M+uJAYi5S6ig93kVJoTpgjYEepOi8rUEqXklXCalhvaCxN9Lto4TqJNFRPv31nCKrZ3LizvcLauf
TTuiN7FDcWfTqZbU8qZ1A5ujf8UtEX5s0C/dDm2CaDd3tkbrdWuFEWHlRiDErGLKTsTmBFd+lRT3
CA7sa6wZz/Fo046UwL2002ughGHwAPag3jqGyg8jsHtRyo5M1iS50E+IWwhv7iaY7PEYOsRHJZa3
JYpuXEcYzTbBXKI+8IcywPkZqGWcnX5n/PwFtbyxg6sQ4PbtMnnhJmd2C1adkIlFoo/jYCs9hYbA
Mm1EN+q+5G7DT4HLlwZklXu4eo2ofZlzYMn4w41dZDJDUZpBFpYARYuCYkjy9jtlGKhfbBcIVwX4
7qKyilGYrXxyLFuM3UaEhlNOwzrDwXBjDTX3DbftuJocpneVjoJVXyDBToRN7F9FZOEWvMd0wQih
QNrEsDT3jp3rUH7EwzLFOxqwkdZcSYze/SZBVh15l9Eh6Kxaa4OYqQfTTNX4QKMkwO6oOo3kk7S5
F7ZCJfHZYax+D6UriJ4ne6Zr7ZmMw63zy0XRh8iQ7z/EN2Rams8+6n+BDFsiZWsCK2q2tiwN9YLa
oUiOY2lie85KTKjEmorZLvZNyfzpYYhje3zo0rhX5KuGRmKRaCqG5DVNu4akZJRry5ggWkYGMHJ8
XM/vkwRuszB8zWWM95BmFSwg7q+c2/N9/jDpWTKMkO+TCW/UoKszXtLets6tLg0PAADs174sYKy4
qQ/O+pVr5LOpyPoOI2VXWCgQiyDtLP7PQXCCRhSxOpq+vqPGSNHH4Xe1TAf3U2MGPFjkdPzzpv5L
b2ry0/9U6n3zbfyf629T/KX8uYLnzbp82b8qeGtRaTvK8mn0nD8IFt6Le8uBf28q30UM/q8K3nL5
It6e4EYWecE73OxHIS8/WERJkI8jUZQh2P5b3Hv1ayHvs/0jdUHhU0CwDG2J1/hPr+k6sTOM5EVy
haE11m82hgbIUrbb2VvB4q3wqcGX7QodftnmxnF5ejDO+bzVD+VIsjgCH/21AT5K5IfAaDK9+9in
wnG/1U0G6YU8mGauD1j43l3vaTZqSm3yQxZH/PCbQT4DUs5gCG6Mq7bsn5PIvxWx0bmsGvqBmPsK
S0qlH6yCqPS1Mw6deM0sqm7NbsLAiruwwIr8FCOSXE+ei+YPWAADUJL4VDpFV+iW6sp7iCiTl2Bx
5PSC9DOMm/MyRajy9rFlwym31OZWJp7j2u3mfl9Ug2fmpMXnBWNgGafoQkX9Bctds3PrSt8pMysQ
h+oR64znaGP+VDHuj6//eQD/4gPoUNb+91J5eQBfyyb95fFbvuhHmSw/UPSZ8PygO/7urPh9b+5S
8NI/029TQysFYORfj5+NRmh5KARqCvnHvbktAAj6FM7SAgL3nlD1N/bm/7E1VwsKE7qoEopt/HsR
/dPTJwenHgTz6+PgkXCA0iRUt1YzVjdzNnqbny7N/0EkXDbwP+EIbY/vRcDJO9vQltJDQfDzkz6g
IJlrTxZH1xoRnQ9a3lBw+U+aK3AFq9//7bXxXwmIy7/3y/dbCItQGF30BZb3y8nSGJbpsibh++WS
MSIDsjxADTRLOl4mBEUXgIO2Jk8+jnBgHv/8w/7iZVk+LOBih8EIqgcy9H75sLUhAA+0hCXMDGG/
5lkObyOTg3el5Uy4dzD7T4Ep/r+P/H9cYob/HjMcOqj/5Ih2bZc0o+eSYpDL6Y45ePd1QPKNBS1u
prtQQEL884/5H9+QqdDyduE7+ijrfhWfJQLnO22Tf4hYrZ1d9EQozjoGKp5lfLKCwXn98+8n/+O6
Mpu2HI/3FS0i/efyOvnphmWsj3gtmIZDX05QHHsnaE1iPmsBhHlkG71mdSxvPCbOQNlSeSFeoHgq
qsql+HXSGder27qXTpsmC+JBUeeQstBeycmfXlhj/D93AeqTX29CF/kfAE5uQeHzsP/y8xagiEOW
HD1dqBXaj0ZuquDchhlSbbbwmEDrUI4nujjNarbtlHzkGdQXgy7gYAoSLU4xL4YjyGT1FlptAyHK
ybiX0IeX53z25M0EqSJiQWPCBiBpQ97kRFLnRIirWW7Q95EVYzQxGYnanL1dpSZ5g6vSaLY9+Oxz
ZejpIjvmYgHACShhzVCqzx4mXo0BZJ6GrZfWEOgaysA7Vqxg5WPWvv4BjITxnGSRH1zqxmy45YKk
tgBOtzDTFvhAJOU37lK2ahSfcTKBQ/cH+34q9HhViChjsqQogQesAeAyloOg0TnP6TS00x17qunO
T2ugDgjEq9c+McmuYaN/dIB1EQQ6DNWrl1vDncANl68B93F8kTWwpEM16s1rxHRhoC3NVT4EFTiH
broYJIo8qq73NvEcK8gcyiyOCJ0nLNkd73CHMr3lytJH9HbDJyVbAj5LBn8N50QcPJEXnDab3hvV
W0bDf4PkhOuGjOWx9/mlzV7tP431rN4cw5kucUhWVW0BpdgRUdNBlZsMKv92CKbLb/dqlIQk60RW
PBIWlrIUzZKlnbAVH9bU2Fb37Thk4CUancJmcIM4P6a1UdN+OAiy3rF10XM0MPTECwrVqEvBA21z
bXOfIH2230qWI69RWPHw17l/5evGf6qynEWSXcTcGRMW6rVNyMq5QapPLtYyEsW5UI2bwTG5pDzd
4EkRIuagwNK53g2oNqFQgr059lES4+qvls862ohRvLBsDu/X35465Oe9Z4OIc92N79EWruvCFzfv
f6cL8P/kWiScG3N0MPis95HbDZsx9P1dXy8Elmh5PJwuHatD2yZBcCbPQ1Sk+Y49ObGT519AKskG
HiC1VE/OIbivm652Wgg+YJbM6QHwtwCGEZRTMOyyBGhdgJECWRgJ7EBxZecOE7NUo4hObdvFxl6L
Phk3dWj8L3tnsl03cmbdV6n1zyMXAoF28E8ubs/LniIlTbBIUULfBvqnrw1m2payyuny3APb6cyk
eBsg8DXn7DOHD3Vd2jkGfptmrIzpdS7m4s9kRZB5Psyigeea6iW5G8GOjy+ajz8+6BIVrDaBtW8W
QPKw8wYBDDJLNsIebD5n/QS4Kd5NqyctLP15z9o/aOCLnkbVQFrw6PlsryLcAERG6M/TVRdhJHcI
FwniGsIV2o35xrIzh1VnLD+Dj2u2dTw7G9IzJHnhcfcwxg0K2A6y/NeOFbbF9aVHFUSs3q4GF50A
E66o2PTQyqh4sSZ7MATeG82x6QAWPCMvc25qo0Sc1rPUv8CkKvjCJ6ErAlmjhKJ06d79JG5GnMl9
lGy5uH3ygEAibn1r0D5jJTd8VqXGMy+F9YkIXMEysnktpZvepGhBrGODB2LF6youOuCIXFJzZuv3
WPJ/EMX10wOPOa5lM6TNPzoi5Cm9tMkBIntNh9ox5p9jKMLkO7FUtYdhelimOHxeg6NuakvWX2Zy
VfPNkI2vU0XiXGo7HJiVmREHZKQvrMi5sfzZVqfQ0MkhcZWCY+NDEPL9sNzyGK2eHLvYgZZnpsPb
iPZSMeAD1L8Y/suia/m1aIVYTkts9d5JFe0CtkbWemLtLTEfMIZVb4T02s6uLbNzzkjsMoo6uiOc
IT5Fnv/kxjG4wq59BZy6nv6JfNYFRP2U4JwbbIic83bNsAQHjfm1F2E/BmzOiOHxR/fRdGDwbJNh
PNmqF8NWjY0MuC9dZMur1sMvzfJ26s2p3y/w9As2tdtqYhu8GYp43KKoanA/QRsbNoUKyxsM5tZb
LhX/fs0Tq/1kx74ZvvnemKC0aeqw2i9exYgeF2VPLIDOxAUxcc9HV5Bou3R29BnJCD49qyTaIVZ4
43lLB5cdaIZlI9RfyNumFqm7FVg1kmyRyYGvtYGrsEuw73BYWHnUEkyqZzTsqXcjppnHAmi4Yisg
9r0beeojV7c53jJn4aJpeq4UHYGsiCaxXkp9hK0yiit5QxPLWdo4Jmd6ilnneTB5NZBs/QsqLaVI
y/Y5B4ueyICN6xESn5DkE23irOQSnFTkX5y8hqIQMRh6zduhPc7xwDk42JHWB8bBHmO6HKiIV/Gb
Ux4mmGjhLd/Vil/v2GOTH9yZ53jV8otVuFivy5xy4H8cgW7chy0T32i99Ecjj+9WxmO56evRYrfe
Gwc3t5EctZ3Q7yUIO3z4CjcWT9bGfkV4Pt3pBMzeFoorgCLkgjl+0s52qRjQ/zuH31+WLG0iiZo4
pZIIheDx5WKLumrytj2yw53uuoHat4BqspOAguazOZoOPIke1SxxiU5kgjNr/erLaDZ1fGvaA686
KWreK8wofmXZJrP7YDV1ju6LLtmqcP7GUcO4F2AFeimwIJZz7jOdNgERd/NjKCr7ixNLDtYZ3e1l
rFt244Qxp5pHhoyeRnrkmXMzdy7WojzNuejKxxzi7BnMkvjRtY1/iPuRMTOvmSonEa7/bE5Yu4CQ
MUcIGr+TT6pteDxFzM2zfetarAOjKVk/UXaHC1HfiJKCvvZA1hYtR9VjuH6jaar4mvqCKy7XfI1C
gtTddCzWW5RmJBElu9zDMPEsBePKFZJMafnoqET0j4j41nFi8vtwETmZz6gxI8GWwaMXNXOyn7NE
MJJMParl6DCtw0p2ItMDIVfkcX7MMsO8SLbdCAp2XEedxcfU010H59nHKLTohiBZx6P8B2PHOjLN
06W+5utvHhhNIx9cR6uT8JOz6Bi3Duvg1VpHsGgeCdVbx7J5P9q8D8a15Tq4NZjgWrMOA2aC96Bz
k60ioHrPTk5u23X0265D4GodB0frYLj8mBFThjC7GOCoyIyKpFvHyCKxbOS/jJYhEjFl7pqh2nIH
jgGnwo8Sb7rI51t/nUxzXVMYrNNqv6sNOKFY/AZG2Y6ei+O0TrepjcPHaZ14p+vsmzXJuJss69Za
5+IQXMp7vm2ey+vUnCcfVIyPSfqK1fUYrkd+ft1DOt4oPqpbY52+18Lpv7TrRL4aiFkMFGN6GrXm
kK+Te2cAjC4fqPzKHX5T4weRpoxRMb/gxCswceKUK4HDhN5RpMt3ULjMpi2Q4dnettUYs3wxIGVS
EcA7FDyB9WYm7ooTJDY4IXhecRp2+Er6xiSDRxELeI2ui4u0iDltEqflilzQyIZonPNY383ZmCKm
pOze/nUbtXYdv7TGHnMsEAsI8iUjiD+3/eTBpD5PvBqZ2UfRP0wQ59q18P3r3/M/uh+EA5JBBcwK
NvY0br92a34YoymqOtId8eFh2Ea8/9TgFc6RXso1IH1tXT6Ow7/+vf+j9ef3ugYuK4fOlLyFP3Vd
tOS5SqupPkLKc147UbTHQk/5BOQ35vyqinJ+cBxUXkFDimsS/PVvZ27z50/XY/FkOdzgvIg/WxGw
/TI9kU51HImQA1vrteaTt566qcuqbENwMv9t1C1tyVp5m5bH4f7xEv4T6vGv6Ci4Vviy/2Jix8M2
/q/ta1Z1v7hdoAOvP/jH1M53fmN+w6ZHOsqmdV/te39M7dBh/Pbx1RomIKmPlI6/u13QyjCxY6DN
PYVqxuWy/GNozkAPfbjBQN0wf8eo/DvLbcv99RKzcAWvYUAMsCC7MFn8iP74aQzC2An20+Sal4Vi
OloOqATnLly1xxgQ9LWg197VBVUClH5iRTcA4ZYvcHwdGaDHPeqhFhcsaz2iOFHsI6oH/K6Lvq6i
8hi3qj97zehugY8jG8RO8Ih6tA6qMhJXXeLJTQ3x+nEgaZlHGfCHTV+lrIjrpoJmymPe0djz+PPk
3sRdS5rcEBJU0RDazOue2GARVpHE1w4189lEJ7iJm/AezOMteo+ty+e4sZCsHBtdKwwbXha4uXOW
YKzCHkUxxcV7b0vSr1LATsXQpkGryvmaAEwgKSS5osBkRO5Q/OVa7MI0lfvZWJaDvQYHlpF5wOhX
vvjzkO50zYZ3QXVL/OVti51jx2lO1qfZqX3uFqjSYD8cVUH1BF5fb/ikrG1Xej7syD55cKk0twVI
x2OdAS1m4cZju64Rb3bpbTv7BuKBbOFBBoixxwO1IrDVLkbjuEXeaZNU20Mvx7p+zhL3Opb0XDQZ
D2Q8rO4e9+AX/bG2cNOFpBiSw0Ger8Uza2uGxkGA5CM+Yn4m7XMOhm59E6SpbLueCIx87qOgRdzK
U75/KzQ4+WkqzjWRrlc1FVugzGlXLe5eJHmN3Lkpt5BsxAZZj7tpQMH7oX/uZmgwXoaGIVlC8Tyr
BC66wapVrwRa1U/T3rQin3TBYj6ZCBGe4F8sJy29Yeu65F/qSeIW0mLe6smwSJUFcG57FD498RKN
csDvyvRrPdXWVSO801yGRWDaqtn2uh03KgfJr2BJ+g20npyc8SxtnqAQP3vTciEAxd1E4C73okyM
HWPB+OACKlzs9GvadNYhRX1Pjz4SVuinYIVN/zvZFem2G3x7yzXxlOMucUYuCa+N7sGXVPs+wott
4h0NsgidtCexYOmVg9vZJ4Zg8utsLRLxqL6ChPu2zAjsUS7WuxRg9tEuIzDiCyBcgQw1SMq02bpR
bR3jBem6RbQrWHv+Hhruz0JD8s5cpBrU2gMagbk5SI9vsCIaeu9g+9yHKv3Umk50zays2CvvLfK1
cZ4iF+pl7YinHLXlGi8TW1tA38kDQR1eULK9JsMjng8QgNono5xQi7gkdS3sJ7ZaL9caS/3eA4xB
Z40Odcl62GOm4e7KCRJNZwoD5ky7oNHPih3EkhhsD4GJcaeQmYCXP0kTw1oSefgNzIiE1sG80sLo
t4K93CecGHyKHlxg00rhuEX+uLVHzE6GXSUBWmrjE6QiYomFxPkwNMu+wzMFv2wBULxk5WMm1EzS
YG+cZadHG6G1ExNwIJAn4+UYicorHBJssLsq+vs9LxU8oiCMxHfEpaQ7PZB9fSOs7C0ZnDhg0Z2f
hgapWs8oZusufJ71ou2jS2oxGBDjxxQiAUapZp9rUBnozbtHg6g1UiydswcvYoPP/8FhtLkbDUXA
go/AdxlzZ2sx4tqYjf+t7/KHZGYOKPu7nJzPjZEm8jAn4nuBQG+fo+IDantJRv59IMQHynqcXKA+
9m4k2oDeo97Oa60Yu8oDX5O8NlU0YqZbHtGOTEd3HY7kGSvF0cOKQKE178ykAm1ETGhgRE57PZvu
Hhniq9+snQZZeGj8tf0YmsDuC9ff9TOJstxqh8lqvg+kBQBABcxht6k6GLmU59CDgp3mJv62GRQm
kGTcyX7hHenib6vc/Oo4+pJGVnrS9vTsjRrAa4JwPp+VA7QqKZ98f3jJsXdvGbV/B9kyBkOYdMEY
5U+m7K9cq2tvas88kyCEw7fCCpe7DsjJlpgQxi2oJLwgbJofbdsb28QnP9Be+upgWX2yDZE/7xr8
M5c5H9uDNbXeBuuTf0TIsNEKVfnMMGW2SPDNS3m1OGm/H8y52XceouXJ4zeWqwmJOv5OZ84llTyE
GBdgLhuJOCD2Nt8je8dDUdiPdVbEjB2xd82NPkUtUatwQQSNTw8HBuz0FvOe8yXPps9j2AOxnd33
iqygTRzl8b4neOYwlZOADkxqIDRk/xbfz50RuYSfWNb6wsfruqHX6pjyBgX4r3Spdmyg9lOTMA53
rPwkY/HSIwFacZ3vChYqZ2Hfn7xhaTlrknY3h6EDTXtKzvFgQdQUnHKwm2z8Zl5BD2yqQ7Ioex+5
o9qboLyCyarlIXLTlxHp5mkR3tPc6StyR6C7i+iHErV7zsscUbybk4FTO3JvVy7JpVZhnD1sQ5gw
eJIvnKp7wDtEknvzoso3pjKrjzIB58yuG3KtDyF/pA2sA/AuXjU+0wcVLrcik1lCRBquvsK7ZYTj
E87pxma23mQMeGytjg1ckkEGbu2Y4SfVj6WC5TpjT4V2ZuuK0zvboJQfE+JVzNB+UFbhOu2XaiA1
rzy3atCAqtNqbX5IaMppkwkQrFvsrv9ZiH//vyzEpfoQifzz8vr4Or4myc/r8D9+5G9qFNv6zTOA
ytF8KlsiRf1HYe0Yv7EMt6T1YeM2FEv0P1SjJqpRJV2k5qxy2Zd7lMN/FNbS+80HZuihJ2Xazz+R
/05hbf/aOFI241T5I/OSQDO2uL82rBT3ORlokfmodV0TAbQUVLKD5HUGS84Cpbai9j5m4PatdjOT
cORMPKBgnMm4FXMNxNqzA+oKMgjo+MetoN7ufEH2ysS+Cho7f44j1kBJMVTJXdpONaEjNUPoKp6y
PUk1yL8lM06ew9Nd7JfjNkmz+VCZM8/wVC1Hn/3lJpai/77q3ttNbI3WLenr8e3EWoOFBQ6sVz+q
51dXxYDFGT1gCIyjgfa7JQF377J6PNuzqN9QY6avXTTOdzCw5Nb00vnLzM0CiS2CxKfmpfs+tJEk
9CW3iNA15H0UO/eyE4xDqFnNT72almz7Uzt29/sQ4ue004/W5R+ziY+vgEhOGiXfMDDar7rinze8
xWJZqQi187i0yl9n2/auNidGe35F1bXBhQh0LTEL/46MBpMMcJO3huGVND/iz4fDEqcztjS7OhEL
M1wvoR3fmL1VvSOfES9lY2uU/mIifyVNr3u7kzEZJF3+nOcg2ckpqfe9VtWt57WfOiBKR2asFzca
zSczNsn48t85yZq3v37Ta+rjTyMD3rQFLYZvAp+FYTE3/JNcoKbLiUKjLh8Zn4Zf5PrtR1UlP7Na
ZhnqGu2pT1V7KtIRGCSoOtaaolv2WqXL9dRPxludST4G3x6n2wjY+XkkbeUxnPkrtHnmd6wO8ipi
U3Ub9468qKiZ7mwvfI6syTz4xC48Z+U4YPPKjWNSjkDQRSsO2bBm6tBRozoquKZVZwxXxqLeS6e/
jK0pjx10/SMgO5IvLKq+ZJqz3WSTq4cYOd7byZe89tOzZVXjN/wasGk7sPI1oki280zG204OmzCO
h6AeyMejRnrgpsxu3AECWa6z5Jipd1hZaQshGHHxNksX+8qzqLSxZ0z9Nkl0s9al/gF2r0lvy3LX
LUsUFiXf0gbMbnpdxKq5zDwUX+aurL97eQOmrhzXWTp8vuaIp0Huy1jrIxCa5CrvOuM6pFy/g404
XNsZ+u+NSTZ6sWviJQULHKfkd1iR+SCSbrrV+DUvysQ+kSzewsxnvTcJt7wvEE6/WLFu3nyG/BfL
an3KtWm6+etr509nlg1HiM6R2QKyPzy4KF1+vWHMaAjDiM3eA8XJct/5fYm4XOfP84SEp3V7jO/+
eu0AkPxGuNkS6E5j2rPGOX5P2fferI/bc9MZzYvbEGlC2oZxaLwavaqVbXFpFZ+Khj8lG1o2oukA
Ip8hOxQvvIcbo4sWTH/RtJtZrj1MRpuRE8CaGSGGmK+tOMQixqyc/G8byUVNEsO5tetO7uxOmMy8
+4Y/EyzxTZtVy/3HZVszKggS8lmu28aWF3ijIRmSHoA9UegXP5X6hXyS5oZYTGLriLqhYlNwM98g
mB+aqiXOqZ98AhlU3zsHCxWeu8u82Lv1jKaa/4UCZoU8/XTrrh8/BgemjainTNC1HwqQn0YxbN20
iJY2fMCZ6ohthy+KvUYjHlP2xdctIDIjcBotntI5wcBjT7VfX08t+MyDZyQ8XhT3IFTPvAnPXjbU
r9ngtMTMNWMdBTV5v18gMPFmEHjIU5P0Yv/X18//9gas9fEqQcUol/761+unXDINMDtyH3LYGLsp
ldNNU0fRvgHKDc+x5JwJMTaiNVxnuGVsi53jlfUrNlr7So5O+IN7T3Ewz9Wrmlx5ccYpO8dm3Yf7
hqSLp9xddygx2Sje72POfy7xWp/H/3hYfHz4FrZ4JDYm5GLrz699LGA4LtZoP1TU73DstA5/cDUz
oW/Jyn6WS7Jcp5OebnNQcIeu8HgHJpA5Vr3JcK4K6A6jb7an3B7bU+U24ok1BobPkXC5oG368hYL
cXJxTd7/iLzf3NCW6h8Djwm+IkihOhwxGC8LSSNZs6CdYFpTHtzBheUKDGkzmST2dCSTvpixTI/C
E95ZJw0RiyTu7HOtoj0C+OkLVMLl0I5rjvyMYHyB9egFHW7I7zLSnFeEDQkGBbUpd6yTfLIosjfJ
WFvHqmyI9KzrU24N4RdYrXhYRp4aH7ceiv7ovQ1FPOycjL/Zl1l4XqbWfIDuP/fgHtRAGlsTvxu1
XvYESoRfuPKG71ZerCfI+tGASj2T+EgGsLHia62Ck69OWmMzkwj4ZABaR03SOMln2KHfVFVUJxjO
0wnEkw6ACQ5EE+bmJZ5GvbXdfLpJ5ZrR9NcXMUXin68EH782TSxKyo9y8E9lA2d10WvMYw8xcSQA
Hw1uMFbqnM0knzWHOWzigOE/byBeiKehFKtfHWiSkAY5k3ZRoU9YWV0452l+blhHj1CCjCQLSKJK
CvT45b4j1onbVbrG27qx/cTx372ZozV87xPXElsfvYBLshhb8gORefn1QFrxrnCNmevAKlW+yVUe
klkoYTaD2mG450ViIgyodk9kS31iDoFXxo1xZwUCIKPfOOJecWOhtOiN/r0BjXXP9RUT+tRUx0ku
+mBx12KoJaBwY6zfK91R96Kn7GgLrLjbyUyWna/mF4mgZasqiNe8nhgyZcoN4Ue4D9zU1MQE0DV9
U65VbFs80udKpsZx8XMmB1jwm8PSmHF1bU6h5Qd1n8XPPAeSZy2AN2zoyJhcVGQsv5As4bNbzRon
QtrjGlNQKE6DjY7r+F3AunwQw7gWOKxDzoY38ajShcOScR1yKGQ2u44IeIO3m3Hk5ZXmg9Ij0Y4g
f3tugzk28f54DmIBDI2yfIoAm6DgIOhts8hUvcUqZLoZSafOrkTXreWPP99HXUKi1BI1xltBfNZq
DS9QKnKyr3FKi7xEYBhhe1aZRyhVVV0JawYxitZSfZbVknhcT/1ynyKK6RGtpNNDS2157JCno9sg
beyH6WTeyesXsct7kjcYW4fM04x2GXfWMEBwAZcEkKQNye1BNQICsqHK3EwRSD3SGAVCD6InE7Xk
PxidPnRVg0DOpmxloJy5ZOyMWXHjEp1yZxZoGXkYECyi/Xm5/7iR/rM4+leLIx6BPNn/eWd7Gye/
uix+/4E/+lpvtTxy/rD3QfDp43n8e1/r0fHycJWYntXfiJF/9LWW/M13eWyyGoLguFol/97XKu83
hb2CVhjrDD+OWvrfkHnLPz0nWSBxMlKerGpyeoY/y2bDUURDXNr2iU1vjUknXTIOyjo824CZafVs
6ip6iT27AaKOx4lSJEdoxch5+mSXaAgtJ9UvBpquF1JezH9RQ/3addvrqzNprW1eIHs4RzIU+Lnl
8zH5hXL0rRNRXtWrHfOgguhdXkp74k7hMJ4PgK7Xx1/Fff7Tt/i/9ptrffNTDQE5TtkotNd9n+s5
H2S7n387CMIcA1lCsGcUfi4a8vugvCb+dea3FRlute1eYOwBq1Az3IrJ8pNPMm2Tr9NSLu9urwFc
1MuszlEOVTNz+vzQfaAw0Jk49+4HIGNaWRnhSs2Qtar3bIE4rghxpfItmEAimituY9hloGeRRAWG
1wDgBgfhbvt+IYvVQ/bCU75z2Baljvkl8qA7VsjINov20F2vjI+2yvuHuNREM38gQES34kAi1FUx
TG0oIWrlhYi2FUh63aeepA7CbZeGg9d16vKmtQjMFETGoJBZ+SOzKHBZikVt0g88yeJicd9EIWN1
4pXI2l1BJuUH00SseBN7TFlnrMgTvKEMKRIjBztkfFBR+AKco6eyeT/GuUMSg5lQFZiQVMAJNg9+
L9J7VHgYdEGQ4aypDOBPJW3v1osnfzf2qk32A1p9Ymm5ldDPe0SfMS+G5rJYcfck+yrelZ1LMeZ7
PsQMxG/dw0Q7GAdSjRrmNy3UHiNA6OFm6zIG5bZTY8xle6quyqk1GLlHiTluQKYT8/sBoqlTYR3Z
cJhik1tOuxlt+7Obzh7AZqe8y8p2grfdkCxABDVD0w/YTWRMcm+kabtvO7y0c24SbvnBx4nNYZ8Z
yR7Y+EAlJP0TzpDiYUHpi4h1pewsK2/HA9j2ihi2Pi4rjcfPa7g8Cc3bvjNptjY8rmcnYJg9saJa
qT6kXMirUHjTmXEKusvUpK4YY8aruWvH3y3s+bfygxGUlG7x3UQKteqzG2AzdkIasS8jiFqEf9pq
A0AL5BD33iOaTcSo/e9uRPJknfER2FAy1ZvGLashCFXYREE6hSUR7HWXEWdIr+dtujY9mAZUD3ja
hUR/SZxAvKlxMhnXuvHb5HVIAD4d/XKwzFutW+rRflEkQah0+LzKxf3LbJvV64KOpwdl1U8kMslG
dN/KsE8Jy/U7SjmnYx696/q2FLsqhAOB/LmccUqBT9r1g1iSx1lV83ycB8BEgQhLWpCqbAuy6nsE
0V8JC8XxBQ+atgEZKMFj0ZhR8lC78ijoyksbj0m9bdj6vOrKVSfZzoAdxWRUpxnx44N0OTSjKeb9
Z0tS3qZL7zJoquhdhenz2+hAwjNOVfuRZAo57pg8kXnIwF6/dImTWqSYDrx6VnrLsamm5ZiQuPQF
+TliuwEcI9OcgYSfeORG3mmjnwSi3al/M1J2JNdp0trGjR+OiFhqxjuvrc5ZbNYiX1AVc5Sz3+Zz
stLe3HUIzlDYiW7ALWAuz7QdAmtyNip6v8MUmmFOtoRlyfnV7vvWqM/ekBj8T4Ycm/V8Pkt2P7CD
l3H4XAKLS/RGgAh8JeOk4NJpF31VtYtz02jJK4aTWAlwXx1BkZZoa4YJZn47lzFya6dKTDT2Mp3u
sa2at1YFB3LDMCe/ZbrQFEGJY9neevMwnCaANVDwySYqLgWehZQjkRAJeqHaOpU4jIYbq2knAsYU
eJttqVv3qxhK8sf5cAgcgf248tjwxZHBFjOlQmfgjuSHi+omdma/2HoOEK0QtgnjTUgW2airNy27
T2oandPg+6l9QGo83hNervKtyKxwODBIaKyN9BLCk8wKTYNF3PJeArO7jtUAUkmIubzEbKqezKyf
HJYcvf0NgqaTbgYl431FkHJqQoAjONGeLhai/6swHmLAbEurkcyxs5yYv2Bpnlp5pUTenXzTJHmL
C0g8ZTxnFt6yT6im36A3k03hmpgp9Jr3W5nQSObOLRlJj4pIDyxeabtmAUL4jQApTStSSa9wpf8U
jv+XlYi5est+Kjm2r93rf/2+TLl5Lb7///93m+WvIBpef16K/PFDf1MbWb9ZYHWpBLHUrkwMhEh/
Vxut7l3HQa1nfnht+Ud/FI8fFt3VvUfhYlLv/c2eq8hrshlEoWcy15/7twpHTLi/VkfSwGLom5SP
vAKp1jr0l9qsRVZAWJtszlZHq6qsnJU9kZyq6Lx7mzqgOtk+5GzmIvGCdbZ1evEp7uz0nf3uKr2e
OAAWzB6Fn4QH0QvVPvWQXa88DAnpXeeU7VckpO4Xm6HAmVi6/KobUxNIBVLlxkiS4kzTme0h9A1I
N9LyktaNgDAe1xVnfl8vBwgch2hchiBaGDrtGbu2/pcBEbR39Ax4nagqZ8BfIzG4d7Npu1sXdhD6
kQqLscKXS/xHVHs8lzpiBvqPxIGqraBw12u606UjAKiL9gKIlRVwlyfMFYox8dR4k8doAN2915CV
fVNhROJ4nziFAm6/1AqPnXZUi7y4agxRnEs80B4bUDP0ocni1CnCG492th+R9/B5woGbi35sgtD2
DdRNw8DmRkIMMb6NI/OIZZfFiU1NlZXaZvVTsouFTNG3hG5snB7G7IZ4BoafU8f+nFWQtzQWyJO0
tpYAPGZUQpGMCNYk0NgjjHRJ35dwnrWdBV0RzTaZKVXC8Na0huhgZlPY3rhFJ07GWLZ3RuqFm8UX
ajMOFrJfAh6Zl5A0Hdm1iWyDAnqjNDF0LMvGe5mP9t7x1y1UDbN0zPs1FnkmYJHshP2wpqC3RPUd
Km0Vp6rq+kP2EZfefCSnD/m6656IYYizfbFmqysnjm5t0y+DIc6nrWNF2dbqqFdSJ6qOevHD+7Yg
pT0sRUfcUcigcUGEe5unzqesKqJ7Fh76bgTfeY9GavgCsn3akvEVnts6nu5XltR+ZiPHk3EK73Kz
ml8Q3AszQIhPqePCNRhl4t74fhY+x4Q0HafYEezdwlXU0Qp/z8BPXUImpgeRroH00kVN9lw3Hgrv
Nay+cWT5qGcYj5sijKMpQJWnpiApWncKqnlZTiVqH5ZcnS5AXJbdaaRAP4x5Fj1jylJX/uKuFgD4
e0+WL5lDeaxRyEjP2vyHhA+Cd8tdQDVEVVnuMrNaNjOu/zv6OffUjvZTymxLp72lNhZD2ssKI4l4
TqL5B/nZD7d9FJlXZGhURwS12KnSme8azj7rztwpIdUwqyGJuH4bzfhFNqAtcFx5Z77pYjfXxAXM
uiazbM6n+9DR8blEpvEUSbV87tVSFDADJ/NbWrXGlWC4ibSBYO3zmE/+3krr74PfhEdpQ69jD7rw
Dbrpo595/WfDSfOXmQLrRY1dYgd242UvDXOX7cjTGGNQ1x7Yq5k73x27fVI7V2OVoi3ykAKlrSKN
xi/t8zhpfwSfnKXweEpfEMaDhmCx1+RW2sLkrgzT6TyJmlqTBBHFVYw5LiYhDjQtQvWtJQhpr8ae
XJwQwgyfC8nPYOyCSBhoBPV4rgyf+RqV67PlCnULcvpTsrSPaS3c98muQAQaPgibjT0qKH8mhJon
MgasqwLf3QVBe72hww63bhKdfEu712vmK7dGrx+X3Mu3dmtU35ze8Db1uFR3qF+WNxhmDJcl1H/o
mWN9RVKr9SmKLZt9AwHwqAubeQ3Zja5RuPZfOlsQgJ6TVZAVRrBkyBap31tmu2s8OtGR3/ORUlkP
zQUg8rgDgjht4eGqz2CLElC0rultpnGcL+aEz9fKHPq3DskYd5wVw/hvkL20VFdYqAyvus9S+NEB
qx6fmRhuyUEn5cq+TbDXxKT3TEdzdWVWo6UBxkajegSq5L1lY4E+vE96nCdeji+FNdP8YInQu1RD
ab/2dltd+es6kDpHcs71BkkRkSwxIdHuwQYdLePahU/1NMPduXEjH7gmcMxxKxVZ3tDI4xOTf3J5
6ll6lxXEdEOATcYlaldBZ0zfGp55D2w21kyIUAf8oVEQpaE+2bg5Dl1jTRfR0cKiZvW+WVVr/6iE
9Z7UjXmR7qC7YG5o2rEX7Zo2xfpWiOx6RCl47assu8QG6UQ01d9i3HubZrUMWNP0qTLaR5JsUFwC
tw2QQtKzIu/bJ4yWDkay+PeNbCvwkWasAostxDES8U2eDdEekVSIHKyVcCNslI+RTUxq435LUSM+
NCbui5hC8SlySYOQrC7OY4q6r0Xwn1/blaQy1OVwXZVGdCSFkExfp3C6Ax7+6p4rt8Ak4o93CYvg
92ZC7IcgQOaUPZb3HDmQ7XmF89Yc6xI0LXpZxr92cVeEwt7n7IROknT3wGCStJ21kVxEG7kbpyyr
Q9ezwbX6qftiti3mJa8qN4Obfe20fEubOgvAry+XAfthv3H0GN9ZXoOUS1fkKBYQ3mc16R9SDdmu
hxj+mBqOvUMOhb4/YvKBzdHDxyLCRzRF+obhD/HJPuLSmbXh7RClSu5Y0WEQtUyEvqKNxWnsr4h/
iwO7HN9aSPJfyc/r99HoZe8FHqTdvGAi5dj7Gnv59zZL9AlDqRsYUFW3jc1fhZCjNzM++eOQdNCY
09zaDok093jPJMHNIv3mp2hEujwWh84uxcbSYX6fojQ4mzpN9sSpNCfcxPWOxah/VFa1JhlSeQk0
igfSvIerpKhwiOQTothOQvtmvdAFUw2cXrm6/NbZRJLz2p+SPpJBP8fOcRwU3iv7mk1ZfSxxyays
MHNfSftbY9T3/83eeS3JbWRd94mggE/g8q9CmfZdbehuELTwCSQSLvH0/wIpzUdRMdLM/UQoFEGy
uwxMIs85e689ksS4kwhWqRbXE0s0AQlkxDoFeY15jjKtIFJzB5IvPFR2ey+6/iJsHHCasQAKZmRz
1bz1DJ4ii4Z7SfDJkUCaaEdOOzHnBeHKfo7Fdq039F995zWW9RTrZT7V4RiffUPA9Oo1F6uSj6Yv
8uPA3GW3tpbch7W5xNPoJFVR1Sesn20yrMwxfHDhuyAfnZOcPHxdlvAerGFx4bVb4mXw3eK8lmkL
Jcb5qtLQOqAgbHZFQyafW0A+ndIq53ngjZcZ7f/nojEKKx6XX6utc0ieziW0poiHMdnCU7AFX8Xd
eLU0gA5KRPC7jFH/dTOYS10EH4i4fP1fLfWf1VIg1f+2liKstJV/rqS+/8of8jIn/A0SRbxpxYSH
P4Jq5Y9KyvXxdHgYgxB4UdH/TFsJgRKioYhpuAt0Zz9VU1uHnhYHBCQ6wwJfx3+VUkLr/s/VlB34
XkBR5gbo1TbR2i9MkkqPMDPHGOlXRZMm3jOAQlDcZ1X4EKed71/8UPX61Na2RAKexowa2HAX4b5K
p3ZmMA8jCNlkBfoCby1QridWoi32J0DfXCE0qBC7dpOszvQ+7PlxqJX9pbG7mfYmiwODLEb9oONd
cIhQwVr0l9F0amM/OzSEq183pXS+eXho2x23d/TJ2txRC+Kka1H5ate22Up5IeqngCbvibCGNfFI
oSU8r6AniF5zHClwelaYte56IHCeb70K2/oUERGFVdUqueticR/mU3FVwFm6XSAsXwlusg/z1qqi
NY5Nopdh/tSLqMrBjy/mcRrXNE4Iw2v6g9fxjemIrwNdMVV3CZ5tIquoEaGSMtnL5vBTAaDplVCF
vLwP3MVKdNGJB0bW4BwM1NFiX4eGRRj/NYPFeIkBZttDYZ5FMGw572ln3qWG5cBizzZimUyzZww5
abxDqU/NZfj4V0WY5jfrvCzvsAfyiA79xb7KpDcdYjhTcm87ZeMcxUDpglja696ant1llilsrpGA
EGtpacMICKJuRAe8Ik8hhHhE6rvldZZrQSNHLLleiRinTZqEtTDv4YSr8JFvgqjEpcG6JDHqgQQZ
jUeLkC1RY5X5N9FjJcizojrrwh+Pc4aMK0A6ktAlFxe10ulHx0H4gmsG9mkhNhzTIrm2G+VcrCCe
D3Jq8Av7gvFv3wfhF7IBoKDTgrinS7Bi2DFtkyP4NbScj0pa3S3Ew9Lc2XK0RXftAs6IOpZfqSHN
cSCQA9MGlt2jXylaBqssHH9ne4WBsJ9HyPh3Y6PxPacVDhWkIvQhyLdyfM9PGgTC3mXUGedqdSbx
jPkYxp2wlrh7gy1bKPTkeks6Y1O46216MXvMLkInoUsACs+jtMfK3WX5l0YJRJplLSrBU9yQ1DcF
UDoIkV/YAlpRccvEPr8JUzl/dJs8ZGOrZzxSuJ3N1ZKRD41VY8s6x4xu52eDYr49Ywernd3gsBnd
z2tmDWe7b8RRZkXxiB6OTXaupg3S2acNdza6jxTMhimGhIgxHP1d2k3T7boWowKe53v7NudsJt3U
bJMgafXkLWxz5kdoFgWKCh5i4m5ZG9oPOrBPfSVGLFHEw3DFbRqRUrA5ry1R3FvI7CfCvNKaKsex
wz5p6mh+5xaavRdGhuzatzXYhKFcL4xgPltrLLmnrLAlti0oDWjgFogquoe8GY7ZaNp3C8oFH9j+
CFmY3RkC/bTr5Ym/xDkPrY2MZlYi8+yreAFHHiCk39PuJx26tnN3vhIl0j+v7fpvM2CIYMRx7RWB
Xp+nyp268wx1sYUkY5Yk6ix6n1rbKDhL9+LLmfsR9UHZHMqM1SwYceNWRpWndfGi69IifTWJZmtZ
bhcHuLPwtCSSBPbAKYpSfaidLGUrzrlqjxnVV+KuvnexOmNPR2/M6ySMS/emDWV88KLSig9WASE5
IdbFeelWv0hsr3Y5z5WflZ96JcqPpT1Yr15fTwh7l6lnAOf73Gv+MiXYg71D41CdXmFK8/e1h7n9
EFJH9Df8ACE5jkWnnkCFsDMQ7qMVH6yvrQDYm4HX1eHiMeh5EpxS+d7F1UNKdNhnsEsYCZwt1eNF
SYdmzoZdGzSjz+a9GyMiBNL6xTGZ94aUtbc+l/CwKxCDcG6k7Z7DaBaXMGDMlg2pSQY3V1ciZs52
kOvgHmorgJrfLqgwZar9+7px4SPRoWicu7lvSZAa8FacItV679SwvEPLOMW7ISyw4AO0riOwJfYA
O2Aql/Gu6RooX8bRTzitS+pqnl/ZBaZn2uOz8WuzmnPjiUEE7DvB9SNB1Kwa9+g/nR8St/+JGv5B
1OA5vvO3oobndsQNu//IbLiQf+pQ//6rv++rRPRbwEsJ/NR4ub+3m3/fVkXeb+xoAvunRvQf/eng
N0yw2FNhaYQ+fVX2Yn/0qOHDE6QUCAohkM8eVKz/QtwQxJs+4OcJPiIKOwBAz2uGqGDtX3ZVY+Ey
iy0LFFG0TOdDnFeQWKQkuSGXqjuG0vVHBktldIlR2DC2IQvvHvhrm0x1HiGSBTvxUqaF95bOlXls
Q1c+TzpMP8Q+GLUOrkt3FvManEkEpyyPOUY3BQr+RFSStRKBU9gktMdL+r90071bdij5PWxm9OoA
VrzrcVW1Oqi4YHLTGzNjOuLGXkC6lvKbbujA7ERs/GNlaf8BnSDstjz1t2idyTrYyvIItyetl0F9
IAnn8nI3R8mhsSa1JrxzrT7tEAuytI6N5wFSjryreClseVhqNb23uc3iBA3m8JV3QXHd+xLVQTpK
jb+2IwWDF67N4TsNh4Fu2NMuHhDFkUASnAsbN/LBQwH+reCEn8GvQAKTZDtBDCnSL2sYKLWrHMTO
3WrRsiZsEt0zTbG3crarp7hCzJ5uDoV5TOVLh2DhYdD9ZG4WtWQBDQA4Z4jAAf/CjkYbx3NMIfta
8y66LBWfS4UdB7J0UiLb2TPg2yIuWlzQdnYfnCyKHtO6ZSxIv9R2khTrNFu4em6PIiKZK6D/uXRN
91A5Kn4MNNnRtyUWkLPm+B0nxrUkpxVUsnk+3+YjZfHynfJSBLJ9dhwVXSxQWfeYKqGMmSg4Nw7q
8ybtnZcUNQpyTc6OVRf+FSKP9qHq1WQ9r6CHD6EoHRZ1rHCqhphD1o8b6DOJogPf2fGOKJbVp3lt
1Puesd3bzib8ax+vKgi3SR2RBVYTHXCzkyMCtze+LGxhcEP58bPbF9ll8VYEG/FC93kfTN4HqOZa
4/3iIZIMuTV/jFYcoZV2cK10nsiOo7F54i+lLM6pUMN6BefLNaciHa1bN0WXt5/RIxw88ptkjq8u
LoerPKgChBFzNz4hWAhoXnlL/NhFFhFETh+GrxLQ+V1OU4ioL3auNIeikg4ALUgHHtIpW4yNqdkq
yxnBrMWBgKITFG30HjAI6TYMVxVkq9BLOT+b9ASp+qjmA8776Jj1zoqWAZqRNVwPIa7QqxphTPHW
7XQ8XDMEC5iCcPm8E2lmPdMx1WyK0zvRNHRJpkG/zVVzn8ZedosojwDtkvpjchHzN61vXWeNLWQi
yIJ9DTx0GcUKlcvmGXdI4a0d7ZA/Dp5dX6k1m98UNPwSK87bO2Q3CuP48FSODhONunOZ8ZauEyEd
yec3oMEzzHlhbr3IzEvpp/QMa3DGNh3CHgIaixJoV1gtzJQG8HxfAslnOBviKMcNRzsmZliWGwuc
2VU72kFiYvnUrtHtQH8YhZSj6Tu2y/VclONBEJ168Ae2xigITuyprC+YuQ8KK+ae1OsTdMsSLyob
F9MN4p4BxPOw6gxj8rzpRoI3To/WnAyMkZDysX0A2fOE6BHaer9y2nQMTMnHIj3VdFejLqSDIzXh
O4G8sWWnv5ZG3JOfk75XfTVj/FP1swwJzysnIgFNBWzKr/X06Iypd1QtO565wJzsh+t9oSJzqkG5
7PNc10eS2wlbs/gth4woaGF92yVVtL5vU9rlZE88rF1/N8xVitoBv0jltf1JpVTJZWjZd/Qy54dQ
M/dhc/uJsbg6UWJEhyI16REDCzj4NNBENrnqvLZ4kYn4s65Lcj9uTE0U3iiyD5syIckcqsNKGJm4
MRlo9dD2b+dSzWe7yYbXcuwHLozZOmX98m3sw/pkNrvR0M/Oy+S46QevCohow1XsXyHxaGAvRq59
NYYM/cEI+MGNBEp0hHiFIKNj3nZCTOtfRyR57hfLEpexy2O8mzyaygYs2RD4NNimcBWkDilJf5RR
SHmIVDHQQlPpm1jBKPOCJsWUP+b3axypT5I0Tgpwco/fdaJu0CZM/S4t3OjY6CE+tevUve8IH35L
89M6DGQR7ttZrvdMD1tcrzOwFK+JLh7/cAdlwnrAf/lGABC0906s6IdqpB6wvp1lR/O2cq6Dpcxu
46qJ4l0mA7Wvh2IU+8r12g3AxTTMn+mHB7Ch9hND5ntvc46w5V2opCjmToKqCPO+qK5pDqPw6Wj4
KmbFbwADaYZ6WqqkGJlw2F6/mbHby7IO9r1XkqscDRzpseYy8OejvaA5X5x8yxYgFGzSvkU1Icqv
HoPGrwiImwTqS0MwzJDiLu/90FxLwRN7XxoVJNvW+LXNx+mJNL/oywIg+tCRuHCrUveDFROVWcjs
HUrOZYfGw95rP3iVfmDdcU9Ve9erQNc5rHOrUelr1vunxSs/pOH4OXJVcFpbf9gRZojesjDvzGTi
ZKjxcQvRf1RNXe0mz76qmH8desftvmapmEi/tOAnRV55nuAdtXsX6MBhRVv8WBN7dqA8rS7SCe9l
hmKpQVJ4aAaXHjWmoM19nfczOZpE9hGBN6QQQfSXscxfTJuwlWJ/gUnY2c3eVJ+FUyIBSreJRLwt
rlWgts2MwoTgI0pZeModcpkWH92qerHckJnsrOwP8KyLc1tE4ivIuydI2d9S3P5RX0DMtMR7WROO
oQLwZ0tli+vYpOttZ48MmT31nl5SdwQ1fz1jSmDt7LoDkGyKuGzyzuVimitv6q4CQxO5DJ3XgijY
25prnlY17mSn1/HJLQfUiHZ56qe6u26H5dlfc3101lzuaoiLECrXLwP7z/3gje0zdT7wLBrRADUa
wi5JnZ4Yc7XDzkjdHJcRdllvRZ/TzH3nAJ96b6vAe6BfReIaCWfKGbiugs+N2zg0r0Z96PKiu+nk
9B3p9FU08559wRcNMjVnfl93BDPq+Rx1RG1ov/PJvKIRMEVhfmLHIp7wRZGEWc/lkVJyeXClSB/7
tL3uOelt3Z8Kpmq5QZwfCCzcpRNldDkWnP9OCd+uK1/Bd4ZP6Rajg+w/IMnDle3TmG9Rq5pMiYng
LwbkUEcW5lxKh4kO1zdDibOAzaZy5AMKqwwnWLxlIX2jF4IFu0E5YNkP6awf1ppsg3yg6YDhv+ya
D31NTuKql5dZj4+dMzDmlHfs1mA7bDGS9ZAue2PGij0g/BFTcpsjeciRO1Llp7tF+MEtktHoNmyU
BMiLr8UIeO9W1ayP5FdWN/9rpP8njfSteqPc+vdq9h+F318xSL//4h/CJLrpfuSEQQRwHED5Jv75
o52+YZAI6fEAzPnC/W4L/0PVDusI1Tpeag9fK9Psf9V9vvsblmpUSeCp4Y5RSf43dd93gf7PdR8O
YapHm6ixkKwhas3NVfuT9S4mNxCSrLJukC5OFxr/4Dr9Prhq6rU6iG7URElO7pNXh8j2WjTSDovu
FZ5jdjVVO78Y6jZ6TDRdHDVEMInsKdjBC5J7if9lL0KZH6ohe8o67+xXA1ZVf9NM+/LNPFaPs8t6
Xs0Zs0PmcjsnJDaGtknMMJ6EXjJzadoorE/PgyQarOtcQP1eRpDjPOkXuuDsscXgJwbJ0Rfbos0c
ea90Sr55HVIgkY4XE5PvVbZhcFJz4GO/LcfmqUBneg1/R90YgRBrt6imOjEEIwullsutmUNx1WQL
XTJk29c+YTfHQY+sHtgrQ1iWtn3fh5a77GYSOJNpoTaizaw8SgtbmvMK5xDzrs82K1DBrd1HZ9p3
T53tCPTnsXPXVM6NTJcmKbFYbpHfyCbzyqDniNLjYHfNngumPeDHghqaVVA12eEjqSCykUThmxUm
7VEElmDUgE4jbanpRl90x8XNCDhapOcg8tBUNlW9PitCpZPZ5G8oW93XuQlCfFJiei+d1sXqrmKG
n16b3ne9ce1D3eYFxlNl5Y59M8nUW59lz8R9PBRzG1mfq3pxxIp1fbRWUm80rmKeqXrdQ6fxKUb8
QYExpPH5BMg6uo+z2LbAaqDToWif1HxqXA2VWwTLSTSSzRhNbPGwNCjNLTHYPEUKi4TEXbRqbwLz
VgS3hETaLNxsxQ5YgqlioQ+xwKLDqe4tw1TASqxmWSB40alc+/6u/R1bUf2gWPBCGqZF94NwIVI5
bLyLjX3R47pCwxLrttiwGD0b1XK+oGxvTlK1kcge0AOBET6i/ce7dPLZP297Rkq+8JVUO20/W5Nh
snOw4hK0AdwjYFTu0Q6iiKICvmpLWN3dXEjTqSPAEjnundp23rYgvC5Y6tZmZ0qpGG0XDihFYt6Y
QzjwBPfWqCFfE+1pvcmroKhotQr2fzgrl7vKwVDLmFZRp2SKBi1yuCfJNLyDnRoAWykJ0nyTBhK7
k1Ua19k3tGgf1mkOYThbYk73IxMECZNJymtTOvmZ8HDrgMzJy/YQcgxq6xzgD4P55W1V1MQyByr0
Pqjcd5M6a7IHBTjzIVRFxNa36/aQSOWM372j02xr/Ho4EA6499BjGwYWIRD/NzTLKc6EcraCxpSk
ZZF/1l8Rwpte5Vi9sJMKi560JmsdUswSJI7lDCvuByk45bCU4MN6g9k5JNPD/9IDeyUhH1H5ZieB
nDh3puAhLqfsJa275aajqAzYAmfr+/89EP+jB6Jnb1Pdf/9AfCH07qvWX7/+PFz2fvzW70/DyPkt
BH9GlsOPh9rvT8LY/o01yUPNGoGr/hGE90cLNPwtjBisRL5LyM33592/WqD+bzwgt5FzHAXR9qD8
bx6FvviLiQmJLk9B33Y8htSkTvz5UYjjHsrpHMgri4Bbhxh2WiLldEitecaz3NB44AEl3Pl2cI3Z
NxplmKMX7yQoM86q8YtdGqRID+njOoTb++ELO/bqENJETLIs1MF+7hlpZOHyjvVKoaIB8AJoRDpX
bmfX+xH0BCTzjPzqVHwZZTdcTZ7OTjhMsgSEn9o7aC7go6H1NJNt0+9E24KidNHHgDbNvibokYWR
GZOPavKj7HVzNbIwHu0ihMiBFcoeJns/lUX2gCk+OktT1DA5PHRc1HmgaZnGt+9yZ1QnF//HtZ7q
rXuBqPITM7cu3y1NVyvGGVl212JTeq3KIbpdytV+GmFZJLIWF6Qm8R15lyqJmiz7AIMVLRtl3XkV
44QIheIjLe3+1LMSn+cCCjYSw0vbtWgscRwdQ0gqO5yhzoMU8XUmqyRol+rRor7nie5WO8fM0QGf
WLsbKxU89zjqDrPy7T05YP5tjFX9atSrdU6tld5hlVvXtZbk67qKMSJTJSScdnunwpx0QBVZjNPn
eXxxIFcfXBTct1naBCdQT83RVV7Aq+r10k2uvhOFRY01ui/h0iyfDe3ng55RP6ai0pe1okCZTVgf
Q2I1EmSQCO6KUnwa2c930nywm0KfnI4ydJzgJ7L5S99MUdEeWQDDL8xvK3NHM7G8ywizY7TaLfl+
WYbmEG2xwQU99jPlag9SgCaasZFrYuMmdTkaQHYDi/gU9XL+ltHlPK4btI7eVSMP3DcIIsys61tT
dq/IfcpXJrXmI1gdm1HYGth3VltNN5G18amQOeS7Is67Q5fRSwYDECU5PdDr1A7lg+dM7R1Y1tcc
meewszxfnaOxrYhAVdZ1xNz+wUXfc+MrQmJ3EG8YWRW0YMV5tAimOvaAHKddzIMbXdq4zNf0NY6l
dJmA4af3jrnfRXuXqnFrxbnN2Yzkkcs1Dsjs9plV7msX1J6HTt2FZJwhxnWwzizu2jxipTnHJM7t
8lGquz50P7a1Eumt8uolv0Fr9zYsevHUIADD5uVYV7oY/dQ9AVMpmWRP8Szjz6D6VXHIUrPysFz0
ox7dqPkcS7jjt74ckYYP42uAdPmxx01IowCk3Iuf6vIQ96NzyGoZA40RLn6wVNeGVIGwe+oWC+TM
ltKdwaFkM/Pq1rNfLUlAGOMA/DsULYkBOoi0hboD1AW7jpDj3kwd1Iiw3ILAW8g279ccgNvehjV2
r4xoxFv2Ga7qQYcY5yLZSqZfylTpfYDQcccKxxPRt4gAo2rnyg1QrMPCnAkq951qv0wbNNke4vKT
sFJjnSM5YcsK2nq2dm00jlUyfY+p2Epj/27Omi0ugASVCqctV4qNnwnIGjSbnVSQHTAO+l/ovg/V
iS46c2hhMLklMJPYPaAxTeODDCreEgnbprFYbOjiiF8a2us1QmF77ooTax9z1qFi3L5zY83suMlA
8e2mIpbtA4B5tw2BoqjcG27IIAvspG0npGRiERlRZzJ8WACIHwOfwYpt11O56wOOMY301LzUc+Te
sG/fYrUR/SLfbeL5VPpeeCdjX11VBVn0/hKkSYAuc9i7oydOo+PmJymm6NTmffUo3fp2RfQudr0T
tLdLHuQ3adcJDEmDj9meRNVtvoyMNRnlyKgbp+l1JPoTcX/ldq+yzXSysDj0WetZR2LG7GdRE1Aa
uuRD7r2Z2PHQkvIew1P7FE0ivB9Cxk/Yo1w6Ul58gyUDBJDq0fMtfnYaevpmu3UdQWw2ejWflVGf
eEb190wbw+MstoE9RrRo59rKfs5WJz0S8RK9grzVF5+hMQ8HWV/VMLEe2iGCa24Z+3qCaf55pWR9
NKmTaBFmOBXK9NzwUu8q4RSJJpXn/YReuSUnw+3OZaCWG7EKEBcBGmfgSFXSzaakveXR3VQtRrNs
OdLs8HcLkJ2SdlKODgsGgn8oaWo9Ih4gqLWKT7qW3esq2uHKhNN4cnqwHgFRcCh6HCZBq0ahMVOo
PAhmUGXSL250U3gs8TGCsYT5IhAT3v8Z9k6wcx1GcxmgzkdUAhAV17w6+GVMtCVfAHtKNbERnf2c
pXH133megsU+BXH3cYrc4Y5ax/nKQKE9BgNyhMpJnXOolffWWng/N26zpHN0diTEpSOhYqjvK3tW
b0buwzv63P0jZqH4Ftmr3NNPK29pTRYnCsXpvmqDdU/0XHiu1+mDivzi1iDxfJsyr7hPUyfmRXTI
TqBZkWdHUGTbxrPvNWiHYV9w5z8GpVhOsRv2HyPgBnSmqgSW2HDp4Us2IEai8KqhD4k2KScEm9r1
04zTdtctjQ2isrWvcjt7myITo8NGW5oQPLIsLOMdGAX3EftuCPgytQ8+hpe7oChsbHSaqoanP9B8
y+sSny4x+TfO8Ep83xCBnM0Yn/lEjsRIbUnpWUJKycCmaCfUE+5N5g7w8SMXbKVdhU7Gq9lztHqw
IcZ+GpI2JVPIXWhuLT5tRzAbJStBjxERzfLEMEk8e30ZAdAnc6bI8hcdmq64/G9//5/s76Fy/63Q
4f/VH3X1J4HDj9/4QzfqxpAY3CiMWePQhv5fowslKT0wGxuci79oE4n+y4AnnN88GmDfdQc/YIb/
anQF/FNgxxtaAGQKWs//ane/wSN+6nNtH8dh9+bT5qIrD2/qF4w+akHTNKPtf83ttSu/1c2akq7C
zt5S8J4HDOFvyjorhqM2Xk1cpEaB/nmhkpS3ThtQYh87y0e4ULFlZDIExWRLfYD5mi+vvY1k0Ox7
kJ9riBF3ycgsmrxJbVyIegTyycBy1O4DNIJO9LuMZ/iMw29LL6nLMePW8U1cMDdYGVZGJzb9mBB2
S1EGcQ+2ZGHze5RTqbsCixCsV2v/U532+EPm8TMwcFO0/OnoxFgUiTEgqTREXgtA4s+lD0Bopx30
Gnzt9DzF3OOwVunw977nVXdxFsS85eIUsvmmwr4wL7Qzmb/t3Xzs+T7SmbPlh37732KpfkFqoS1m
ZsR2Gz/fJjmm1/nnj8Q0eGla3Wdf6JgE1V3nF1l1vfojKUt0GsIConcjCoQe29gjGhnzAIKkxW4D
uPhISI9BUSFGptXXtU1uYn5Y02wdAZUvnIrDgCx9fZP3YQrGkBgcFd6v2Hn4sQbrEI8aO9MjPoS/
P844TX8+zAijt2uQ0pJGa4xc+hdIR5pXS2FVtfxqz5YJnwNZWO0TKeLt+vj3b8Qd9csb4YHFZBYG
TsTBi35R85i6UfEaLukXj7O9Ra/WaQUz2rW5wxdPlP4DNu1ga1iGQW0NMNIyMT1VCDbKb3//SegQ
/PpJNvkShXvEtvUvMRIOoko7Xsrwy6SjPrwPOlMOw65vLPCm1xkjD3jmf/+OfznIgReSF0o7AbUV
R+GX7245WBnaWnif61H1rUmU6SjoGRnh1Jz/4b22i/D/VFM+JxTBlO9QZ7PyMcT65YQigqqrDlHK
F8jf6IS/ukzZ8/wK+jbXHeGE2yGuDYrufwqN/OuX5BoKt/9cpgGgLflgP7XtkUzqPi4r/Xmx4zFC
3irqaHoi9x6e1j98x1/AN9uXJCgVPEsYuFxRAHr+/F4lEM1qntzmi0aIRTFHyKF8rXHjqE3/naVZ
97DEa2o3t23BdsI+BFNerW9KLRDN7Mi3Shd00fAv4gv9aoKS9/m0baSxXfWROY+z70Nh+/uL4C8n
BhzNNlWJODu2E/66oDnMnt3FteVnaYaeT4HCpyq/TY4hQ7xtm7D1krSZ2iH9p4P11xMTc1bcMKIC
xxL467KVWrgRUO1bn9YAVxzxaCIoRr0n1jOnje0ggNX1mdukEh9NXpNdkqi+72O03dbiTi9Fs879
pudmJ/eJzlAJpk6Grrkh28fX/5Rhw33xywXMBxRswLhNiKmmz/bLuQ2QJaGG7ttPKMiRGu/KyAzr
I4qFnotqRe1kJkxKnQYIDxWMu0kTXMTDQEJgZ7GMkfKaz1yATfkt1FuaDI8/YqKAcDs+c5gfCzAC
Z1aXYBmz8J0Gh0H889SIiit1qgfN2ZE9Vc6QMLhAVICxMd2WaEvnOW/omqWOLmneDcv71XDfhzu1
rCnHgtaxxyJvr0WoSmIUCMaadwQcFegNQ79svobz6JAa4QHWXh+5/ePgHRYtLs1+hRg+4wQuY8p6
h0rtXUUgQykPI/lT65t18MT0MvUqnJ50yd/M6OlLVpDNy9VyzlxQfLx1g+OTuIOSGQQ3ehrxGh6l
cVlCxzOUozLY0SFy+ckQcS8/UoQCVhvVzJIPl2EWmz7FqKVkCdY9+m+DMDvmra0Cmx36DvLneTcr
M11478U0z96rqAimc+pPqrirSYkzp5kmpLzJlWXGa9yASPr3S5RuKx+Fn2NuItKreFjaKWxY2N9R
So/mzPBr0O6+9WVXVeffv0CAFICvipg53gg2dmpxQANbcvkxTdoWsRoSnwXEVWMIaw6F6ExTgpSq
SjIrfxwE1SlyUVEYBrDauORQLAOlWzd944hmg7deOkrJa2ZOfCdCy7ejSkNo5shtNg5+YJ6HvLqW
AKBQ9Dg5EyTkORYu+G+mI2+YOaARQEgTFvrtcmlJT2HiV7WSi4ZeWtk8wQxshTiW8F65XDqaKtxT
k4xjrprM7WvOmQfEi9+iNEvFcciGKkKC6JMq+Vk1SLJJalmmkvdneAoR6DnCuccxoYeJn/YqDeWE
qQd/0LZ3Yzbl8W8G5/r2JcqYNM87RXKvzA4tulI+sXAnVoEDcr6JL8Pwabt+e0/5/CmLPOVN17Ge
AIQlLS4SbgVQxYBVOPMEbLIPA7TARzJ8e/5yHkmiKxM/zinx96EQ3IImUhVXircSX3+eCJ7n4yHN
irZ9W4pnurjXJOIE7+h68Yc9NEPY1kjI8SyQnjk1HEEackR0ErUktmuuZgvon8thwZp3zLCQc4lu
W+vppYsk/1cOdDMM3OXA2sDWcWWX4c8F97npDRBftKcoqD7i0O+3W9qHPN0muIeo5pnxsG8Ed9E5
3vQiigrgwiFvRafNeVpsXTZ3E9EcvKDqt6Cr/cpebLuqPbj9A4my8eoE5yWqg6VPSvslzoMCsgUc
OLGtTHlN6XgMbesYVJhAveNQmcy3EXRuWXvZZHfrY2DMwuUf6cjdElSaGRkLG4W5De/DIJgqMDf2
5vvao5TyiocWRVuKtLYctzMsi4n+65EZvZ6sq0LbW4T90qsB5d1Sa23NN1WqCaWjBU2m0Gfl0+YN
PkrtSL4MNnmTtc8xlDRfQrxoY3q1+Of9uT6wELPcHAYvQ0u1z7qxjePdyL59YW7uhkN+JtJkDKAO
RBXLbPh5pWFE34nF1my4ohLjP+2OPl/yPLutkGE5gqRuugBcPEW5LSlimA167or4A/4EEUlzDaVe
AcPspsWLxr8pl84fvoPAY6lEMcdRShhZO/RVFttyRnWv59BlyWV0iQj3IB1mN/mhNQ0MBWKEwYKC
PeDgc+XaRZcOE9qcbuYnKWEU/zaAqmNdgjTeLJd4KLcdYe6PwKNIRVpCjh/iW1aHiaPIveC4g+aC
mnBsYIXm7CsDwNpkXOlRrYmwvKEfPfLWvlMvfH6WSx5HE6mCPOWbNEDEcIj8envIDsOouBwXVGqt
xUO5N6wPJsot/2GxDaK5jR9CtGqnBjJjDhEQkx6VnbttsWxrrsznJoIgigv4ex3Cqr8dnLlVXhuf
Kgy7Kj5keTl7FrDxde0RfEZelqh0lim+vDFVz6la+PJFy8PfHCYzCz6xKGfAUkf8YIIbuxz/P3tn
shw3kqXrd+k9ygA4AAcWdxMTg2SQ4hCkRG1glChhBhzz8PT3c1LZnQxlUVa9biuzypRSYgQAh/s5
//mHhXJ67ye9voO/lnWRjPq/zQ5yInu9JJMunL1KK7jWreFzaMGEYrK1FbIJSP6hEo0Yp0uDkKRu
7fioqqGpxZZU1/hsw4Bvg4xcTFJMrNn7apRj3tybxZQfsUkKGGo0JD/WFx6eYxjHVEOvviPlgSbS
EPbrXIV8U1RWpUrqrwl77rLDYLPKX5w0XxpQduRwz+OCscUn/E6AJkcMmAjKFi4Kd9jNpBipde0I
p0VZN6J2um7qOARK9AqzwAk851jF3bdDvVXzjKAhEntaL9hJlEPjTIRQZhisrsjyGGdy8PBBt4OV
aoy5ewqwaXDuvbybHazVaoB2Y4Xn8BxWKxVw/SHrNIy68y7mJMvXcsnHZdkECYm0qEVtvLEuJ14O
1PIdhgMQZyC4BzISG5cCbTlGKR6uHHxeJy9aaFpkODkdE/YZZ8sKgXfUkRNlVLZMUbRLG7Gim0d7
aYtuAyF/XC5DVETmmTVasb0L1YSwf4UWdMHhOxSucaOwWnEeMERE2HZmKglxYBtU5jQdp24S3RWp
R6VxB6zfQkIrWdUrFwp5A1yKN43m2noSszB/cqNlwvaLGJBNMEHWOyNJJp128Cf9Al1qVgkbL19M
xxCoWkXqly/4/hACskG1MNc/cO0Sfb/uJWM5YOfW7cyzLsT4H5AvM138B0MMGbxrkHAjgzvjkXGd
xz9iZkAQXNaVz5is2lhuNy/e1hOdYGbR2FxMevOr+jbnPPSsO+YKFZY/I6ElHEsK0qxyH8bZVcrZ
qHBswoF6yoyoUeZBulRjIfiq2jVw4ln/KPtSKqhGoB3jWIFtr1/uGmcezloOcF4H7IX0Dlcgv2Er
SYilBgFHGEaqjr4wNfqX+NUZlKSMUAeOHjcuUk6ZriTCYjmbpeRn7nq30nWK10LpEBtECToqfXaG
Ig/O+rpIvC/INEu+iqUMCYSNhBGsQfW1yzbpti2VvY/Bj7LPUPlQBWN9rKvoYB4Ve1nqJ/rQYNAc
jpzh5A6ZWzyAvEXsA4dM+mZf2njXG+foFk0ulLqEoIm16xaN3hCL3OaMHpn0UZow/+u4QaqU+uT0
Gc3wTZsoJufhDHM0EuXuB8et+W8Vql1+mIm4k3epdauG798Gqd4nM0ciiV7bqRXwjbAFaa3mOWgC
Xa8GIXnqjza+gd63ccRuaOfZqSwPUZUOHIudUrqWKpXUJUscdPoedVXpddbP3mhn0ufG3Bp66F1W
CW6wkiqcuLeB2bjcfvZwXDO3OBMC93htoU+pXycY0fLcx4xQW3Y0DzMcvr0lQoMbqfDWCypY+uQc
/4SbxI3VIgr9DfrWiFk+f92JpeYVWvUKQ2bwoRJDyWNVQKtxCBUrSThYURDppQjEznJziyl0v+SN
xZd5e4wcmJb1SPvXd0e/Dhlj7QSCb55R3w7SaqARZwM+G8uYmiEeWhnavGyPPCMqxnOHcnQ4LnAB
uSo0wBp8Iq1pwE2FtHBdVJgwSynBRxtxKywor2axFOB1Fj5Ho9lIdC8YE1E426Gu5gcoT427N1XU
Dv7N0sWk/xy8UJp8n3nBuLDdCtGYXOqQUWQeSYjWr0hdYPt5vRCvxh8IMYylULNQvXxJaksvMBHi
5Wqf1bbMqbOJhdanazxgbmWs+wr3KoxchaIK9ESj683O0+sxzFOCVtDbRrTa4SJLfsHv6z9NVdIs
N2PuS45LK+Z72WgWpC4NcXuNdDEPF5cv8/Z6ZJ3Lc8n7seKhYpskuuIgJjFEXwd/jJJmD48xk7zV
OL+wTJOZmiDdOY2j125eYnJ1VYxWxEQhylvf6i/4AYWgqB0r4oPXRH1jdI5gs+ESTDUkGqyAFJJu
gqGi5YtkkDTPQ9MnApPvrFfEM9JbOuLgjFaXoaF1bdZZYdq6CUyVS8dmQlDjgcBdpLyk8eQ5d7O7
zJditOmfPFRj03A22aLOnofYmrgp4Vvl00bmQK3RVj4Z0WfJFGQUBr86Yn8psTrdTVFk0n2VUS34
FR40AMezYRjTdwQG9XJjGtBB1gKDcNoRjPUjLDh8T4n+6C3oZo21MSIlujGg5Oua3fN1FdZMlm7y
ZdDoQj7CIGs4hm2o8/u0KpZyffKRM6MjGdySGiVwq+WRu6533MWqaffOa6nKsdX9A8vJc/l4oD3Y
+fxYxZ7s7RVEvw5XWTmx9PeWb8W0KplPHfX26pVDrkur3CgCpHk6gLvFkWXA/4eFUY4aPzJCMesl
SXrEWH4ysfkpa24I1qYQowNSOr01Lr/6FadbZlLlYdKvRbNjGp2FcTn1t4R8Li3G4pOV7/3Wpqfg
YDMc6gMxdfhx7bw8q/gxgUOwX3CW1qWuRO3SZhdfwwvQXSP6X1zrzmu0Q2xSFPy9t25Brux8G0SD
7gLfGos8XPSXrpZpnKM1b9nMyLvzid26cAY/ZaHTJJms/jEuSx5pYmHQlu37cuIkJAmxD7tuy3DR
ya6kAhzhDy4zK2om5Iu11vEYDXghGUa/JZNiiPhMBsgvyJ5FNekOHW6i3jngBOlCF7NevSo/xtb+
ATPywQQDwUBHutYpwAp9BOMK1IHfprDTfeYQG3nsbvB7x25n1TL35JF+/JGnqBowlU976mg4j6CQ
U5wV94DSNzuv++Z6o57evC2NHPYOR9d/+lESm28MKfXAiNHUCbJK3p9aBtCJb4kT6v2p8hyBOGFi
s2YdfPxZr2jg3/FjC+hYYpmFYTCcs9+mUq1JyAz+dOLbJIqeRqaPC5uViMwn5jWMmwL2DFqVik2j
RyVDUA+SiNrP1wrZG5IViGoahaPl1XvP2878a/ZRNpFuEUq0AZwJ0oP//J8i7VrFhiFCAFOIdhx+
3ntgeMKNAasQ6T5jzDTxPTigdFvI4UoL9fGd+m3NCYBhaH7kQYOr+qd4N2VUYpcUUM9B7It+3oez
n45kk0j9iqAWZIr8h3VwOkKxeDAQEvFTBzW1bW2D83eEvalb4Ufg98/KifUe1U28bDd4qukDwg70
mRUG1PsUEzO//pHbeG1/Yrcr3POPr/108TM1hSYASMuY1LWs0xU5lt00jEEkvoJJ0DrOcQxK5cOO
Ywf8+JNO7zLBNSZXK7DwkYxdT8HrjMLQFwhjvsLpltlVp3LdmidwZDjkY1tXjR9/4Elml7RdxmA+
dFDhMuEDPnp/kzFVXthM5uZrUzInircNVCu2OTbFmecaNjV081WcRBiTrGXmxpyMH38BZPLvJziU
WlDtTCKqJYJYV9jvvwFdImEnSpaQm02cVLbMshA+gHrEAbYYr2XL0MS6NPYIVeOh/wLFDQghtBeY
vJWcC+PbzSkQdXKPgP5n3uIKIS7dAt6DJUdCm0Ggbze+6AwfRr+VdezWcnT1YYkJa4UUPg4xMSRy
id2JWqSTPeCRNTbTCCUlA6Lb+hTzdneeMFr24X1nhq6t2qHVZZfR2JIuhmAcfZx7KqG2ka3QR7xS
jeJryTeAvqW0Z9fMMlsXTanfvVZ8tqWL5TCFqwZq00Yj99+P0gZk0h4mokUu4xKRwsXHt/+3BScd
2zGhBBP2Ln5f2j2dBUKpZX6q4lpQs0YKUWG1CZZOVwC/IOuPP1K/t3/fcvVWG7zOaHy4ABL9zLv3
mkHZ3NWtPz4FkacxRmIKvOyKUCo7M66x2OMbILgNepqoyQp1UYhtrf42H3+N0ysXGDoQtUNkA5fN
4P1k8FJ6dTnyLOOnrAL+vMDEtCsebAJ/moPddn/INztd5HgTuFKAFHnCZ17pnixyqJ5REqu2/TrU
Kl0eYQ7pZZGmSldWH1+XffJK89N9iajJ9CSTN9jfJxcWjZOZ5+VgP5RtZ/rEjVse1r9YBSZ0ukmK
/6dYMfAu+IcEsGFdTq4IHmnWXFhHClgXCIaWR8/v1Qh9ExwBYi8VdhLRocDa5a2IqzTWsNZkaBjA
77BEx83BxwuP3rVgOnIckNdzcUbmchZFkaEnRdaAAJmuyuqzqT43DPbRfFdWZuS8ZZv+W/LCyf3m
HsC7gvhO8DoWar9NTF036oLC66eHvkj1yRxWjCpIqRwrOueP77c4Wc/6mbJ5wTsPPI5FjETer+ex
UmCqlhMefad6/azeBTolxUmX+j1bPVvQ2+w9h6TDXSBWSaOkv37VDL1GCIzR5Oa6jtR4Jr2gYqez
C3wVx3MjSxH7HFpeVY8JlsKp8GwWPQ3TNitD2mOM/HRb8mvwx7RID5GMPLV5dxYfNwAMlKpCP3CC
xfkU43U6Lt+gicECAe02hhvrJ5laVC3YrA1s/PgUNrhl0Bm9jdB4I1m7KTMPzr0wBOUQ+PMWIxDI
x7fUf//4pIQ3KG2swglF5SwkIe39La25gsEn4+V7Pgj5JW1KVyt0bHdPQJFywPhjrJycKbicscgN
N8qByV7YWf44RMjfoAkTHxi0OA0FxqxZ1HFXP4T0r+1NPrVDvI79wd4nQXpbMGr7PigHFxKvMeJ5
zSzH+zS4YXUZY1R1xYkUL3Tr8ZBtjDYVnxfmyMMFGdGpC78a2yxSn93s0VgM9G4dVOdx3QbNjcOp
hHtnbogrVA2YfivMGZmJ54/4BDgXqNGYEqSqA86r8IqFi2nlX2FNuJfzFKGqx2sFGxChGnm0OZ+f
VYzPJR7HXgyEAccP0XBZHkcp+sdECJwTfBOHj40BbveU9UH7khuqufccxCJgUz1K5D7dMSaY1bpk
XjStpzFIiGJwioHE5GrbjcEAYBOn6eeejEBQ8xD+cTc21XHBZXtD+YkjbmkYztr0zFunm81v+K61
X+FnOjA33X4dT+gQM9kmWyeZkzcN7L99n99v1iwIxspsZi6lgmNTKJwsCOxdM1m7UfnC85puAjsk
PN3Lqy7lsZnewx+W37sD6u3DJEQ5fcxTw51WJOHiUNo1QfmC3WoBR2gyj1YJvroqiuxqcDDaWk9R
VdwyIpTZH+qx31b+62XC1WFko5WpJ5tJ77YBhixN8YJPAo2rwOl72hXCgvj28UW+/qT/OYZfr9Kx
bYgHOE1yIJ82kRO5d/YAV+YFozHeGWFzXODvVkAtnuJc3pU2ud4JYQ2Q1HM3UBsxKPyoSd72NlPe
QfuCrOd9arwmuCgJnXvgvG2pk/q8eywKihe7Kwu1sjvLuTUHLIKKXviHEnj2drBnmwhM+tQVmS6m
QlqJ0q8IWMeGLDzQm4xZnDVicGM2wfySVlHHKKFvdlbkms/m1In1wvP7Qy10QsLjlugygDKI+4Ik
2D4tCSxDtpNDJPiL0+ubHyciPhOIGffTMj2XVpA/CSOYNr0dMfSoG8PbOyWpK5uPn4yrF/O7JyM1
WVPzQSyIYwiN3+9+xPsUjA9i+RL1DA6A05psNfku9kewf5duMzjFtMfVHjVfYqiCaU9V4F8wBVeD
8lDT5jIyPi2knezFMgOcIZ/9WpAG466bzLhCECgPsyBaQxTiCAaaf6oMHhrhtPU0r5duYuySVoS7
SxXIO8rGodqNTvJz9tLkWkhUAhlI8T6JKvWpcLtcs4bb/tucx/2D6drZrVH6HBDeZI07YXcjbpBY
/RxHlEwpNoImF4AfXbAauogRgEzrlEEIZ+I9JhT+AWsV57MFqh2uGDrgBf/xzdX37vTeOqAL2KDS
zUpbv39/o231QMI8dxm+1InjXhu1SB9VIuZ5k9WleW2N9BJ/+ETrPfGVVUW2p2bdwkdCGgBd7f1H
WsTcNQVH549Upc4FsBneKmE/G5cAlemOQUTHTu9GzYvCp+cxiabukCSBeWsMgdj94ep/X1qUmmyf
NhRvmLjeyeU3qI/xQUFFGCFBzunbq/AroTeYG2D2jVjTtDMQjqKC9N25YIWbNPbcPZZ/6A3yMQjW
DDwRhTSVJ78kXT5o6BcIvTTa+CrzknZfCzFde4QTnUeujJxVJQPiqFqUz4gAlIkPTGP51dovFled
GdyWXZp1xhWyQAKWgDKMw6t7GbG/HGepi81MNHJ6Y3qTZAcyKBiBG6IYIhQYuXaSGTGuGRh6ProD
rSm1SHvf2ROxDkUumlWDSMdkJTIuWqMCbG9EkGBXLWHUTUw0mSt1Xo6ZPNlI6mpUAeT5KlFYh3H/
KusccsqIM78X2Z+7pkq+9OXY/XQSG8lyO6Thn4Cv3/cfVkoAaQ7qGqlZv+F6wmYSmk1j9sP3wAdW
wYg2CJbHzNSQR0ZPJV+Wtg/PvdL4Ng/pWMIeHZC+f7xI/mnB+pqCzNHnBw7YwPsFC1OqRcki8x8E
ZhGv+vpAvAV7yUOSe1gHLUNwrJuy32Ehix9LEE5Psd+gOMLn1Tr+4cv8wwurpaombEsbruUpY5d8
0XFAfpj+iKTp3dee1d7ZOYbhEmD3knOxv+7zurtQTlmc55OwrrpScpDJvJtuEoLrICQTCn5IjF78
hDlfuyt8h7L7P3zL9z2Afsc9+K4urzicaZrKk1s2FOFcBLXT/wD1rqMHKguMmkAS51XfmsO17Q2Y
CIzt4vkbv3Grn/GC3To+OrYaz4Ss2keXvLeDKcfswW6cngkJp8CuSZuc2x2lcu3UjHvfHvT/OUoe
Z0Vm0fNLkZSbpKVJ+d69U0TDT2bj+/c66sekiXBPfCe1oPbUf+kvL0l8IR2P37I1JA6AZv/XX6Yi
PtlFesunhXGhzgNj/7fYQgT/cuh2IXmaJETq9ua/xRbC+xc/TfgmjSTHE4Le/0RKDYL97pzjS/Hx
Qmr7cL4FbgR89b+fc/7gVVU1R9be9+cyhw1a4ZpNu7Veyrk+JKPAHSD8Opc+aei9H8UPZk+irENQ
3GUSR/21qLwEoeIgdq5kYL9tpOvfxHOkEPCV+bEqZw5oto7zOuyO4cAAWcsCn02hsibZEGgdPcAc
K5lSe5BBi5EDZcDi8cUNy+qyisnHc+YJSpZJ7NAawyv3WSjoeyuK4uARNMH4kU1yesAhrZh+UKUH
Mr1IWme8hqa2bQrcp6MpvTQxWvDPvCGkFxJORDsQMSm97iGEWFBEK+NoOC5CWaRfw1b52PtKPN5W
bZHUzgZOyHRtNRNeXVnsf82zHHli2w0+t4UEsr3FRIigJgsWRuZhfkLliF+tD11mZ9UYCIdt9s0p
lvIyImMP6uTibNzGyb7AiED2a4XOxsDqcp2HYnwk0GzW2lckm1BuEowyCnVD/IkpSa7DZg3vXeOp
a/Nk07fT9BCbbYxSm+CFVb0MtXxULVaAa4mPWbBdOK/VakpDs96FQUTELj1YZ3+qsQWtdwZupcem
9p3nHtwcxkROHp8TOdgVAYQdp1Hou5xZ3Iu4CqxjkGHzvprt0TpSz8MEyZXLj+8Eog0yNDuE9HRI
/RqcX7V4Ppc5gmgXmzi6RUaGoJ41ne5Y9tWl1eTEnbz+a27BQ1qHHKWQhfuSP0dcM3/HFXMmD6qc
1JNNdjQ+K10RPqbY5eqgYIyUu8Gh/c3jCDveaHKDR7/KCAfEIid4tHoDhXzja9NFraE9ovXgMgrG
92ejrPAHmboAZ2aSu54VpqHkSne4eDFnbZfLoKQGIQ3bqi7tyMpIjXEWLojtnJ9TQ/297DLoiRdY
MPMFRnSV0VZGGJng+R2qJxKCaMEiiBrFxsWngIjLSZKLAVfTs68hZIzhDozSjM47Pc4mwSjtXjCR
RPwJIxCCLeZjeIJXdZOfMaXXFY1RDu3ACNHkPzi+jnacPH3x/oKX9WoBzljWDdIjYiRqohsdKBLn
0xTzWBZCJJ68iLGyYyguIuxt88ZPBu/w+omeBF7bDYYnziF6sDbrQTvgp2MUPo5N1vlruh/E285o
D+S1N5bzbBKh5a/Rh1aXntmopxqD9GFVw+/co/91ndsoBSzPhPY9T0TSQFrweiHWtZ3w8yORc1lz
gWwwJifqs6ODlx5fvyW8uD7a57OTlOQEuHxZwDFWmUEbds3gmwjYPGup6lpv5DlnxVAv9zgkVtmu
yvUjxetH35N0Ntvrbg50ak6LwV9T8etgThAu+0HUeiuDhOuzrDK0hXdRY8c35uxQdBfN3ilMa94l
tcp/LgtsLZzYDL2mLJvUmoimozir+gHQU1rFBJBBy72eYMePpFrbC8lc3niHSnK6GdJZPXFc40Rk
Vj1emXlcEg8aQDk4dH6/rpRLuKuLog0vfhv7mL7APXM94zymo1vCyzSYg0ceJjECaO6suzSG7L/K
m1Y9dU7fhvAQ7el+YBWfpaNf7HC2I3VmiFxyJrv2e2oIC+0xh85jHuTTvQ8HfA3HjYVtN2A1dEwV
BbTpGFxdAcWMABJoUWtwnBz+XFASZcQtG5b9BFy9H61AfqcxkWJrlYSqbx0iltkcWhxhoyh1zjF3
5f7OUxw+NoAyB69HRcwHFuOn0XKdLRlrNtY7nYDtWKOYRZnqqHMx6VC03I/jdcOJgbWfKu9yeB3a
+JGcSJIfYvshqBa5M8Zm/uHIQoCodck+HXzrJXfl8uhH/SR3EKXTQ914yQ9Bhs2xd935XBUlWV1p
Hq7xDHpoUqN5jG2n3WC610G/C3z4/BaWEvZk5AdrKkd+byp3po+ZbRmZyw/s+rGUFWPeXvruKLGy
S+XsrLQc8YlsrZboPpxl10zerfN+abKrgungxh1HQnbCqbO9dQK15uBGNR5UTfHDdYMYO0MK4ByH
wRovxm7yrxHx31kFFlVblGj4RmWIAKxDjv1Cfbs4AqzchJQ1oJVf0Clu2jqjAWHoR8BpH95AsmQ3
mSVMZ7DaO6ssv4gIPs26C9olOhvgxRxUhhv6Q6hE9UgecXOPp8FN7A71HUyFCP11a92F5DXel7JD
AtVPnf+ppvPYJ8jdt2YUm18ie5wundA/LpHtfe5xVTqrSPlCKz+WVcD7gYPPfmjILs4EvqgqKNa9
sm/aFjc+r1Cxu8UP3zyM1UIwXlh35m0bV9V2Yg6LqrKxVgCmzbSKhw47i3w0S5MBWzx+hXVZoCtw
ehfPwKLv8Zmo85x8W8vJt6T80B5OZne0y8x/SuirW45CYX7qUyznC9NQ54NHhvd6xJdy4ni/JJmv
v+5s8+vY+PWVQoQPrjROygNWCLsDErcUzCSw7+fAcABYU+s2YybycyDd7evMILl+RhCfD7dEOITR
Zdcs2XmUZ+Va1c0Xe17C2xjaKsRMHB4pBafD0FlinWOghD0A0WOtMD41CGi2rY3YboUzxI+8G6dD
rV1OQ3e2b9OkG55wGAk3EXb2N4EK3E9TP0YSjk2M16TpwgrGBSK7MsPaLjdxbxq3JBy7G+n045bb
hUOG400Xqi3Kr0nf4aZYqYewV+YFYMxjx5G4jVPWKdYqT5Ydnadj2h6Ag50v4xhBopLZ3OBe01q4
6cTxZRs5IG5+1V/1ssFCZMQETtqQwE1cbleyUhM5FnHncIW+hcrUITk2UmjMOfyMa89hqZh4UBej
X+3t3Pocpo5cRbmH9aRdOWv65GyDkCffWGpgHdhYu4AP46wqgnDRbrzwIjyO8B0mfOa0sm0lbv3I
8W78oOnuK1ogDnosKbmeuFtny7TDnIx0ryYDdu+jB8+scXDDfxba2gR+CAxHJHVR3Ccp+WpMMdJ8
Z5PCsZnsnNACZerc4c5DVop8N74ptNlJJsz5aDbNcDm3QoeK8xcHnCav2IGGfTIRp7bpkMwJLDbO
VNnH/NJ21CXWq/Vd7GIKs8Zxc9z2lQaN4rGyLnoIf7dJ4pmbJvTOMZsg7g0y2YPZwrVdkXHwGPfx
F4R4IdxRizDKaBqihwF71hXQI958cB4uPAW8N5kRiVNwLXCz8XgOJFKPmHYUZrCsfdl7zW7OYpc3
oeiytZrceufAVq8u8zjAsE8WOWaaRJupgAsfSAS8x3BW7tqpDtMtxyF+nrDINtCFMCUJGfROjXUX
o6ppV00aO8zYI9KQHexEVmY895dT4wAC2vaEAzL7Ke7UJMGtJfvNC7is99OH/7JNMs9d9hBO8+9K
ynoPhh5uc11a4dnarPJhRl/tWEW1zovUw5i9VtsUr4613/s98Itlb8I5J3huII0+g4N0maXFcL20
vhIPnG/wIcoc64Z1EUzFTdolYt1mLl6hxRR5dzm5nhg6GEEDsphSFpSj8y2DNBPtApLaeIFMakFM
D7JP5CTfR0M+HcqsbbdYfQYTXqN+eNtSBlzZOX4iq3IW0RdZDAR3LiKlxnKCp4jAobslHAlgLKJ4
V2f9fHBb172GrFA3q6CuDdJpXNiOVd5dTlY9n/klYjho2O0xHouLeqwvlb9Mmzqw608FWavfAYLM
s6Grmwvc08KzJvIfKdTGnSQtZ5CNc5sOcw7JfMiybJdORZRfEFI7WrskWAg0G51GpeuKGU66Kmxv
uWPgqL5NUJKJhAvsfCC1HK8+gcoOajg2OlnfGMX3WbvrQNJdPhnx0mC5g4a2/+Z36qj6ucxwV3lz
5ykMNrfzcPLOsHyRd5WVf1avhj7lq7mPKM1nRkfqasLrbpX4rIXzbEzIj17SOdv6WRprBNlxzc9J
wb8146phZHmjR6Y7F/MJTZF21fh5ibFVduBKRPImslV9w+l33hWcoOP+b538zRvU+3el/Xs8CZWl
KbRVmQW3BmgLW4L3jXEUjP2MS2Ozl03jnI+CThShnH1cZtm+BI2VnH38ee770ZX+QHKRITBpEIuh
wunoH+NYJN5mW+1LnJkOOOETj87G/EySOUiqXfXf49x0nOto8Htx3jTYyBMBz7ituErdNGfn48Xe
wlZwmk9FM1jXheEt6qJhePA4xF2wHTIcwVfOUoaUbYXXvpiRKQIaeqdb7m3PgKpaT1mzT/qeMlOl
7nPlDmN3j6m+2+6WzrJgkJYedjVfF/oJfG/9iYYtCl1BrR/RixC1aR0LKdQTMq32hSVT/vSXobwX
yLt02HfLn/dsU5HSAD30ENEbGXrvNGmwLCO8XYy2b1FH0Tic+VEFNZo/2JCbrizvrIktb9q2wMJP
r71w4dXWf0S/0M8AmokDUoN9KqqPU0Qzo0Imz9Ws9u6s+2U3SekNenwNoj9Nrk9gl9cPCjznjVJl
n64uBPYO+QB8UB7nPGLlF8UW51SeD++e89wmPr11VE00ISgB1NPHa02v3f8ZbujLhBbqB/AQYLaI
4JSJoIzZkuZM+m2TKkzSxtHfJHUyUz/mzb4ixBrBUidpAoyxoG37+MOt93OOt093EGMi8JEC+sXJ
m8VE3GCc0BBlbCl++jBG2FaR8mYfy7SlbXYsj4sfnLm67CJFjQrtqafxKyOZ75nm/4KO/w/e/CO8
6Ts8m38Pb35+JiAEYez7EEK2Rf3X/jKTsbx/sUm63l++ybCMxh9t9//+C9G88y8NLGrUk83uL8Pk
gIx3G8cL9ldeNVf7v/xKynFcgnfocgK6VUab2Dr/J9jm+/0U62WWNxA7pDVoW/Zv0wmtkETF0nu3
xYCHzJrztb/FjIGAERTh7de/3Zh/OC3ev1GvH8Z4PJAmPjgelwvM+3cYNXInBz+JzrmNDVr/0qns
49wNwWOWdPpl0lteZErnORgQYP8vPhr2lukz7fF+oxVhU2JNXcXwHHtJPjrAQOFVrThtKf+so/An
dpXWbIDc2nABI/n449+fk/rKGY4CUeNdAtEcWcz7K7cFGkU8dcVtzuCBEg2ld702u56jJ6n0x00a
7vn4M+33W8ivD2WpOJaeTspT5kWpyrCPVGDfupD/sZcmAsguPFBNBqzBo6bLHJxE8OG91XOUxF3f
vXhgo2c5icKgUbDQzhSo3bRvCWEIt8vCpsvQny0vdNFGXQ4qnK1NsugUjxaHyRgqQwmO9fF1nDLw
9L17Bd4ZD2hq9glbxUcJBnwR27cglqyVPge4yzUm57fscmgXtMSRcJyPP5Xhwd92/7eb5zE+ZIDA
i8E/3z8xgESZTm5j3abWYB1LAzysRuTx00yn+pYIv+nOdZR1DY8AWHiOQaE//vzfX0zNcGQmirMh
6+b0XRmCoCTSc7JuPcOb7hD6qac56Em1Hv54np+cNa/XKiwOWwALPhA35/fXGs4SebDZW7dOEkx3
hoIau8NrAWg7FKJ9IY/TeR5MT7+dJiizkiMvi4FfG5ml8Z/Mm/7pwqGGs1ta0sU152STsB2jQnMd
mrd9V/OSOJIop4PdFeawSsos+F+8JNq/l/eS/8FTOhntWCo1E0MM9m3TonopMTFZ3pDbXpoQN8lj
PxcDGGldJ6zyIF8oGYdg0lEGpBOtyMioLg1vmO4i8F0syiELHLpsCLZWx6wmjod65KemvGWujyrm
IsB6O999vFZOdRd6e4HhJzXPBXLpb4QunL7C3p8D6zbEi7beLVTj+9d1g+GqemqwJ1oT88i+h1zx
UPgkqBNXTOnWzkG9x/SC8iHJnDo/W8YlbzZWaLYvfmNOdx9/z3/YBSXJGtRT1I20KSdvMo4w/UA6
uHXrLpIb8gqQWwqA3DJD61ijS/xDpapP0HdvMZZCrGqyCkzLxdji9BPRc9ipmc3t7Qiyd8l4xH1G
Jqr/TwBt9yYx8Y3wALzDJKSyh1lFTMiI6PQ+6bW7p8Bv50UgJL5J8WU5M5FsPCWC8Y+j18TrLWo5
NbwVtozBAcUkYLoFMcswSP+ypbYdgAv/B/reW4X9P6UpehGuhOcMqO3YDjyrk0W7+FkgKUWjW+I8
53Wg5gXnCGmkn/CHnbt9OcREd6VySLuN7ZJMimdmEca7gADYdJXzs831DAKJINYetmbRyd3wGlMa
ey3J1qUVzVqo5gIumWIBAjHj0XhQBnTjDQRcPARGJAzumqkpMA7Bs7wZqY5F5QjQCampzq/3VXnb
6+xUvy3Sg1341TUsD4mPMnHi/UrBO/hizTL7ZFVz/t3MWmuTUwfEKzDCBX+HaYhfZpcwu4sO75lN
0nF+XzBzLcQKnpG6qV9jXafXiFci0c2NCz8BYaiUhnrsyzwdNyKU8j4IkEKs6pRAZeA0wJBVAT0I
ga4XAOJ5ne1/QwjS+GD8bYfqDqcimylb72DmTrIY/TrswoMd9ZTbaggvoMAHBIsNTDIlkH1za4xw
4DBz15SwurWxtC4QXakbGRV5s8a1Mw43qHuCxyjuOXYz1ogEJSHjs5qDLWxY3F0pDVBP4A/Pt6tc
97kNHMqE0me3oQTU415MWO7aZOav0Vpj/BEKdMI+jGb8R8Hn5MHPZNZzMluxRc7u8pa6K14jeD1R
1QesFQjmjd5SelUy+ecOLPrrIQs61DcIwVeRHZsAkWmzCUShBe5Os2uCZFXV9FajaS5frNZPLuzB
J4uVOuAbUcEV7R+jQXhJ4c5eRPUVj04sqYQB/clT8QsLZfoR9WGqx8ZRuTGRKiKjDrsScEa5m8KS
w5qFVZiCgUA5Tf4KJei88qvuxalNDzZ9Eqmj4fpJRoCDzzTlovz/7J1pb9tItob/SjDfJXBfgDsN
XEvyHsdxnPRkvhCKrVAUSVHcRFK//j5FUokkO+nuqWCGGFwOMOjETpEsnjrre96zjtz40d4yeNad
gK5sEnsa27EjZik0QL6t8AxEOwQjsE1olQY3AwOlRypg7waaunjKNFF384/RksQ3jxuu1tmUSkPs
nI8U4fzszPohIT/EQGQGOt4ovoMzhAY35inDUhmqTA24IWXlRR/rUc4XazzqunEDiHyytV1RMhPV
swBuC+YlOaqALjMUgUF+sFV8dmGNDiaWuuOjkl4dTRQlg3IDLocNhKJU7qFwRWUHhv++tCleTnaN
Zcw9KiYgRBW4SIuI2tkqrsx57e3cT6QR8+ecjM8VqU0Uj4Eeso3YncXZknlNKSfUmdAtzPLMs+Lh
iDigroDn7BOtX840bOLkJlyH2mOqiFJ1k0TkVQqIjkFl2SQzI8ON/amqFvwNLAy8E3zA6l1XSdzZ
orbowNoyz+jXAecW6fwGSYjVHczVqBjiaufWT2P31rWT+gFSLox6MEKjtjoSH8659UyMaFtc9Ogp
ek5dsZVtTTrPS/6zfVpKG5TP9NSo7xPcTg1KlqC5T1tfJIwsEiAU6Siw+iR1mASu3rWxcSNK8Vt1
585a0EAZEG7oYPmZ7alhnot6U00b4T02GnuvxqKuzJHkTuFymz9DdFNTV+S/tllDcoYSNvCCcGvO
6etwZ2C+8udNhLVNXT/9vAqZtTmhsa55aB0FeBjXzXW9iqx5ywLLlAg+bcrDwPG7eqYMQGksoHXt
CsJx5Q7G5xGQQA9aXDidklvEiG9Hyh3nPUkxPDm5ntzjiZSVghOeMKkSaES4+eyVEda8CcGEzDy6
OOZWvqMCTpWQboI0z3jyLf8G8omkaiiljDJSTK2DUwpXJdxRXu+CH10UrZsVM5WnkdkYjLYZhSlT
xzcW6YfKbKhJQygzX9pQ9l1gdnjAjQZj/pkD58pqxoBf7wuTTrn5uj1CqmfC07GFTgg3CMvDiOvq
vWNUYOrdnG+08RycO/7o+qILnKZQdFsiQhWma8I/0QAoQA3oVxZf+o7ppPYVr5Pc6BTkH2hbbhgh
uYx4Wqp4gmoLi1sI8TSZM3an+CssU2gIYtLVFnfVoPJdvt1U/mh5GS89YkDVYj7yWbmk52NGwouH
8RgdfsZIGpGKUx33U70N7MdV6KTRrEiV4IL2O2SkzUgt44o9ZVwO798qgTDS64cmYMT5JIJ/+5aR
8vpV6nLCNpa4fVwBF2hRBcBUN59XakIFXmTwcPfTy9TT+aqBRstKhCFnHypcUHcdeJ9opqjvaziC
5pkD80yoRKTCtGA3Yn6PyYnPspwnaSWRcZ5qflMFqABTxUefdUASw0/9/N6tPUZuO4n4QKvUQDVp
iZdexhnpz6DY1cxuJhzN6dGlr4HynBhDq9HK/aFRyHTqqxXwDir8zD1dEYYYzJIEKkTaGcC7mCKL
nodttQlcAajYcNBTKof37RtiifCRcwsNBAkR099EwLurRpvPO7LLj9C9aI8BqhtyHULaxzLlL4G7
8lkK4aXt6NGGGqeFVAiz2ewUJGpDSwi40hbFYW7c27XmjJiko8XTrCyJZMSuZZtt7U5XlRrtppl4
nKXFW4S098w3ZcF5XQv8FAVKjtWu0b2pre/08zKPQCSYMECDbQ45XJohko3LPDP1syUiD31+6NUP
EGlZ+qxi5PxlE5igeUy3jMyHOqvWGYU7uAPB9CjmvEesBABv6IAgbI1K4ypk/mUyg1+1iq7jrcW/
jsqlln4A5FzhsXshG70TxgW6XaH7am01ukh8VXBkbba+CMmNgnhlGSMTQIAZ69rqIhG4b1caekEo
1sy3sTit7HowDfnwlW+grbOD5kuGGXrfyqehld4F00vLCwbuiW790kFEoAUB8GGG22u61Ghn6wQi
rmLnKxSIIbWjbJtdjiBAmkWCTN+3yKW0UmEBMiXVzURI6pvMc1TTtXoHCw9HJ8xHQTKhiKTCmWa2
aKZdCHtVqpGEgDQFfE8gXqhLqwaZGU0yo+JnDY5QNiX2VO9Ug1dA5NRHEwbDaqpGPifLBnP/oIFE
08/h7Krvy1WCttcD9Z1pa7v3ROoItUJKrhQgDihORIjHFC/SqcwUZbMLr0W8QGvP7BC7EskgDBDA
YF9vKkYuFSiFxM+23nk6orY6W5fiaVdlwTHT04b7+pumfoDbkpBgQ6jGmCAwKr7ZdiE1dGFBhWIU
o+nKyOgEzvCF4K9RnaC+LMrtevlOpeKcXK1Ro3eZQpcqQWMh8E9BgrQrqrfLHguzxAnxR6H7qR0y
sGaAA+9ru9W9UWr2h9Kp43cwxz8tR95oErqr/NKE+u3MztDsVeivvvo6w0ZsMCZnukVIPdkmOge4
BlMH7zsWqQmq3aQg5enioTTWp3DVsM8B7WpMlq929cWIXp1zBbLGLcT4jEpcbuv4KthsVm+hwFLV
CVYzviKyry8FWoUhgJvN+q2X6MlXt47wFyytRhniZHpnWa4Vzqyu80K5ToXyv155PolIulfwqUoj
IYKJIPSHg4osDJmiktHJAGs+wFzF58niDf+fuiqbpJu7+p4MIJ1XepVdwqyOXkq3+DjA4+uHFBLS
h9Bn8CSsavC+pECU2kA5pMJwU0FHKe4qOiWUjMcDlUKySUvwDwDy8KR1a0y8JXp7B91auEjwMbEu
wA9mgH70K3Ay3ifP8dBwbWDoK/56Q3PaChq2DPz/YwJzh3dDPo1yGWjB28D1qZltXPWuxeapoyJ/
1naNM7V0gRlCnPRzyFKxn0wyR1pjH221swLtccudJ63ehDQX5QhsVp816ZozEQl/c+O5zm2cOUE8
9YAMPFa1QSdbVFdnUMTiqgFIuysiek8Cb8SE1cQ8t3yhmXe7BAtEbLe81MxlsDC2lpLfwDjHiSvE
RBUzTN3bUedhpIy4FKi4OIS468q2gV9eEbDVxWVOfHPGzI3sAhbuktZMTXOIVQASKiGYdrjNSdmZ
8H9OyPOwJfZqhNnwPI1Ioq1XWVT5HpdkrKctWG9j1pyHnY8x6lxmk8nj9BHUZ2TJYuXcD2PbmVlN
oZ1z5+Ujs0zqj/XS2t0ujSb4CMQhnNKU4KKdiXZ25yArSxveGBhvYL3ajO5pPmJoO+702pnpmV5f
agDZngTxw/PKLXeLCK/ya0K3I+52RS0Yv0q7UTe5cgu6P7mISK78A6CylU1LZn0w7iWFi2iWJnV6
bQLguoNZFEaVlRX8Hm8K/wO8W9t6UsbMVAlzU7lghnhz5+ob7+MSuq2nJG1YyVzTMomnvHb9+x3M
YCDbFFBLQEeVjEEg7tbq6l3/X+H5owqPBfrsIJE1nRfzN4t2xMDdPAb6/jsxMRWeI9B792/25R0x
+dLUmfNAqpjZk4LPZV/eUVV+JPyUb5Mv9yUec6xgyOE9Bd1Oklcg2/clHmXsgsEmyQNhCw1G4OF/
+5+j7s785M+HNXqRDPqeLCLtRcuv6Ek0KTVRUdJFjuygScsrK5VJq2l1V8bPfh4xXfbLwW68UtY5
TtC/vMFJqjyrmTCwqbmBs7IIeJne6M6D7V3g4pj8QVa+TXsfvYxK1ZnKl64zDOVlCrFRczUyYVOl
mh/hkwIdAfvKXPYz+v/C1PwnfKO+Qz89bIvkMjZaPtqB5zDxya/JeqV+/Ew2w2EUIuXUpeLaF17m
iwO4LheBo6Awb8vMyAG2ke7eXUXwx3nZo7NSoLwiMe09NmlxvtIC8zovVur9Kk1WATMPvXTNgB0Y
ljA9mVmcaVtrVEEDuNVdMF6w1y/DD4BU/C0JJ2NNlhD2RCeGigQ9kot59dcZVd6PDXWNm8hLmZQN
Z09UnTOfJtLjG5sJlFOzZkS6o4Zm9c9RolhAG5kZcsawzWxCvd7Q3xlwCu9uVoW7HH2ogPka6xkU
Y55LvqVgsFntXdhRFuRdneK/Rmv0LyIO9aw90+/LRdY8LHKaML+dIvHT+yRYF4/Jv/ZL++P4+kK9
NvkDPQRxhih2HFWa24dqn/hna0QwEhXlM6pKc8YmXf6U+1Ag7fW3N1Gypteg/TGT5Rm3Sw4edn88
IS46XbjhwSb9aBt+/obdfv78d372Bp26vXr++98ozqI/pDZBd1CfTItTwE+0F4XRw01QFVFCt2kH
H9zb4wiJcTJSr2+oYwi44HvCHLUXQnX4+q47phJi4x5TgRFXt9//fhl4Ssp1Ic4i4cv60Lpip/7c
Hpys8P0c0BtmksiEGwewgbj40id7oFBdtejU745Jd8N//x78sK1OVHj+3CacLHGwCdrYtkBP0Z99
/PaONaYGR6MRHaB7LTEsLUBFVnR9yp0DZYzHI75y/405WIcy4LhjbgMWhPLpQHcBn01yE3RjDOKE
uj7jQ9qLXT3cBBeDoLuqSXNld1DwDoclCmgpTdYsGvjn1Pb534keYJQXraPM8QHE2l6De30G+HbP
1Pn/3xyMv+AUIAMt/YoDC0Z7nagDlRgFPQHGxewsRid0A1KGYOfACkhpA+EUKBh9lcFrRyfAtonD
GF5Fu3C3O4MzBXDqS6sBgScES4TN717yRBfa5hjwNtSfVDTaa3DnoAdUSsmAYY8NOPBMqBG7tzw9
CJoyhh8T29N2lcOGPzRlSPubrHuo22Pa7C36kyFyExcveWgRVNUdgxbEg2QQWHsNbROYpCftG+Aj
CxYsuOZe3QTsQje4XRvcQaBCrsl6hoaCV4AI9Db/hQygE4EeOqDKGBwvrm6/B2QR6DRS/mSQ8DP/
mLOuQe6Asy2uk5MA9wQJMziGSKG1V7ftA9oFgEWC9kZKKeo6hpE4SCP/sH/LQ33gCFlhC/ASOln4
T4WLJ9/xe8pANYh2JXcBDxH7T1S8V3onfrKqGmML+hGwlYPTCEQxjqyHTMCMQYAsaR8HnDjKhIx0
KGA2CRrba3C7AL7elZUCncQQc0Xgoule8lQjuDZphTYn3zsQnTEekEYQRHd4NVIawdCIltgDQZzX
Xiey4OrsAmkjFRhvew1PI9BdIu0yO6RKDVohMILtdWIdXAeNQRKJNFOnF7ttH5AswFbcuy8SsaNJ
qogsEX0z3S6cJBPRC2LmrnAYv+0SwjegXaAzVRCcSp0IfGZSquRm4TFtrxPr4EBgxRgHOjb6tPrw
tCPkWrL+kgifIHrEFeiTJSdBJP4DUaQget1XH9ptH5IsuBQ+ZGWB4qzoJADK1MnCyS64Kv6SCuuY
0/vOg8sn9ORr0idC1WissHpLeHIibGcswgsTl6rbpW7bByUL5MAlZYFeTPi5SZ0d2IBD39lyxxq1
ONHt0u3C4GQBYkrRDiYnC3hNtKPSrdVL/ElaxSbRTtEepuu+IDU4f4FZL9Jek0gwYiSQhON8im2N
bZgs6SDvZWBwJ4HIT7Q3SskA8ZNjw7dKgrWT9BN9gIVk4IugFux/PkAZACQhuwvaGEeImqP7PW9y
qA9sEu2gcWCCHZyzSO+3oN2UEwLhDNJMDtTpmzN4+PquMYaDWwfm0N1pQNYAft4XILC/Cr4gbkL2
LQrrfVx04itTdCe9DE0K0VN3SNr9HtAuQPGoyAqBTuoU3gqGD3XvKBLWh0JA2ZU6ExoXZvD2Gp4m
QEI7B14ibnLHPXPD65qACXBsA0bR7gOrzggPSxakFQI2EQeRlFJfTxHCdSgLovpM1GQTrXfCMry4
SWWWk6xapMJIoQHii9fzKTAXj/EhVVgOBugfAmeVfX+AGDoWEdxmd+JPpMAmtYq6ADnba4wB7gKu
i+wuwGTNwD8mJPbJRZyNw7OAb8DQNgrROA/t1SniIWkEAyit7C6QIgBtIkhguo996idiPcBCA1H8
DtzCJxnSLpDkkbaRxph6i2jf7yOiE1mgVWAM6QeHxhmeXYDrTTZiFJ4SpFaGgKC118n7A0fAQ2BC
1h6xMjgfAcZ5wbog5y6j98ikwVTfn4WXnhJNUsB5oa/Y79LAzoLBJ5LdBeqP5AYA4kGc0F7HepFK
L14zGTcgu+2tBqQLSP5ospEzlTfGgwjN39uFE+vYorPsfoqBELgBvT8dLy9mP/zlqImYmAEwrtkj
jwTW4NQu0vShCIBae3VB+oB2gcmy8hg9ldS5mGa5r8JzrA53AdA27X6iGPW9AjEsWRBYBD6drEY0
SEgaOELdt+bEH+6CqDDgg5Bj6MVuSFKAxZJ9f+Il8Nrg08gXttfJ+4PFsHAb8At6T/ovnIU/sVXf
+mEmyyB6bjthgkX+WsPMj35h3wHy8ud994do8RDw/qNfFI0x3b07UIf4829HcI9W6R38cK8E2/v0
/7x/wZe3PrrX/q32f3kZLLJ59rSEr54mmqZ/zK7x73+j+Zd5PD9sTWDf2fPvT/JiMM43+f+DhfPw
ZF1RjJBeN4Nsb328cIsfll84nK/zeb5/RPEZIbRFScmuPJlHwdckO5kP1OEcpddmqEU2f072T/m9
v0h+ZUaEPRXBU1kcLd4iE2UXny6ieTXPFocrdxhg6ZX7+U1vkq9vaHss4y/HY5k6nLXsXc7Z9eD5
WAq73jbZlS8WCbOkjlcmTsARl135kh0Pgv06rXjrpCn3f/Fq696fOupXz/PlkQD2aDXZB76C0Wed
BMcnsuuakV56/RzMT7RIBzGTXjmpjj9eh1aSXfbmpW7qAEDSC7NA+RQ2ezFo5aLDk8gufZuUQf5i
mzt8guzab+fB+kh7UHX5Febl7Txrovn6+XA7+tKp/CPn+fxpWeaLojiSaY247xdY3LfB0zLw58dt
hl3dU/rRA2xBnhRHkt2X0+TXzhmMkcOdcqSb+jrNr1g9KbPTpUXaX3rpZF2c6BCIzEUqXXblu8WX
DBK8493u2mbll97Oj+0WwYYoBckvXL25nMebfBkcm3XWF4nlX7H+9SLLF0eaiqFfInf/KxZ/u6iD
pyMzxuIiDforFv/MoJn9SkLDsrTIKkkvnWTF8s1kniVYymNx6UAvv+YG03l4evY7rJ3s8u+WwfGO
d+l36WXDCI/kOKrpsdPSS2cL/7STu00Qyi58v1iv8ybazk/ChL4XRnb5h2XyvHhzlb+wbV16S3b5
D0n5A0Hs+zd+zQ1eCmKfkpFd/pHdX+T54sil6MHF8mvXx1Fln0yTXfdjMV/uVYjQKX2mVnbZT4ss
xrIdrdz1J0uvHPx4Sm6bmfjXQ5CfT6iQXXyRF29eHfHb5cNk9+X3IH9K1nlw5Ln11RfptX9M7PTT
XXkt0/QtL/8y/7QnR3ntnx0n18RvPEWLefbb/wEAAP//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BFD4EB16-87D9-4F0E-BB40-BAA86068E581}">
          <cx:tx>
            <cx:txData>
              <cx:f>_xlchart.v1.8</cx:f>
              <cx:v>Profit</cx:v>
            </cx:txData>
          </cx:tx>
          <cx:spPr>
            <a:solidFill>
              <a:schemeClr val="accent1">
                <a:lumMod val="50000"/>
              </a:schemeClr>
            </a:solidFill>
            <a:ln>
              <a:gradFill>
                <a:gsLst>
                  <a:gs pos="0">
                    <a:schemeClr val="bg1"/>
                  </a:gs>
                  <a:gs pos="100000">
                    <a:srgbClr val="002060">
                      <a:alpha val="87000"/>
                      <a:lumMod val="0"/>
                      <a:lumOff val="100000"/>
                    </a:srgbClr>
                  </a:gs>
                </a:gsLst>
                <a:lin ang="5400000" scaled="1"/>
              </a:gradFill>
            </a:ln>
          </cx:spPr>
          <cx:dataLabels pos="outEnd">
            <cx:txPr>
              <a:bodyPr spcFirstLastPara="1" vertOverflow="ellipsis" horzOverflow="overflow" wrap="square" lIns="0" tIns="0" rIns="0" bIns="0" anchor="ctr" anchorCtr="1"/>
              <a:lstStyle/>
              <a:p>
                <a:pPr algn="ctr" rtl="0">
                  <a:defRPr sz="800">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800" b="0" i="0" u="none" strike="noStrike" baseline="0">
                  <a:solidFill>
                    <a:sysClr val="windowText" lastClr="000000"/>
                  </a:solidFill>
                  <a:latin typeface="Segoe UI" panose="020B0502040204020203" pitchFamily="34" charset="0"/>
                  <a:ea typeface="Calibri"/>
                  <a:cs typeface="Segoe UI" panose="020B0502040204020203" pitchFamily="34" charset="0"/>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700">
                <a:solidFill>
                  <a:sysClr val="windowText" lastClr="000000"/>
                </a:solidFill>
                <a:latin typeface="Segoe UI" panose="020B0502040204020203" pitchFamily="34" charset="0"/>
                <a:ea typeface="Segoe UI" panose="020B0502040204020203" pitchFamily="34" charset="0"/>
                <a:cs typeface="Segoe UI" panose="020B0502040204020203" pitchFamily="34" charset="0"/>
              </a:defRPr>
            </a:pPr>
            <a:endParaRPr lang="en-US" sz="700" b="0" i="0" u="none" strike="noStrike" baseline="0">
              <a:solidFill>
                <a:sysClr val="windowText" lastClr="000000"/>
              </a:solidFill>
              <a:latin typeface="Segoe UI" panose="020B0502040204020203" pitchFamily="34" charset="0"/>
              <a:ea typeface="Calibri"/>
              <a:cs typeface="Segoe UI" panose="020B0502040204020203" pitchFamily="34" charset="0"/>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A90D9BBF-9B89-426B-894F-3C276600BF2E}">
          <cx:tx>
            <cx:txData>
              <cx:f>_xlchart.v5.12</cx:f>
              <cx:v>Sum of sales</cx:v>
            </cx:txData>
          </cx:tx>
          <cx:dataId val="0"/>
          <cx:layoutPr>
            <cx:geography cultureLanguage="en-US" cultureRegion="IN" attribution="Powered by Bing">
              <cx:geoCache provider="{E9337A44-BEBE-4D9F-B70C-5C5E7DAFC167}">
                <cx:binary>7H3Zctu41u6rpHJ96AZAECB27d5VTUq2PMZxnHSSG5bigfMIzk//f7Jkx2KUxPu0/zqlquPuSrdD
QVjAhzUvLP77pv/XTXK3rN70aZLpf930f74N6rr41x9/6JvgLl3qgzS8qXKd39cHN3n6R35/H97c
/XFbLbsw8/9ghPI/boJlVd/1b//zb3ybf5ef5TfLOsyz981dNVzd6Sap9S+e7Xz0Znmbhtks1HUV
3tT0z7dunuTV8jZ/++Yuq8N6uB6Kuz/fbn3q7Zs/pt/1w7xvEpBWN7cYa9oHStmWRTgjDz/07Zsk
z/zNY4MS68Di0jaF+TjpxTLFwJeQ8kDI8va2utMaa3n47/ORW4Tjwbu3b27yJqtXG+Zj7/58+zEL
67vbNx/qZX2n374Jde6uP+DmK+o/fnhY7h/bW/6ff0/+Ahsw+ZtnqEx363ePfgDlr2T5bZkuH7fn
FTBhB1IIzhiT22DY4sDmxDQZYWr98zjpGpMXULIbkqeBE0T+OttPRKpwzLPXRIQfMGUyZlO+3vcJ
MJTSAyBmKWGJRy5ac+gGmN8T9BNgHgdOgfm6l8DM7pJlt6zuHo/tK/CKOiDEloKZ1hNLPJdf0jrg
whbcpPb6ufU49xqZl1C0G5rvIyfYzOZ7ic276s7Ps8fd+efIcPNAmTb23hQ7kaGMHFiWDQXDwU3P
ueX3lOxG5HHcBI93V3uJx3modd5U4ePe/HNEoOtNIS2bcLrW9WxbvSh2wKU0JWV0J6+8hKLdyHwf
OcHmfE9VfhUvM72ERfJqdhg/gICyiUk3csz+ERtTUQscs8ZuIsf+egFFu7H5PnKCzV/7yjdZdqfz
+hXVPxcHJleUmwDoUb0/VzKKH1BlmwQWwuOJWGuX8/AFtOyG5dnQCS7nF3spz9xlEt7nVRa+IjCm
PGAWF0JRtRMYStWBoJJJyjcibRufl9G0G6DnYycIuX/tJULneVYvX9Ns5vIA3opFleRreOBDPucb
SgAPtygTJt8G5gWk7EblaeAEkvPrvYTEzSFAburwpqkfN+if2wGcHljSohag2ck1Ev6nacPZYRMl
80JqdiOzNXiCjruf6Py91AECQPWrms3ygFNqWtKWayNs6mo+mM2CP1lx9PFgrFXOy2jaDdHzsROE
/t5PkfYYO3uT379BxKpJv72q+kHwjCA4Rlfi67lgkxB8VDAlzI3XiefPPZz/lqzdcO3+lglwM3cv
Bd9xdhu+qi4y1QGsBMXtRwN6oosQW4PEA88huvbwM5F9LyBoN0pPAyfAHO+nGXeICHR4+4o2HLMP
LGVZVGwsNKW2ecmGV2pLkzMY2A8/AO45L72AoN3APA2cAHO4n0HP86XWy5ug0Xd1rR+36BWMBXYA
A9qURJG1Ppo4phKRT2LBzLMnUZwX07MbncnwCUbn+6mOju7yyn9VDcRgQMNUg3e6Zg5YA88VkW0e
cM5N2N8bz3XCPC8gaDc8TwMnwBztJzDHt8vgFbNqnB9A8xPJHt3OCdNQyg+EpUxpk6ma+R0hu+HY
0D8B43i2n7o/ScIsD19TiJEDCiyQxdzkb6Y6Rh1Qjki1ZX/PIjzXMccvoOgnwDyNnGKzn1rm+q5/
1bAnRXrGtLlNd8svpQ5M5DuVlJuMJxjpOTC/JWc3KpthE0iuP+8nu+TdK5pjnB0QyYUl+e6YjTIP
VlEDQcnmudhG5Pg31OwGZD1qgsfxfuqS09dODdgwgDkYQMqdOl4hrWMTitzBRnhNDLHf07Mbk8dx
E1ROP+wll5xCbDQ38fB4Wv+5ZYzgs8Uks4X1XTZt2V4WPEqJhBrdOC4TVf8Sin6CzNNapth82Uts
LvKqDt64yyqH4n9FWWaidsmElWWZG99lEkuTUPu2hSS1WFdtkIksezldu3Gajp+gdeHuJVpneRPq
Vw7OkAOFSgAinoIA226MosiOUhsFOBsgJ/G0F5G0G6NnQyfwnO2n+jlfhtnd60k5biH3uapteqZd
nks5oQ4YYjccRsM6PjCB5rfk7IZlM2wCyfl8Lzjm10WMa/t1rX+2Pvnflm4qWGJIFMC9X9sF8O2f
IwPbGVYBCjfVbmQmtZU/J2s3QpPhWyvZj8LNv+90/eZTiIjM6yalbcRkGBI4dGMXTLSOTZCTNqWp
yMbnAW7rzd9kcF5K1m5cJquacNDfn/aCg7aoRuHz+bIakmV2+7hTr2C9IXcD8w1SbZtrpDiQBMg9
cc0EnZdQshuY7yO3VofF7WeY5jy8CUJ/+ZolgyiCklwqsM7OWLNtITFNFJI0m+cTe+0lFP0Em6e1
TLE53k9+QfHg6t+iCF+RZVAXwFBs+xQkm7COjWoOSzBcJdik0H6A50VE/QyhZ4OnIH3YS5Au7r5V
Sx2/osOzquxAsZMp5cahmVZ4qgOY2ZKhWnptMkwQeglFu+H5PnKCzcV+mGxbVEPhXNy1y9fMciL9
bFqCw4zenUajVIB54ItKe52poY98uzYKfk/Pz3BZr2NrfVjefpoBF3fdm8UyLVB285qXCFCqLmwL
vucjW0wsaeQ4LbAUQwp0zTaTMs8Xk/UzjLZWNYVqsZfC7fpuVfqq717RFUU4x+awqcmGRchEuqGE
w+QmWxV8PgVKnxvWLyJpN0TPhk7gud7PMo7VkT25q/Td8Chn/rlJzZFlg1ejLHPj2EzwkUh6wnjA
dcm1dacmoYKX0bQboOdjJwhdnOwlA61WdH7XhzevmJc2+QFnMA8o39gHE0FHiTigxAaI9g/65yXU
/Bybx5VMsTnfW2y+5FX8irzDcFtKMb663PnwM0EG99hgWRMoqU0w5wfLrXvzO4p+js565BSbL3uJ
zae7KkUh+ytCw5ERtRj+mWKC4hvBhBJgmIcf63HStc32Akp2Q/I0cILIp+u9RGSdBpkt49e9lINC
adQOQFJtdn/ijUIHobZgdWv3Ud1so/NSqnZDtD16gtPFfgZ03gXhK+oaWAMc99Vw+WO3x4O6TjxB
HJR/D18/t9Z+R81uXNajJni8208T+l2coCrtVTsLICFqm2CbjftPoOW3UgZIaUP9EyI3lw/AU1uY
vICin+DyNHKKzeleyrRLuDd6SNrlq6YOwDO2wnW2TbEmmeKDewW2adurSpCnAOlzfF5K1W6MtkdP
cLr8ay9xugrQKOTNsX7d5AHibILZTFmb6x0KZWnP+WgVMKDwUlctIR5+YDk8x+mlVO3GaXv0BKer
473E6UPe/O+UgKALAUEuhz0WGE5sOCTjbIXqaHTwWCM1satfTtdurKbjJ2h9cPcSrb9DfZNnOnzd
3A8y1YgdiI1om5hzSC5IFIJaqJp+cpCes9SLSNqN0bOhE3j+3mdmenWDG8EDE/4nQqFrVpnktVcG
NzMJriKISWBnzQS/p2c3PNujJwh92E9T+2O9DB5Vwj8PvK2SC7iigwj1xq6bBN4e2hNJlE8xMRFv
v6NjNyLrURMkPu6nc/q/UP8BI5oyW6HXyppPpsYB6kNg4Vm4H7J+PjEOXkLRbly+j5xg82k/jbe/
hxz97/zXYxQUt2PLBfKfm+L1KaMQYGdRpOnIRgs9zr0pzfk9QbuReVrJBJi/v/y/0f8/b4f31Cxw
tqyX84cug8864v366cPa0ftwMnRj+u6Uc2sVfnz751toFTDKU/PC1Xds2cxb/QOmw+6Wuv7zrQG7
W+LeFRW4sSjMVQeDt286lFOtHpkoXrAQasClK457vgL2RbaqO/7z7erKg7W6RYc2YSAC//P2jV7Z
o3i0KkxFVzfbtCz0RUIR6lODx8s8GdAw62lHNr+/yZr0Mg+zWmM0hyIs1p9bLRGTSBNRXsJw4UXi
jDGC5zfLKxxyfJz+H4sNCCfmYbtAC0Y6Y0GYzIMxU65V158HEX+zSRs5RT7W86zplRtHQjt9P8Qn
No0Ll9T2td3a8YmR1PF53yRnrc21Iw1xwcrKdBJiZI6MWuUODe8du8nGQ26mZFb6hekEdqkOC2WE
rhKNcqVi7wuvJTMSeJkTcTue01L2jk8xp+GT1o1ohjlJSWZRrD+3ibpurDB3yiJnrrCib8IoyCxJ
8fGYjq2bt7I6LtrqM7WDwh2t1nSi0TLmqSc/GR25ikz6ra0wvbCKz0mOZjF+bTp9LkMXmu09DWzt
sAzrEUVfz0lVfhY0Uk5dyczpDCwPm8jcPs3IrDXkcVXZx35W13NPY2ta5c39OjWdMYrvWWz0jhDY
ytyu9IyU+NKkxRbw2P+IJWAbiH2cooBm5lX4VEtAQ1twYx54TDtNwPJFxKviME/8ZCZKgacxf9/Z
TT1fjYy4ZzuhaiJnZCJz/AFbUCRmPbdqOr738+S9QuhgnmhMmfijdWrxEuR3Jps3JQgyCxHPyOh/
jLXqHU829kzl2f2QlfmiNCvmWt4Qz7p4YL6jEv/GSwyKfVDXSE/XczNLCleTKHKDNALAtW07OWmZ
W0VKX3u2F5+VSnhuYSTjYTGScdHZ2D1TY9LOksc2Na4fDklYDvZs4KWeFRLngA7m+7S1Q7ci6rqz
aeuyGH+kxHrfhiDKj2J+bBqVOqRRo2e5n/YnUtVs3harU1Tjs6jdugg1jWdlrtlctkHkCk/02CYc
rCZJCze1rAuc5/texaaDem/bSbrwG2KEwH7Eb5Fn9U5LjWzW1bZ2ZZtjTIpd0rSwZ0wW4zkptXIr
XX1+wDv17cxpExyrusN6/QBHRqoK0Jdl4DTCTk4I9e/B5DjVAp+1A5xOW+Ko5Cte8Mt6+JgE+FXY
0TeTghBwnu20RRxeNNguFKxdDyOQ70rwiZSdd9LZ6XgeSHCHkvqzjPGFQgJhu8FhssGND5uRFWCK
zsBHizj9luYdm3tElicJ09acezi0Say9kyFT9CrVUeGyooucrhpa16yL4nBMGZtXcU5macWxpaQF
DX6gT21t9Ee+YPTMLL3QLeuRzWMJphw68yzsoszJmhynLMPDvsvic5uBUU0CQWC3QTKPBz+ZE/AJ
SdrwfRtYFw/sZUbjuCC0YfOeJ/asye3eyZsod0gKuHmg4hM/INlRT8x43tIVG8Z27j5ga6RYvuFl
Z6L1ViIERyArSuWaHfbm4ZSPMh4P86JSR9rn8XxIE3UozCCZdQaO88MBWJ1wsPj7kI/ZkTlAjKkW
/M1HNS4eYK6bzgQf4Bj1MavnbUS9ZRFaxsIKsNTRwFxZQ42Fp0xILyv8Fg74n47G934M+uBZQq4Y
4ObUrJXLMuqdkKrJzmRI+gurt47sLvpm+OHgGLLLzryYxfNEgiOakRgL3wKf5qNFzwYZqEMpcMiy
1MzODK0wewbxJaMUl8MgHOiYOWHPj1SQaIcYPb6Mdq3LtSlcWRNzVlWWdkqmq+NOaHsms9ae9WFK
FiS3zLmR+BCKPoVw6wCdIWN15DXsfYAOZUcjzYajooYwKXjbulaJZXstSOgaCi6SRb5IbUiwVCbm
WjYx1bP5A9O2oWhdwzeu8d3BpVXhSFQWf8+GaDgSnmE7Vp2v1E6Hw1T2xaEWIfDLEzILSpKd9YL3
F42M7xW3sDUDOOBhr4Wy4lmc4isbClx5JuI572s9M3D9xkm4VToyMbxLRsd0JvIyObK98r6U+Ou0
ieZg+sLxQ8gTbiThIa2qG5sY1jwzqO/mpfyU5jyfx0ZwaXTNhczryDE72z8Zwt6PHCPRCZ2JZiBz
Fnc5cbLeEM1sTMavsZWkrYOiBC7muICiDWccq+gbi/J+RotIWW5I2LXlx8lM210RnQ++bk7CjgBC
k3i+53g+5c08ImXkBHlYXwY+F57vCJr48rDSfRu5Q1yTeT+oSs9HHhTUFWVpnBReszTqPL/Vqr3h
Ickbxzf7+N4uTWMUkBLjqF2I/25RZ1V+qNK4V4VTGaXpFlEFno94a8x8qKIZo7Z3rrp8NA4TM+v0
RcwCWx5niut0UQ9jbXwefN66QeO3yZkXKLN2qiqhwi2HuAwvrFawYe6zzDOusgbmQyAFnLknU2yH
ZQMLaWrXrO7xmkJIIuD6wO56btckymAjz6tmIcNhOKrG4D6MoVzMzL5uqtzEsQLX8RAn/dfzwn39
cV5c7CZM2AS1wRN7Sg2cDaoumgXtHoQdeNAM49usM2KnL+L7X8+GfO6Ps0mBzj6410/gw22vcux8
g4dj1iySAQdkZQmo2DPmvqHJel0bs3uzoWvT8SYvhir0g0178Kdf/3Odp/j3oXP1979cdRf//hsK
ntdtyX/5KfRqWLkvevqhFTVP3wViNtStLO+tX37wAn5i56+7nP/k4cucABwgGzbz09H7wQt4Fqv7
7gNsRm2cgFWXbIJQCEXGHuWUanWrb+MEoMOpba8aMymOS+cS1crfnQC0bLLNlWGOJwy3NkHGoxOA
DjRIVKKwCfc6iK1A4eMit5CE57P5/bkTsH1kOTIGaL5mwgVAMwLcnDJXz5+5AIySIG6sQJwqP68W
VUr7S4tm1WIchnh060pby2cb9MIJJUNYFelYYiOAtz1hjFUXrEitU9Ni9oy2XXg0qqa/FIldLvxB
U1S4PQGyY75tLlkvEDfIH1JUSFZNfRwViVErJvmpzAOxhE1KL8wootfaasOjX0+1LXYepgLUwNpC
321JHtytZ3tZBV3gNzHlp3HaWctQRtXCqsewcATz6UU9juqTjCN6UcGqvPr11DtWiZOEBBDSPMhx
0wmMXRm3AzEqfqpZxI8zu6DMMazMnqWtn6UI+/9qSynyssV3v/FhoTiBVDEUAKGn8opHnh+aPk90
KvuQn3a5wESyqEjrdBFJ4JnUMvKdzIyK4CTte227QxW0+jOneRLM+iQ0XMIyhXYUv6Lox+WjggwX
Z5E5kUKiOdM2QRENvCbxPX5qdxzLVWkZHhEjxh//d3NR+MsmxRHGwZmIXT8ySRIMAz81dUcvGm7o
W1mn/VUTsQLxlV8ta7WP2/ss8DIHm8PbJ2gUZk30WFgXlSHyhp+2XnCvmVbzhqXGb9DctXcQQkg4
YTJIqQmYcPG5rFnCT8dY56cRbPLCsUVhuHSMjdD59YroanemSzJxKWDVZBNbaE+Qsj2TtqNBzdOI
hXE6M1vMST1DCyepdPHFLmNrycUAJg1VfzUEtXnst56JzMivNnbHCRaEQ+yRFavihsiEDI9R5nki
5qe9XbMTM86o4ZSess8KQ+OElipN53HMKuHA2Rro7IF5rUKHR5Ag1eLX1OxCAG2RcDFyhTSCQtun
N06U6NO4APPCXblCvqlzOvhMpxz+yfy/n0rANLLoqk8gqsi2p+oLu8orOIenoYXtVcoHyxpJD1Fv
CyDx68m2dQvEN5p2rMLKHJpl1VtoMlkR1HlSloVx4g0kGh3DqIovmZkUX8bO7i/bbIB0+PWMdIXb
9+O1mhIvB5EEKhinmeOOw/b6injkq4psdUK8KjzidmYkjoZhfCU6o78KtQdcTWvsLwM7YtehD5ZK
+zo/lUZWdDM7FOViLKH+HiRIzeNC4wCwcHS8wBjpLKT57zYJKcVtmqH45aorgCWQGjZRwTeBP7P7
iPepyU90QtJDMgbwTENhHPpUxw1iKenQ+26SRFXuuXlUDGKOQifxvqqMJJ0PUQIavdQDkJ7l17ej
mda3PYtxdFUwgq9YaUDykiqirWPRLvYd6iu+LAO7v0pEWS1IhGEVEeaxHDBupiNmHncsKr/UrcxP
bZ+bJ1WEDXSGOBou/TAxqjninepTPQYG4j7KK+mCagtfrWVQdbNUBSJ2kyr04PI1oSmOkqzEHDZ2
WuhguCxL1Jw4vOUMQZGwoBc6yHFCCk6LL0Mu6/HI8EYlTrrCzE917afVbKhoFpzESVDfxlFSfpFF
xoqTlIbDFbVhtRisNlpnLGI//EoHBcjkaIo4djq78z6VSY6zV8diGYcMp51HzFoOVOlbRHJWGrpt
rWU6xOymGD22aOEMXlWiTo+sTpauDOHQOJC/reV0yoKGoQOl14ZZgkl72z5D/MRwzZ5jR73Q+wQ/
IDzyTFPfVrq2Z0bO6DXCItgf1XnySmt//MRaS98WigOnVHTqE+0rfRunPmOOQDxgPmqPmq49VOpT
A5NdIJ4xmMfKy/AtaTTQ67HGvvGG6HKtUTNo6sNCC7jZQxpU0cKHz5s4g5Q42TwQfHDSbBgl/C0Y
JkYk+0u/TNUZiVh/FeeD6OeI2BpiZmUJvSjDEqcmNom1lCLGbg5RVNRum9tD5rbEkwI+JeSl0cpS
H2newotmPQMxuCMep/Oqhl4UeQD+y4k/+PN0tOlFYKQJoLTS2na93C67mRzgpDp17HmJQzMTZ7mN
DPVJEw9fa9eIcfSG2V8W1IYuqmsZ94dDAr3s1JnF4Jya/ng+ymT0XRqm1rLNS2spgkYxR2eVSmbW
QKsPvjmyxQiHSc6YL/jXrG2za3sMh/OkbJNZqfucOpGRUPuQhqQ6CZO8PfaTAdPopO/dLhvzZka0
J66TZAw7B15nFjvSioYLG73uTlMe5IWTxkq5oaVNt7cM7g7ZOFzHiljzJg+K4iQmQwjLSMSBMxKd
va8LjQBg5DXpXW5V9b3Nx/wYF+qaC6QAmswd+sjr3SaGZHLHBIKrI0WFTTCG4rNI4kofamsQN/0o
6UzXWXaWa1L5hwS3ujpHNUU4o1GeHbV5k1+oqKWdm406+OqbhuUgalGcDyIQR2U2eKd0qGV5ZOtO
fCnCtD5EKGX8KvwuPzF56g9O3/Hxa5aU8dyy2Ohq2gJG27NaN4677GtURLKeZW2gZzGp5NHKGEX4
qS81Q2gpNeYlbECnhfFyiFhQvRJMnpPlxLtqYm0cZ3FZHEdVoA8HqxnuPD/v5oERGu8Hlaefw7jl
LoI7tVNkYexEpQ4dGVdLWXPwRzgaM4+lgdu0FT1MixxfZBsXvA8IxL/p5bkTV2aAiAziT3ntxqXC
LWynQhTGz1fIF90ZLF17wUw6WLMsbDuHex4m4onyZrzxg2M7L7SLF2oFszEfjDlL8+ZjEYsScf5M
HzZWPLhZQG4SqfPPKgkZgvG0P9SGZ86aBHQor07fQyuNMYAfgzPBy84pfAJEpc+is1yq7JLUTXGZ
6BqH2hCwyJaDV9MLg0VgCa3hMczzombRqeg9GNjM7OvShbStb/2KQCDlo6LXAxlxZEndqk+VbHp/
bje9ReZxGPSZU+eI2Tqp9JLRZZaRf/Eo7y+TvjRcOSTVotYK+thuLC90Esbz0xxBG3wb7Qt9FIc1
RBCkMQyzIoe07eFHaR3BhBPtSK+RrgDrN4FVLnjPo35hIUP0pShwbN0cYXMkZZIs+cLy0oc9FzSd
Q82c5eD5QBfpVysK7OJ+KFru6FbWHuKctZ5nEe/uUrsrfdeKDetvpBHUcRUovUjywQ8QWfPDxklo
FHzTbb2MCsQqLR76vusNEB+fk9FojA/hWOTmwkaQ6qKtIuR7kjCeB11XLiJDjIeDnRUfR+Wn0kHj
+O5jizDklfCLe5aMn3uEXt7FNasXkKsycZmqmjlvCnbr14F/O4Zh98FvJJADx0fzso195XBfdqPT
Bog5OWWi5Ymw8CaxWd8lRepqATnuxo32EWpTPTnlZT6cl7o2r8TYh4ZTpXFDHQEUIhfGjvpkZG2f
zXtaJ+d9VfF3Yzgm70rEAa/S0C7dKqf6BsG5ZJ7Xo/ktV6I9rUUxMsfyWCgcbZuhGwdV4HTN2Ckn
LRGe1MqzZlFq85Oha795hdF96Go/fk+bhpwjPGR9jTsR+26VBAq6MqOhUw6mf6H4EJ5XvWWeGKpT
wglaXy9Z2BWnKTpMzLPQak6pIIbn8Fqn1RGFyDs0YMy2s54y5jkh92R/GCSZeS3ioli0mTl+KMLA
OyNDM76vA5I7qvW7L3iBXdnMidY8POnDvrdcO0ew3LG9zo4vRE+6AuHsRi/g5RpnkRzzjwRpIeUa
cZNmDjMkiRcNDs9FBw1/T9tSnzdF0R4haDycZpFOk1mhAk87OYV7EUC4HcXco6FbwLIwXL+V7Xuf
tQjxZw8BYQ2R9yXukSNEbwjrrA8ZxKhJEO9zy6LNuhlLq8Zzkyxn57UcRssZVEntuZ1IDoFIu7uc
icY7VEaJvFDh82POSzY3EzEudCPDK53S8mNDB/3JTgY+b/sxdseoD51YCu5wEgTU6cdIIl/XIUFI
vTG4JWkNPVQTJGk8ow2TGcdWXbYj/JQsGWXlWrkXvmNE9h9J1RnnVlibvhOapXloG2YlnazIrMNS
S6tzcxYqfdTg7N57SdD/XdhmfdNZnrztBOKlh6QQDWLECbUSN8oTWTmebeb3Yz2W4awKxgHh1rq4
t4Lev9RRakLL4VWCJ2bXB7mT51k5C3rk+BwuqwpJmKx6ZyRdNGdEePVM+bDZ/XHoe4cEuQwcq0Em
8TRuCLIfXLafAzHkDZIQY/SOSE8Sxyuy5F2mkqR2MtYb7wPDBGoJAkh8kRZd0jef+qDsPb72YP9/
LHRdEHHz/I2Hj+Umq2oBtgpnPfnYP0RCJ/13vkdDH8ZtYqFCHEC7mmjniNg83mDzPRaKS7KrMiXc
9MOtZ7xDZRUX2NRDoIrCxEu5NhUU8J03cVCKlinwYBG3QBQGMS+8nvC/iIOaKHN65jmuZsQrwBRa
4TCJazoPVRfPY1rQIlUG78i6s6lXN2rOCo6UtUuKNhw/WVZTxEtuIE12mJWDHvisZj2OumvkHvnm
ZxWHzMhZH8sTFVhDM4uVkZWLTqWJPk+stDAGJ497q/hmxXXU5zNDiCQyXV9KTu9knw/NFZhOJkvb
tgrvxkzNUlz4IiyRtIeTo0EKL6Ca3gWU1F028xOrigsn76w0PaNyKEGyn6Z0OGVIAkb3hm5zjHkG
6eXaj34eLEZJ5dYeIcvA+CruvLoVgO2ahIokTcMmEIF953V5FpWLOuUJXyS81ZVcjNqvQ1iqYYE3
7yTEC5l3+OvpV/Uy2/Ov3geGqDhSO0AKxOD5swDrGJm2FkSEtxGNzRg59ty0IGeUYkYZHVZ951c1
RFHt8wBSwxiL7LLj5oA6DcpH0ZkntQgyHUMaoa6BXqCgHhbqb/Zo25vH7SF0iEXzXtTb4W7k6lhu
09gHocGCyjRuhVG1hM38UfqyPExsXptIBla1EEgEEq/+TUhrgs1qXsSP0EzDwus4EQOZzFs08Jtz
w7RvfSSz4fa3pEj054B7LPMRmw2b8F3m4T2ztRMEOUoznV9jg3ql59BgeolkBcqWEMNCaaecBF58
RNMN0gfmrSETxJdcqyPCWoKRjPo4H0OZXIQGzem5GZdD8yHWBIawg8YKCTblv6UEaRaBS0XozkcQ
VJuEUwIZeEk0kOqWiw4sdzhQMdL40Kq6RvN5aHtcfK0abEHpaIEq1q851CcCbW2Yk6L7DSqT0B7C
tgwd0fGatFUrGlzZnKACvUmiIc68G0+NmVUd5WWResPc8FKthqPBrnockV+vn04kGebEa0DAJWBU
tP1GM9btE+irMbJUURvf0LZCpsaih6kKhkj7PMALbZsu4iN3w1QPrHB6xUxshBWSoPmQFiKCK2PQ
Kvug0iCtsllp5RW7Stsw099+TeZ2pI5LvFUGGRKC9y1JyHBkn7apbDrPrkg59t/6qq5wCEgTE+BD
+s60DKevzNb4UDAUSoBp6i5f/Scs/OY3+PywWeh0guyQSVADyxGRnpJho+ihHrTIv2WJZUCGR5Be
Y+fAga0H5KhQChAvtd/gfXdpBEszcasirai1sI3IaGOnRKnOg+QfAozKYJq3iAjFRf7bnMuUwXAj
BCW8DH4pA8JITG7vV292WaEyWPjaY8JI51Gti6S5LMc6LDK3KweE+VxDpi2e5UOZ5sPMjsfB+NAV
hXesVZVEvpuOIxlO06DMajjgyFV6tdtYxEiuRKr8MXWZqfr/oezKmuvUtfQvUhUgMegV9uBxx7Fj
38QvqkwHgRgkgZDg1/dHnO6+x7frpPo8HFecnQ0S0tJa37BASEwIEKbhJtp4h29VjfDG/GGbxu9I
JAwFL0HdYVq8Xgjd599DtViZg1mGRb/m6Zi2aQUCO8VSFMJxbkE+5AShXaxv0bNzDH/nfoUTHSPx
lMAkZpqZE0Q4f95D7H0UBz2BZCTlcZygIet/LAsV1NQLYDqv2mIXmSOdVMHuk1jSFbyPWzEdXCzd
9tLLsK45RHrWGwlgLPHZY202QcClsnZ7scRN2QXA8p4gBLZAaHQG4bo/nnGiHEtoXfJ0edS2VdvL
1mXKqzLqkMcmVYPZxwMaBy7xSwrefnspQKrh2VFAT/gxbVENgFEDc5pOGUp+/CuFqhgJhvl1eV7U
ZPVlMYYWXzEiecCdN2TYc4NZp736GqZsMPrEAZ8sT4xC7HlnrRK27LreJj3kOaIPO5bo6y9DMQj2
skRQxPVHACjIMxYzjEhR/jk2vI+amP0cpk+0i9xZcfqezaRihR6V6+51i/vJ1mVABQMYxI+oO66p
Mx6B4p+v+D4agcdjEZQre1aKs/v9FScbTdL31H+hm9sXo3dsD3/JlCsc3tli0uxVtIARTekTN0/1
PThYCPv+kDwk70dO8artJMdZgb4kYP/f0/EbXZwhPOtfevCYqDXn0aXk52ikQTSSqJrioxX52Dws
U1Ej4miZjvWxBom1jCXaP/tuKeekNredKLKnQG1XrCV4ymx5nAsSQZ4H8mO8xSKKZNlGTAD7ZiKL
980uI6zDcZHILq5Fq+Z95y8g8T7srwbXa0kBpIXlD5x5/C6uFXhVS4R0A6PGaClqgr/HNZUJOXhU
oM+LGyIksam1CZJYkIRYtwxJFruSsQ9YtkFxih/1/CuzJZnelzR1UIeJJxGyfUknptl6e9XohO4h
0mxTFJ8MxLYoiLd0Bcp9EL7fc+p4hWoSKFlssI3+eS0l7yIb+FroDFCaZFBYUzj93oVqQ4d+G9sh
eS5mSbG3Zl3vNzAT6vat+2sfo7vGinsTMuxbHLFyDylWGxw0RMZI4+OQ7r8ajULPto63ObtqUNXi
V2YF7X4RJuBTjaT7ENcauueTIrmlJ1B8C52gvhw0hvuHob3LMjE0jteLgR2FyCllyPf+/rTmoOK8
c+P6TOtlj1SzNVhaELc14/c5KlQylCuAxu0lT4b9fOzJGOOBhKzv6vW49Vk81ydOifPPyFItpsPn
UGIPN3TZEE2GhnAsMQaobI9uDmHzqoEQFWFtRkaCCzaziPAn1FgxpqKvGaYCtIAkc5V2rsWWkDxp
8ae3+dlD4d7y7n8K2/+jCnq3R6HOQ1sUZNqQ80B39R+pbuw3ENSZIZ+WPh8RHd7SW+CLYVEVKktZ
D38KC++Oo/2SIDNBV+NYgo33feEVtSOyVh3yT5OLsULmFS9das44+zE/rNVsTCHNJGOAWr2jKya8
W0AUfe0R9DBL3oZufsih7BTtScysQDDAhlweLVzEOAF6go0/hwEH1e/HVhtQHr4MHcBRiNinaH8c
tQr7gyBtE+MHX1u+PEZjP+JOUgWK6EVl816n/vNsQ9uENfW/nC7kD9l+CCBI4D01yILeVzZIBycY
AML6Sco160Q5O0Wh9IQssr1kEPrZ9WikzXRR8iThrYTaEOzVTdQ5GtJSI9sht7buCbsXvcxpZfwY
6u9R00VXXjiWHVQ+jN0P1nabfezHrLdf/RZ3/gNb4ihsh6IdeKorg/xxcifv02K5WCNFGMusj3ro
niMb88MAvimu2jA7K8oxFGaDSHNYLAtVHdSCzbBs1q9dGUjasvbEk9ixp6ybV1ZXUYidd2fNvYwF
8jdRz9ezzJGZVfnW+W1DWYulqK+DWoUrzaTb7LTwvKaHtCdh++Qz4HcvjkEFc6BsTuJqRX06rmVW
A9g/8CbxqqrTrr6CWWWGIj7y263gQxSdYx/L5ATZYCGjo1Zjz57XdKkVeeZjFMKnMAc63xNQTOQR
J0bufqQ2y+zzlkNbNMIfMgLE/8jD1qmzaIBunLaRFT2AXDXSRFa53SZTfIv7thh+yESPSzhgqazm
J3ez91GlOmC07dUsBpNC6a2itMvOoicqu/A4J0qdl0wnUyd/ymKgM2Y5QDZn2f1GxwVLeoshHZEf
4eWds+g4DEzr/Npx0cjubkiDMvWxXerZL3eAM+umOQnWe5c+iiGh5jprmayLE9ZKRlWply3Csd5N
RQOwHArLzMwHKezWrte+nohszh7S4GysFPcMAXbRjUs/j8Rl6XSNxeGJqDxF2gJtkEbWBcvISouQ
fegg88OP+e2XpGk6/B1akjBcbhsnZr5tzvBkuWkzq+vkKg6E5Hm1tqly+TkMbdx3ZQqkH+dilJIG
w6lpikPlaxAr9HaQmEue1h9Wr73OH1pBWt+dckVJoq+VW3mxfMhamja8NBB+IHDldk6leslrIch2
y1g3YabIahCy7xG1jUxvCRU27+7ixjRx99C2vi3E0bcIBPVxbGKKe0fI2m9pBQURJceolmtjDpFW
4OEOwwzh9PA5gdoX1+vbjvNnVxcGtAVKb8xsUrgGJ0gVZ3L/Etw/UpbSGDAjCUjrCaOvtAQxnJ1a
6fcZozAb4cc4yZk8DX2+h3y2zHWRV9zPIxbANiDfOM/c9vicfhuqnNMN02faHP/hLJkErtbJGEUm
yI398cSayST9V9yFfZ4HxltgSeCPLB4FGVQh2U+oFjgqDts0yLQqeFJWaAOaQqaO4AkyZ9zL3A6u
GTBfRG7jWbqNxeG+aPP9lhs8ab09ZVhZuALFX5lvgoR9gWWW7E8+XQl+1/F+n5plifFRHLGgyXEP
oBpx2er3eKyl1HwD4AbpdZUGPWZPKmVQv1fMcwBApc4liBjIQ36tHgENJL4yb8k+OAGVNn4Yh1Vj
q985Lk+3dP8ThY7jnoJLIU+/p5q8ffy/J/ntc0AKEnWfQ8mJG4gHIpdvqsl0Y8/NQFcM2iRbwEXq
hNZN9IQCvB55mb49qHFbZiw1VN7O1tdDzFeRlrGSy5p94L0bMUtL0nf4SKKBsdkKMAc8BSUY9D3p
rXu8AwV7NK8j842/zSAoWoYR/h6TTBrUaJUeh8zHV6sr9uo8enu0b8sjE6rD/GSswSwc07zbBx+y
VWKd1rHdLyMhmsAvV/CmuXzeSMPcfIOR0n163xbS5laHu8Qg92+JGzvh30EAQbG6plnut/42oWTz
G/4wgoNm+ZFE6aDa6w0OwaDP9Q4iRUffuBF7mrf1jnxMHs+3WfLEfIuzesDymVJkrBi8hUgs+zAB
y96/MFn2H2ypC/zoBuisfNlv6X7/g8tq6Z8hjIR/4zTUBb5XGhrX9EpNax7Pt/RtrTTtxOf8/HvK
IRWwuJ3QUIUvwQkw4uKtbhTO+SU2WxY9I3ODTvCgDZmHpoqmWuDi4HDxvvXD3Glgmx0AA0A2eEzS
XedjvW9nh/MVv1Ory9ripJAshvWGcigsxquZQefUVx1nu0VCTDVgw5jHDp+Xs5nwA0lj2l164/D/
tffA7dLIx4CKDLD87rKoWQAU8LbF1WNZj8tLNoiAKkCs2772PUcob0+BmgQRprCyc8Wx63HE9sdA
BsGn65TjqApfoiy0iDd1N45KXf2Gk9u5g6bm5EBdjvr7yib0zrvSrcR0nCH0wZ4xY9Fhwibhldhe
qCxGPz8bWI58djW/DT3wesIUUQ1uDyNStYf3KtuiGFFutnAsDAew7fuqAV61L/E3/LSYlMcMwAu1
j3duGtD3pcUCx+dNA/SRlE23AVfmLFEDLwFZrFl/T3Vs8QmIKfcadkndhHX1BrJsIPGsOLnBWJFc
18LAGVlub9CbQFkO1NCkTAGiFLFC6dtDGjUO1dwBmEhve5Xt+2lmvgEIX6tiRqikmYBE6zKtiDTt
CbXePnnQfu1QQQKbB7D4thtq/HPwpxjlF4/0TJAbLyZrmwun7Q5SwuGFqcyVoNn8kQHGWsURggey
ylPmddpNB0AX6PhQ5gCBsldW0xglOQ5Djoe/EbZhVNnQ78dGn4p9udnExlh8bzPZziOQaNpEDV1u
/JbCDPpRbc6TJ4tkGqjCpmFWfEW8xfoiXm+YgZZF+xjANxIEf5SXO0rVwamzYwEcRjr9mvFVmvgb
C13WXTIIQ1ZxYsk4zeQv38RtEEecaLRLoSYC/k2qootz+wJE0qv5U1SbdpcspCuV4dHnyG3MD740
i0m+wLwFaOJslVt6UNvJNqmXjTmoM0qH0yGg2I/jETllnqfcxQ6rvG95Ui34JcmXEr4x5J+H3yN5
e5ZGtwCIK3R/Xvdh/Qo3Xbfs8Y+v9R5NkP3vm7eZ+v0Twy/0XrTJ/rs0jgg+scJkih+CAp3oj6jc
d26j6YTGVq6RLYrLNq+xPrbYqPuu5P3+N7+XLHJKRCL4Eva/eoPg93BKIDcIq6V5GSc2Kh6czCFA
Kn00ALBn6yZ4cu3NsO/ymkDmCfgePBF+MKRl87WBpoo8sQj8wwW45X7nqgHT+Pr7QqnlONIMlgp5
eqvYhqaFDbBsB+3YR/UWsNQb0GjQtxyrgXRmByEnm1nGDn3dm1GU0mRQlbgm1RgzXJ4tllKT1Hsa
J1nANfKl22/L/dpwZFQ4R0qRun2T62SnGQ+DD/uazAU0gU2Zymno+6OEqhGr921CgAPvQU/hLZH4
XjbFpL2VCYX97w/A17uCHlgO4gNWcILgBivRe1hZzuAQgFcnT3IcM9x1XtcBu8GPCLOGsH0HdQuA
F1kujdnv/Q/V3d9ru/3yeJsPGsC9vXP5PfxuXRiJn3JAVW+hsQUGjLtAHYCd9M+Xegc0YTfBkxHh
WoCs8P9sL+v/jTyEbMQUAqnkf6+RSIVxrIwWjH3ASyD21c0zuT9U17R4wiOzDI/sd3D853v5O4SQ
wqsAVCje3/UFOhzrPPn7vYiFJoBv2/oJkiOEsSaN93x8mmDYP24jUuc/zfN/XhAuIwAHcMMlABf5
O3oO+p8o7noI7kwYcFDUMMHOkPtCWgJY89fO/ucBvtP57yMEdhv96lIADxF7D2SGrmWww3fZ4++I
4eW2g/ZrRtc0PQU2Fcup1WKzH52na3voHfSrr4xahAYybQzn0R/u6O8rHXeEUmp/bReaKqRoqfGe
Flt5RHy+UvPYvW0qj7wOezw4JRDXm2Jp8Agkg3EzOXCKwwGpBZH7jbSaGrdVi0Flf0p7OqZRGRBa
VngrtcHHsT9EfIG9F/Vk5d/4LP0WZv95EO8fIx4ci6C5BWOCLjrFe5YV566ZIXZZLnJSe2TafiVC
ekoH93ElhWP/L19NCgIEPeOi3y0x9/fS/X2d5gHZCN6C5i6/j71QS1hPoxGRdSzthPex/P/GB8h/
b1SHjQHzJPvVuenf9yj1Akj00rSXt2MJSfL+NHLVYV8Mk9kPjH++4M4y/i+2BHwW7TmwUHdRCphi
/PnvA/QrNHd2S9VVPhCr0irvIWR7zSw2zJ+24H9eCo+uAO31y9AHzdbfL9VDpbq6Oquv3lKRJQU6
gnWUmB4//nlUv6UY/zYwYIW4FIdA5hcxD+n3368WReBl8kZOZ7slkZyOSRp2NYKDGcaNf03bAA69
Gqca2Co0gdCSxVk5wz8Q97c4rSHBgdVZaSA/dwkD9hA99HAX1OPVitwgHS8iNCoOayUSUE5fJmN6
lEG2Tdhgjn3ntmSuojHKpv5Q2BRQ2x0N8UizB/7G56kMxQj9IAZo3sK9quXCIZlxS9bEwETgNaBX
KDTypj90pNV4FL8TlJzgn8kS/rp9KSBDL3BYZL/C2FupoXyE0O1lnyB0ozTc0wC/JAQJ7Yj2Dt1l
SBw+gBQrc/mFTt2ezJG3CKhBjmK3R7qIN6juprmPt3KYLB+aQ6bzroUZ4zfkYXBsyvJ3IvMrgwKz
5jG/myn2Qzw3C5Al1BYqgy++GHFJOKr3TCECW9HAzhF6vGDmDDy/a7tnirSX00u2zpxBCQ0B5Q4G
TIsFzrq+1WHcrxOFhA7qRsCuQGBysAxlK+cCrhDixtpHfWlggEyTB264zv2xNtjc5lO68mUbP4Fv
2Bkt5IBRkl3GeQKJ8KnRQJvrA0RIkBOcpDVx3FZ9jKTzrxWl51TcpFnwyWuchnUuLoDNhP44cN6q
5NgOE4lQCeM9imGu0NoGXPpxGFc824MPyWbXvdUA0L4KqVmcwgjIVuHvFJ/maStBR/sG1TQvLHjR
RkbTmUXd7L9lUa9WeRAMCfcAufLQ288DkBfiSjggd8rtdywy4MPr7K7oEbfb0yC7LHHIon/lWQC+
9zwRovH90HlbGt2vbHDIO4WSzXIoYnS52CjrY0SyesxxGwksX6VXZOGfEMTH4kkPnHSnvknrtJR1
7Z/StUnbw9p4cW7YQq+aiG7XvQ3LFZCM8TG3GXrC8FRe8mbuImDGi/0ksKivWJ1CBI3dJ7+1Vnef
66iBJJjHsD0U6NVyRrELSCkZ0ttCR6+jwnYcvM7uMt/oQ86kxNOFwfME2wY7tmPjPmxtB6c/zu75
WKwR7bBis/671O4piZm+tYzUt/0yoQ3MBAga2pf6ClYAfpDcFx9zLQ14fd38aCYjDp3UdbmyYTik
gpubYoNSfxUDWOBBpwxfvbs+oAPOTx5feV2gHvtmw+jOySrFD8NVd1Yh7uAS4W16km00PmkGbB79
ZtAfpSR0rJ992IqvHRlSlPKuR0uXpDlGyRzdwEQmm3IkhN4xwHQnO094l0ebi48ADxvolWbKf8Sg
elDPxDp+XJJWNie9DuQYT/38OC0MgANCwWFag7uhk11VmfYeFpOcC1l8bpaEr9dQILjvU8La+Dg6
PaPMaXq5lgtew/6zmNO8PxBB7E3PIUc4sHhuP4aFKtRJ/XibTnNsKlHI8WvUTvouwBZ6O2XxvkJF
unOo9eJvAtLZ+yhXyzXQb3LTKCqTQ4Ho9yP2ng7o9lDEEmWzJl+8Nv6nISRUSRNvX6GkHxMoCjTk
g+jEgJUrO92VUExZd9CbV+Emc7Wpywhupcsa5wjEKKmqxdOO3rAi6vSNDcaeEu2S27TrQwmk9yX1
6/fICXFhMbbPMrn5AGgxaso69EsOb8xIj7AaDBctmf2y6oCcLAK9XaPrjIIGQu3OJzTDII6yr2Cm
x5Im3XAeARSUCbTHH0M8qI8wdM2qUvNcPxu5ms826D4pTXChErHVbdni/sC4FsDcsPGChP0qFP6B
J5Ps4ElZ2q9tr+EPhCPiZRgbU2q9xB85SIRrndiicjYSN6wZ2NepyMJdC7x/Ae3AHC4q5lI4YlCR
uvouK8gI80Ks+FcLATgazCA/a8u0ncxDBkH7CYE+yyqYw/KrOR7lA3Q60HZ4aZ+TcdDnxYX43Ool
+2qpePaok583A+PS2Wi4p1rT1z9XTMhZzrlzR6SB6xO6xKSitMyAsVX1DPXyslxnXOmzQR4al3U+
8Wc+zPwbDZp+aq0Yvy3bsv10WOAH+OuSewZhwTnCSXEwwcxPyC9JmfphuSN2Uq9bBA8P7WK4BgbA
yRe5RgxnWUBEitqmAB6UquwKbnS0WJqG9qxSZ5+h7aK4/yW5iaOBntqMTl+Ay5kHPkh7Fa8df+p7
u93WU2uOIUfIRRncN5eBRfONdcw/oG+M/WRh/f5O1YLgkJh1ubC1x+YBpvUhprO7DTb3140PFPpu
VwxnkfUMnVkyKCwBe/DrjVhxJ4S0H7ekkM8FoJMvZivmTzjw6ytstvx+i8kMDRPk5XDbpGgX1MH0
NvcwbhXbOlCsdzuctpqMDwoQ/EMdRm0qKEOik/UwKOrZsRrF9bbdWc7cLYRKCuhAP36C5Yv3iNl9
ONJcFVcxOD801drYh2KpKZB5S34QkUCDdrembGvQpKyHRQG9bxwg7eJOpRRGlGOE125AYd5xLe48
0fUDUJbuQtg6vHSz/Yp/A8/j3MQvU48MpnV5ewm8hfwy1XFzw0edvDoinK866aN7SH3cc5MsiznL
pKOs4jLOb5kYbXHiUT/wmx4+mAN4XAYDCfjuQ8E3GFPabeaw7lAxXEYCvv92JSbHXGeRny3aay0g
euAfjP31wEz/AUZE8jEfOJrlZMHK8Si5to9t3Szw5cE6I2/7Ro3NgdghhQhRiJic82WatkeYYayT
5z31iA7cwOg/Ksza6Gt1o1CT266Kc2QuVdo7sdwDLWmnirq4/uThwFirMeqyO8j1RHzwMVJEOFHS
bH5JG1R/FnHE6jnNkDjVA2RFV8uc5TdpEqKh/bTRVSRLuQYTcXeTINhF1wUDI3A28H7Zg1ym1D1x
Uis0pUrqjtvSElF3qiKMh6eGQjVTJpJ1H8c1JtvZo9BsKzS4SqI7z9swVIkFjn+fdwinBwjktsMI
ZOumTWZYguJc3cBXF6b2Q7eSjG8U0z9EoT8Ap+nVrtLSSdp/mGfWFvNhzdqsSwCwTyP2QwF6s4Jx
I+mPLIbh6w4duFq4OgfAvNU2BzOUtF9B/OSuVVdDw9LxWIMovFcNYNIDLB7hitZoK3NAVxmZAxJr
bXytaqtBR7o0X8vEg/3OYEO6ENi286pvBXrI5UxRQHHA7F5iTeyPhSM1oVavyXkcYR49wmiVOLRv
y4IkYwVuHlI0X+Yye1wJgyurMq5Ym65CJJ3xAfhrGrwACEHIFNlR6k6XaW3iwI+qz+NcHnUSxjS9
j8mSuWeQub24ak3BvtbL8rptsn6upX6tuU7bEmVC/+Sh7TiiA5w9Rzg8IgSJzIL+yrfbbk26i6WN
Oy3S8kobvekyh0wTJso+7Z/s0GVwDmZr6QpYhkq7zP33uRbbKR87MFd1EGhjhnOlisPkzWHDYcMe
+CTpUw4BkT00C7AerAcsmBJ6OP8jHrX6qM0wFccpz+u7aRzGJwffVX2EUW4R10CN67wkfeDX/dia
QzKY7qSMSJ8GFcVHPsvxVomU3CcqsNtEg7Qc6wnkNUdZdIC3Cc354QQ7byFJuhKvcOn6Q8RhOzrq
OBsv0A/6+VpbL0o++ShURtUweGXTokse9wLuAQgi3fWUYXDHFSD30wYL+w90AIQzqQW/drDYlL7c
VmUvOOVx+DcZOkU1LfIL3IJ4xKnTnBx6TVZu0PKlber4FchbOEG0w89jxPtTrvP2gbSRrZY+k59h
HHzuWijBahRupzwR7Rf0hZvHMqXj+AUtp+yNSyhaqAkb2qJqAI7eCJ1g0HUEhLsJS4Vil35oUZbc
LD5uvitJ81eFNlWfVUz9HfqyQaCgzXhNARm/AHxP1B7Tgi4puljdZwIOcQVmH/Yj5th3pvZieB36
/dSGm/jbuMD3e+yyZnd+9ihZrod0aMZqsk2YwTVtI8DC3LdxRTvEkTIjTZvewxKffJNSzqpMOtxD
2Xa5LCqF760Af2FNyFWn133mkvwwSwg5LXItVd/APzr/S6Nqk5XSlEavOHi9LTkp/HJFYB8/zLol
V41Jk+ddN3CKtwUe/WYl+kOahvabWwqN4wGV52l0AmqoUaT0DtSdvdUrRCWlrZHS3IXJ6W9oGhea
agLMuJTN0oXv87xir2BTok5zMDOyHwtYq6UEI7fADLnQG4DU6ALmm7AhmYds9Ce6Sizi1OdyvmUr
6reSIB2ZD50waFhGTA/Nb7Qt6cs8dR0s80uA84pOBxi9TXRxPo+fwK4VHKog5HBlNnvZnT2SqhtE
v8Efg5GyRSrHkXpCxUHGC5U+JpUTuxJvRTNGfbRwv9W7IgWLqGKyly1Ty6leMlApvapahSTNHvcy
Fia11cB+X6VoBrh9HiY3qA/JGPsJbWomoRDS0I5005WNHZxcZxIl7cA+ZI6iv5WKTUO/dpCNEhjQ
CZomiBMIMxWieyXHDH3iUG0Hpku3yX6CVQwHbroeJPiroisd1NxshUV5Fb26XQuR0Kia0Foxhul2
ATqE1p+QeXN3sk6b5nNdKzbWB/S0saBR4Mahgy2XYMZsPtXI1YZrJx3p/5rgIF7So4T+qR+OqQHX
9iQiuA+Xs4ZQah4OdmUkah9apxWeAyOQS6FTp3PgABbI3DH8nz3heYR5nNphPXAtQ/o5Bcskn97A
WqJ3wmHu+A6NJrEI+hZthXfqHnqBnQfBPtzyHzUTUcjO0FVv2G8mRhvAL057SWCULQB0EVS2ovUZ
jgiE4/nFSQAKxd2MhDJcopZHK6tcPTmjzhvYLTwtHHntiC6U6Ny69Ie0m9063FKH4W1lM0JlMaF5
6kR78UTnVDfZEb30ZENvIufMOkKHBLchvpOy2py0LlrEY/SgO6ANXn2fQMyF1F1zREx0a0ASVbBz
M+f9umqgsAuQ1KaCpMp1nh3rITD0ptUeihsO7GAYi7sNqV9xFKTLBFiwRXDtypgZzo4wX1J2Bu/X
v+jCdc8E6pq5TEaYz0rmsHeOUJv0P6JBIcuC+l1adRyzicvDYqFTCeWWGJCPW+bWXyr7G97UywPA
0uUKOHBzB986rVSSufs2Xtf+qGkPsdbCQQRr0j21PPj82iCFy0s66JWVYfBqONs5gooxFNqjQ2i0
qB9ohioUQivrRZnhHHWHmW7r49QQH5AgwNGLDBQVomh1mp5txub+IPoifCObCKtGGw9v4sdCNSo9
+GYYvls0PLXl1KJLRTRsZEE1gq4f8oh0wk5XMGer5UdNwo64IKNOhmpTsj7Bp7UIcupdXECckxg+
VCJi43hkazShrceYf+kWtFxA+1OR1GMFQLFJUaHm63TpiyxyB3TZcfNnSB8gm4CGFSq7CpoOsyBB
ihPoigBuXWpU3n3JDPLw+wDCLZSeqvyYq6y7IfU0QsruUpgroK3TPaQbyYoun8WQclBSZJZn+Bbw
YPJQk5JCW3dldGfaygEw+7ZBsIC1IfhHR6IR49z0KYt1eFjxsA+Mi4IfW2grfhKIlwAetrq+IwjD
0yuKSy8/ok0mnLATdEzNFTKY7MayHN06ESLpeqYLax9HT8U9ZJI1zPYxZr7wW4BcDT2nSrVtTSh1
E/nnIqTuwcMyjSHAxgZ2OO9HRNO8h1lBpfwxBnyYH3g7+usYoEVz8NDG/MtTBh9hqiZ2NTC00TXe
pk8GTRBOczJEnzM7xXCmQ4cobbdBoT9t8NAW6XqBpzJpDomD9x0VygCBPG8WjsYVmYU6bRo2yEFr
4dF52fNul0agGq70gCYvJzBE4FkjCmPhoV7ogtBL4HdAcwmdQ15I6wndams06LmnTru7OonREDRK
a52fIITQn3zIZ6iO5wGjhBogf2VWFuhLggT8gyF7xjsVaL5TIqdGz4tMCQ45Cpo/ygMO9BbKK8Al
D1sPBKDcMq2zo1ogsDvQqG+Omwn4N3UKOR1kI70+LFT/5Sc5HBMxoRfHnK5fckSL5TagV6U+oIVH
8TihgYbD5dLUoCBogAL1yXhPO5HcFrJTOWRCYu1LGwt+S4hMvq3oAnATiJ4eoNVr0TykSL7CFeMG
8Aw5X/c2Hq2tcs+a9eD82qJlM9rXiKOTTdEh/lra3bZxsqanOfPpCxFShwuQK/QRhpCjX0uY/eMv
DYfioewhxLiMUJhEx9ynK4oCnvwXe2e2HLeRRdtfuT8AB+bhsQHUxLk4ky8IkpIAJJCYp8TX31WS
7Zbk29b1uyM63BHdJossooCT++y9NqmGNtEduZHgC+4LZ+nmiOcmUx3zeZxZXeuf3jf3erZmZGjL
rJMrv5TWc4vLIg2nsXyxelk/d0A9wyyv0B5xVGKUSicu+bJ7SbVZT5mtFi3SmDwuu5F4T4/u8lql
o3boBB/quMsL73oYh/pscFqyHp1XXKALeHst0f1HFOPc4zJI3ffGXC1AvHp/O3XKPEAKG8xITP58
mtZ0iXWmQuLx+t7f91ZWufEaaAxOEojXDlDLVN6SliUmjrgVd1zqdtRaDigFKzDOK1VneANn4zlL
1PIMLcMIm37UiU6CdZV+mXzBVqzHtmMPDzBK2p1BUP+9xoH+DC1cOaG28MZh+X8mc+NfLiz5d800
8KnzxzcMysNNM+oqCcEP6Qafg/UmSDUwOp1hyx3Pg67imNFbse9hTuGrL+bW7J4EYkfsLxxUWgDr
a7hkRv2o+aV9JzKoKJGNqn9omspgFYbTsrCsDzWi/nebokEP6t55QBVyitmBk2J65kRby+a2s/va
dq4HkbXc5XvatfAmdS35Z0wCixKyZdfAwrG+thVWGrWbTbIaZmzV+jJkB308UbYPGLnV8JDky+x8
OJVdF3tR+3Kwo8Tu9EEDrOzYc8fNq8DNwk4Lf4QIjNwFkjy0xsrY6ENmiLrC7fTlMKoFFRNK4eJs
bbua/Ve3AmU+hG1TlEvJfczJdCdmzsOnEGvKTVMMLTYeK+zIjPG4qhRZaD402NhtwAcg5OrPeqsp
r49ZaGLU2/TNrIqMjWWeFriFmjQ5mci5BsG57FKRrnp7nCx/4AiTW4vbdY813KZJxCxifc59RIby
RVwJUfdjHQOqAS250Rtr7Nv3sVgnQ4V8lyZX0VzbjGSQoDLuDPuEmKQIIhTr029iu6kelLssXcAW
PY1auppOmCd+wf+HF95zl3Nt6DkwnwvVJ6UbLXBXvWn7i/XcjwERHKYEqAOysiw5sek5P6eNKp0z
h1ia4AP2Eu6qb1tv0y0c1k+dBQNqP83+BNVFl3ZneqHXgREpwpI9Sh8NVrV4D+Lrouvvf64ft8v8
WB57euKq1B6xPGRX9OPOMHcU0aQ09z4VdXNatMhvxg+wRiUXolazLvvFovLHnfzpFYlx826cssOs
fH8mZiIa+oNOXuKz/PaK0zdXjeVUHat58Db2iAlu0heNyEcuWFZ++1P8S3P4Rb0FyZ1TLOnP2Mtf
eA6HsuShkfffIyB+/6I/wLYeHNrTZWKQCeJgdrpc/gDbUjhHRhVzD3UVmFhP9c3/bbdwMC/qtF4Q
vPXxFvwJdLCgQ+D69gnhuXRb6K75T4AO3Ee4XL9bgXNJmUBnTsYP5jVcH6eL7zvDT+7mRDqMPjtb
WsPLw7mpHVYByj1vWk+D67cYdnyaTe+aom3LcGCRk0T65DtLnPaEmPYdukwCd6Z0z9bVs6ESTfXJ
96jry5FTjbR3hvCUdizwij+12NQctFILWUdx62C5aPbTRTlLH7sge0kzHKW+2mGCDIbL1/WYeXkW
HVZjHWwgMzXMN3wOHTB7sWSw6uvkDPBTMzHtae17IJT34TNcxgMP+Q03TDZKiHQDUS+Wvk7MccA2
LwJzyOI+kO7ljB8qlNN425emtvV6A/ILPRDQ3jGX5HeNEOoIJWu4wuEub6UAC78BRKFlkfBP24XK
0VNmENHclg7cnNNpY2Mg8u7T2Q3OTFBk55Rk7ADhdNqJRl5vncpxsZNnBW/mTFtDvDhJu7UHz3wq
AzarOd7+O8NcoJ9n9ms6KUSTWpGcWS3rZjRFd5hqyBqZYd5kLoOCU7l4pRUQo4WD1Y3laXg3q/kW
4y8KdFni4yUTlX24idnsbK+2Iso5inNDwvbJ3aVlVoGTQDY3Ty97FqBXcwZ+kvzQOl7o86Y1a4wM
TSe/CEzUWzo11LZ3cj9KO6+/Nd3gw0mSOjYSI4lcLcNo0POPzFmfApsGDLL1VdSUDsIXaW+PUe9O
dL11ay3Bcm6xgL/Jex5qTcHG17SyN6d253hNl/PypEuwpRE8ccHTkFzSjlO9yLuyK2RUFWV/ZVpF
FkH7wmIZFEd25Si/SzFGOZ/Yh2KBnmb35nKlsGjGzeKA03f4STUyurE+Jen96nuaDCEqsxIXVR3w
bYXoeF42xrmVtfqZ0sdPJf/+dUpk6OhNFbA/tSTBrccd+OibqE5YaUUCpmxdr2zNGkjGT9quwA6+
A6tV3bInhPzrjsOFWdj2uUIPbzrL3hpc9pf1Yq0vU8cxaqMNQ3ZmCwhsjV2UbWhxoopbsHG7USTp
VmvHcxcTOPFT93Ka8PhwIqiQeGtfRL5YtD0FI+jvPddgvDCRhmNCus9dh0eN1XzG0sLPlb5N2KNM
p2KOtnpW8yhuGKGvtaF8NCAoxkFp3xqtXm4gI3/0jecdpKgfMdxWoM76V8kDdgsYclCRzNmfkj+M
qtNfSn1iTwFlxRiacB31J3sMmNBVkOybedIuZ/Dam2Rs0pgo7Qs3w/7abOSy1XpOYGWROgeFDvBo
u9ocLYJhSCadzjYcxKPQzrwkc0IwKS+Tl7Sb0YOXBTrDPIj+jFD/xUCBQUibBgM2i7kE6h3JZVYo
tozlIrC1zE2+LXCCcG4Q/S1k3fLY+E56mDCSQi0toEUG7nKUS7nuQF+acdM03W4tFvfS7qYzrLbz
AXUqoYfF6OfjbKMJGUrba2SNr2bbyCo+YASTZv2uEho4vLg1OlPc4OKw5AUO0SvZ+e91S/jQddfg
XlhIN7YJkCrz8+SG1FN+jbf1jTyWfeB40TL8GW9uMzns9BlTX/uOX1mXWRPjiDDP07ICf8qaJW70
tEShtktKHbLyRnHbDbOF+11Zd3g2vUq9riOi0ZRwf55GrsFcLeo1UEvOITTX27u2W+4q3SUtzJri
upaZHYRTUAJqS53EOFjoYv2uIeXZhKUz6agPoj6g0CV1mGNbjGucH7eD8L40BOWi1FyM7Zz55Rg6
PlmoUHMHiPusDDDf2LlkgxAR1MYghAqmIQqDcIVziIfiG4Gq+sajyr7RqdRUfdVXs5Fni9Z+FJog
p5fZYiR1kc2me110WIZCaiH8fTH6Yr1Y7M49Ljyw76wu4SNSzFx6h26YnOee1MlZtkrVh/DfnPeB
qx86GLGULDK0xLPDGfPSbVtqGCQSA7plDVX+rFVoPkMgKhax7XBAnk2viUSUd4AtkAawYXq7jDqB
OQrWOXtpfLvfTEg4e4PyACBFwFdC6XfoFakabJJoHYw4z248N1znMTlMjc/nw5om1NNl1Y4Nt/Yv
KG5sMMgXz5cD+8YbhftNjz1XLV24Uu+UhsIhFRDayzo+obK1b22n5y88k1NKl+R42VurvE7wqn+B
NTMiiZSJdUvOeHrSinK9krp38Ay3/Cyl5X5yiG3mYZ4h2iHzTeUG7G1+cDi1SO62Uc/8oGLIh77E
ecG7GAoohI/jpJyL0u3LT+xJRHImR3ROSqDy+Zi0tvvIcyTYsNlLt6NSJmsb+KpJZBRkTg4sJZaP
Is8Dm5tRmjwGRTXdLDguuCpVpt3kwu0b2I2yexEqKa5gIaec5YnkeqAF5XoIUF8/2UNb3KIS3pV9
SfMJFQ/JoTAgLZKQ4sPKiqK9XlvKdqJ+7on3m32eAAKGZ3HZsEl5wfUxf8ar0r4CaJ62lSZYlmpp
kAbh0irtrDPEdFM53G9CvDLah62r/lp1FZsFS/MRCj3VdHuP0MBrkC4Vxq01GQ+NMVhzLHIBwi3w
pHhq2czZoV9bw62wT1KYtljtlTs05YHPXC52o6k3CtfX0p6yXQF7+E5/SYIhsQEF4r6OSd85u7G0
81vUW32H3ObhcRgrNg6+LXbcngUVMMYkI6swvQs1D+2ZgWOdE7Ktx2pCISwJalDm0qwRsqa9aXX0
H5ed7sbJKCQJjb45GmM/xL3jBBelNo0y9JJ6iBdPNIfeszn6y7IC7NeJwQvzdOyNCIpG/UzbVVNt
BjtQ2FEACXx2GaAuE31uYst03+00Cx68rJJvLAHrLc1BqCnc4hPJ6beotWgOCu6I2Ob0Qw7r4jJY
be91crpy32SNSiMzdSjlUZay3r25y84HFraPLBnR4HxpLXbYdlMPI5XmnJScB/zMdcTGIKxMIfkm
7YRbLTPe0PtMND2HvaudDEcnGJBvBbyMF2CPNSVk+jxyLek97rnKMz4Frdmyk5Vuqp35tUie82Co
HihtAR9gVdlyPvaj2oHg1YCdduy1scMWB5EWN/o65s9t5V2laorrTE4Rq7kNJWSIvfgWj/YQsFHy
cBOm5BfzGASRee2WzIY+5vYdrWUYiZxust8Dj56y0K6b9LGykZFPiz1bCw0NAmtk9DnA1DJNr0Ch
rpvZXJODiVa1wxI+xGtjldtR18cLQ8s27tjJz5kwOSOS4vM+uyIHczn1FeBid+geUsdL3l27TrZT
TUsUzquAlhvEmfEyM5fikDJmwc5OHNbOeZcKm4i7LT41rG2rsDv9o9GykluLNV/WSZs9lclS3uds
DHb6qecJNXG86BoMH1zgLrTCjpBOqjMjyjnFRCc1aHFdO+79PEBPrcy0eMbib3RhlsxThmznoCg2
jelu2mRdzwvNaM5m1zYu+A1LjLd5/pGs+YABcRiAGras1QKrOrQlsW8o1k+NWuYxMkyje0ut1rth
Kad9NshufqMk/XtK/tUpWdeBEfzvQ/J/yrf3N4nH/b+4Q+Prl/xxRLap8+akC6YEYzsnVGIXvx+R
ff832zNMWjR8E3uJ8R3w0HJ+0/EH0P2oE1TB0vrdEVn/zQR/R2kLZnwHutk/K4D86YDMdzmlNAxT
N08+8Z/1HmEwAPWWre0DTbNFmAu17sfA7u+/e09+yctwThwy/0S4RyKwdNhwP8lKq9F3CsubtifW
YdzDF0DoH3X/WjJCy18ISqccy/dnfl4LZpPFCGGRZyLp8+OZn78FWdbJSvbKqINr3e2mS/Q3LJKr
DkTclfmvAgSW8aNqdvr1UBlcw9GRRwy4RSex7zuZYSl6B32hS/a56ujiStp6uMC2mWKKw4gGtzaA
7k55iWVudSqxOH7D8qffDKdFtWuddIycabJnev4qZGtuYfugXoCdU+Glv1fEEzB49cGOjVCwm9cu
30lXmRHZ1ooR3pDHkv6IXal1w4MxuNUZIKdmC18uv0rUkF/ZKdiy2EqrbKdahHoqD8BlAOc9mqQl
P2ODXh+zwu4evSa91EeVb2avrKIRi91+5f54SbmD60eZsMaj2Y/yy2qt9fVqzeLB1HMq5/Sk3FL6
VrFC4Zkw1tVMaRyH0XZtzZ0/wfPtANZsjAzPRzlY/blnDPUViz6EFETzN71MtX3pnkw8nTbvW4Va
zAAYJC6irVl/9D6AS3eVC4bQNRtDvZ3ZNHW+vdV7s3vJC0jERbxknNlZFaqZTO1LgB6i+ousasTW
q6BrR3PCdR6BluVWr1uyeh87r3kRsAieBNLEbYAunEU8J4NPwgeuERLCpehTmqouyAfky7abfMY4
Yk/Ze5GVPl1tlV1e01no47JDC7/wAHicK/b6j75aQScleYct6GTPFSuGWhtjyjVx2FsouHqULELd
ZmRNNz0j+QsgmWlbL/qw9ScXrvACheRTJ2W2y6rsQ3WiiVOCfOdp4ONaN1Ynk5ueNyerkvKyLeX6
BBBQO1oA6C70ldBo2C9Ggadp0rW4yEXCqbMmHclD+JCAl0FfrvqNpfIC/H86fkp7d3gvDMokNmvK
+ZtTex6c8Rb0sC/cj3YooxkjzFVV6pgWvPKTbi0z+yn7nMP4EhYUmQY9W5c2acqd1vjo/DipWDfN
FRF1W4+AcTCnNcO54ACL12JICU/pvngjp5XwL3uvVjJaMUYOhR/VbW+TuTQv3Ky/cZZ5NkLf92wu
bT49qB0TFEmbAIIxfV6kp22dThsuQQ+t7wMgVUSgxnlvcC9fo8kQzlqH4bZ1Bi0iDXBLEDffjM76
rI2ddWWumbkx1dpfad7KtBG4811VBWOUGsG0VdI+VrN88sDIm/scB9dkhwOuOvVRuTmCVsLZs6br
j2gHRQt+Y1LByvo9LlJZcCg2R1VEqmzd9cKfS7UcyoAqBBllmBsBGGusHx6LfuaoQAxo7OeUN6Ju
41FNvbi3idin9DcgBvrTfO+pIdsERu+lsYPRB9tjQggrdFqdno/Br6rdPJGYeV40G5gJyT4Tf5M/
UwWXl5ryt73o85YBRw4k24t5TW+nwjlhT5p8Sq+oARkJXxMQmW9S/FG+xem27bPzAKw0lmpC7c6L
2eCaJf1FcV+2gSkUmI+C6DT8aBIP3iePs6sRZgNcjrNCgWrs7gpJwod1XdAXL5rTFHfBJPNdp1fc
hmvpOftJR6HxEqWdssRmosJ5dK0zokr0Js7rNHPe1rJg5wwW3iczaS+MZXH2ptSQNpdCsZuVJ+69
mdU0L/bt6X/2Eje5U2qcP1wqBv2w4ly5xSlpHeqSnEk42phsCk4dh6bXqzNWaMFmkONaRbJN8GNg
9arPW9tm9vUmz9ga9OLEVJng7mlgfVe9ThEp+Qe2pUkSvOKvlVE7aNXdSmcFrrVKG1lZT7M8Lpbd
fLbZt1zwg+TptiC2jQuMc14MmaHMNh0grwPe+OC6dHL3raS1KoNvMoEF6z151ObCw1cP9aGiEgBI
Om/GIL/gWS4fLX2A3U8hM3iiVdZ3qcxIIfTktoCE1wWFk1BQ46/P8X+nwF9MgazpTiPY/x4Drz7P
/2f/Jhtwtd3n74fB37/y92nQ03/7cw48gf9+nwRP5GsHqwYLGbKpp73Hf5clzm+AUdivQM0GdOdY
zBb8CX9vCXf5VAE+YYSEuMug+g/o13/JJnoMaBbJRF/npyAl/OMMY2vukrYYc/dF5bB6WN0kNN30
8bs35f9jDgSKE9AIy4/NNob/Mn98kaGeNOg1PjNmgWlt8Xr0Gz5iUVPYw+bvX+rHrLdDsblHOZvD
wp4lB3HSn16qlskCVMFa98tEgCjH63FuYmQNcQEji6c5pymj03bL6thh4Kv6Fy//l7cT6Ygfgh4+
CtWYGE9T6ncjIc0RvjOTpt+Lar43pffk47P5+9/w50H3hCtHszC9QOfv9pfSqK7T1KgnRkvRxnxP
IcNjHxjAfSniCvW15Sr983L+f/zlWP/yE38/V/NyNrIgoWY6J2xCsz/+RlaK9LUEfb+3Z6s9Swtp
NBGF1ZJUQCLPysl+sGHEYvBK2wFKhFUL8mplsGIB4VRMpxQ9BKFHDWIQIuoUh3H2WEpM9RS00VKW
DMt9jxhJzMRo5lBmQEzgWHDyl9a7KeZdSpDtS8UiLA9PPrpHrBENvpZglHGhVdZVBv88trKCxhWM
Yo9KJN1FToFNinPG67IYY6C8dzEePuWKxVsgO+uIxcq5dihQuHUp7wgnu2O5kA7p1ThVBHck9S+1
PwJHRlTaTuO6Hgo/vRyFNm0tKb/YXnlb5/aHu/pHwoIymoGenTX6wmaLcR4Qh7vRHL6npMo6LpqV
gonWwXRRGTHmovkzTSZkREV2TaWXFudB3W1sU46buZ7dq2UhexZobnJmptajp1EOTeqNrokeyTqf
ps+WqwX3MPvyWBlCXMG4Se8H1y4jWCsRCgapzhpFb8FEsV9Bc9AavGSXVe/Q0pKEVAqr+dxJdaqR
Z8YnFaWzSoPD4Itx2ea1F9y3Hp6vzHeMyPRz76Kh4l0/r4DvGtuKIhL3wa487Skrpu66qg2+j78s
5n1tFNM5j8txr1t0SuddN0j+qk52nsi2u6S72dlgrS+2kphxyFJA3LQ1Q5uYQZtOajS31Fjoj1ha
KIOfWgD7WW6OLyOiPu3LujIutNVL7/OsXVERqW3636GjZq26G9n1F0mgrG/BI3u0ij2pfuPSWCx3
Lyuuha/po3GoMCpJ6yUrOkeFRT6mRC2tZW/3eXAEXiV2mtV0l1+jSGOpYs5C6vLnOFLtkpEOwWDR
sbY4TDp/ZpIIWLs3uddvMbzXEgKXh6nPSF/FWGQHvuxpmdIzjKBtvDTzsVHFgzD6NNRQ4na2rKh0
6V3gl6RgsH6l81FLZmNnArLZG3DeCQMOrFiavj1XuFOJH5A2vZaK5wZXNOc3ysNS/WglrXrDxK2z
m9KqiykV2vlAc/uOlWUWuyWoNkphqmKLvujFrd7yamlBFAADvGad6g2SbdJkCt+cn7z4xYBT1OdU
Cj9uPl8EuwCvJurkBlq26+kI47MvtZDxnwNdQhpQOgX8Nrecz1a0y4slsPxtItzgsa5rYsdFDqzI
y96sxHoKjJWO6GHQb3Mk1L05Wa8csS+wX6V3dNCj7AIqCa18PYMcNUZTUrBBsLUBvOtEOT05S1aE
Amhh2xxFyyhUteunPPV7P8x0enn8JJ0OiZaOG0PTj4satxwdUhqB8GbXQTOzJuPbppAhHjpD8yS3
p1kDeEU39mjW1httMCecMs7Fftm2TWrdO4yH2F6LrjpU3tTfjFpjvXHf9g+5nMn3GWQdFwI5mywb
+Qs5drNeJWUxmKGVNOqhNvzyghvSejAWzJKN6bx09UyBekDEb/YT9olNQsJVzy5Yae0yHgAs93U8
vmmKf7iURnXVS/9QTuZDITPQW4lRRanfndn0YcXrqiUxJXX+ZZoUnxMky2glmuKBEnqDCdC8i9Ga
rhubGFvolHz2uCW417kSywXaR3lwpdntWegVcT2v8/PXBCjTEK+sY0xQUenyAQq1ahFfAorUnoy5
1e8Tb7WP1iqwnJdAGwGQYKMELGPtPGr8NpxOez4n7vIJvJR2XbSsffu+iorOE49O5lR7jOF1GbVd
ichJrVQkbO4ebLXL3Ygf46K08pmFcrNO17L3tT3MWkrGW+/Dw+swsO/j706ARxx84Xv3JUdivIg5
GTjTVgz3Kt+zumZ37gYZpCqaHetldKjsdZxrQATFPtPS9NV3NjLN1Y5NJG//lC0PBneumLy8v+VN
Ku8tPzUi1KFTXpct653dYoSfpXwaVGG/LpObXbmduz71RGEAZ8w5PJGuuxqNZtgWUnDlKU/s2Y2D
3KZkMebhyaKs53QJDHjrpkl/4Pk4s9a1uGeQyfPcczANJKhis+zHf4f8b+LsL4Z8Zm9mmj+Hor/4
oeLP5dv89uN4/+1r/pjuUW0p4EDhRFFFtHWZSf+Y8J3fPB+GLTOvgQZ8mv1/d0NZwW9E/HBIwaZx
6NA4NZ78PuBbCMTgbjFLuY4Jx+qfDfiUBfw0wUGzP50+QD2dTFn6zyiXQkyZMJgS9grI4fMghqph
j2ZxxF44QEaL19H717TqpqzN9ZRXnSJUam5pid5sBQUQaBvWajwn+YifvaoKFz69Pn9eBoYXSoNx
ayTsWMp0uKl87cSnK19tDQaoNeYN9EG6pZSlAwlZAmJ9vIn5PpGOcydos7lYlmG9KoUzgKof9XVP
p2SCmRVj/hkGwiIea0JokL1Iz59CTuix3Tlxdxw0EkOPtjhiN/PDcS/FTXPw1jw51Ciit1WQ2mdw
al6F12rPeSm1+7StWD6RrNlREpluQHOjdSD5XWOXpy576Y9smz85Gi2NFUkGCurMo22qYhsEBR4Z
x4IHBNlop6fFFwwv+cwdkFBLpa8sHZscp2o7NNt25dWzyTy6tBOEuTdcYiizQnbJx9zw7xGOLrGi
Y+Baqru5XXkYzoiOJfvi0ERm4h/yolbywvab50TitV6NYUFWSV8pwTu4bT2FpWUdC1W8ts4k6HOs
7xahrS/U7OlxY2WswPxmZFdGNVieVxGX4P1iJZvEI5qKr/z0I+BocvjW3FO4I6+efm0VGqYA9pd3
aR+Uj5QS2Y8MSuTPqxIAcppYBCuQPzAHs+TSiT+tzQ0EkRWbrcaTWLVvtW109wglE9stQlaR1ZQs
CU1SVrOzT/zVD32H/TUW4e7ZLvx7t89rgALI2kavSPAnhEJWLzD2Qev6pJX9h3JtNCBv1vzAivM0
JNW9RxHYScEOkvFD08EgRuzYrSMt1taVzFu8RrOZLT4PaKbEMqvuLM0gB95VnAR4euOIG4ItNGyE
cStzgYa41H/mU46fQGOvKZc22HWt1bAibAyOArnC4s1xExbrRJbTNJbxPAVRCQ2605wHDxDiuS1d
/dXmF497dHd8RBRcxw7vZb01/A6ShsUgcz4rlMhDLXSkO0cM6gs8jFXb0cpcJ19U4M2XpdlhBU8r
u6AEEcdcaJRp1Ehh3H29ff2r5vziRm9QUPR3N/r/0KJRV2/fyzjfvuT3+7yhB9zo0RQwv34TZf68
zxsG+z6Wfd+wZ18NrH/e6D12enzVHxLP6Rnwx42efjPQQ2hM36y0/j8RckzzJ+kDPzr7KApLkYT4
ef4CXpMtIYylcGcYxA14IRoT5wGLAx87t9bP62byKfUQLR3L464Asiv1JyA5mOnpmZU9aoU9cGo/
ubXNTdmJrpkZ6ycqQvy73CVk5NIYI6rcGKNmXkgN88HEqI5orpie5xn7KHkPU04HHgCyZ8JbCdUM
zWVVKlEhjOYsJwK/qS4cLPBnrMgm/SByV13iREvwkLUNVCD3WevraTfXk3dio2Pgc0RzISRZASkW
NE7HKcz7zMUbE+UZIjTH7VOzNdUHwQaFgmLhsltRFdzSXW5XkpdvemOi7lZDP11SdkQi1cwGHn7d
NFJuHFipXu6qZSp3y8RNB/dCnTP0pq13FfCZFlGvdNYbmsZhyG3UsBu6YhpD7VSPk0m72DdJN2/F
2nn0TmsV35gsF+29ckqma9NJqpdhVsbtTP/YtKt5+sZZ36P7p6T12ZOkag37Ap1EOO30PHS2ekxW
Br2oS9tmOSw1jEaSgg6/KCnP0Xym4qqFZm6Uu9500Q04dW8oLW2NsDc6vHm1caIGAYHSAVUhGBSz
c3BRlR+Z1pcLc5h5HOcCYjIOyg6K08SlHtNPofRjy1HeRNCWO2socb7WzgKM4qs9phdCY1sJOyak
gaurY30k7kEUXu4hY2YxQfrR35rzPG/mQdQRSYYp3Spz0Hmj06ZxsHeU8xcvyfW3FebhtnD4NHLc
zPGm4gV5k7T9mVvI3fiC6qW5M7hjn+PlKJ9rqGBhop9ajBstHSg4yFI9NjvvmsNDF49mlmxAXQDk
JvdxUgqMxZg2aVq2WzWRqM+8LrhenBYuS9KN0Uh85Yzi8sULa0sWYPitkz0lG1ltCa0+AGc0D4ME
CkSZYfLKpwHkDAj24D2RE0431fOY3KVDa97TvD4e5k56W7LmNFcGeDXviKd96LOjxZPy15iqK4yr
fALyQ+0RF4VWs0xYRVzfuJBuaZ8VmeO/nFbEu6nPEF+dfjVQiSYTugjbDivuk/YeEFN31fr6+l4O
Molx+KlHZiu5T1bWLJGmcRTDsUJQa2o0HF31Ul21Dsz2cKiFyENzwt/uACKIjSypH1ykunDWAs6r
BFyfBtaIRAWHpLwt7MaM+hWGzTTI3VBDiuu8xGYZYxf60UFri9SwWMG2rrDycWfBIX3+NeA7OkNz
zamQp6url585DqsD22vGyxM3cFpUwFA1fAg9t2MY2XPkYCLbn7Dw5P/Nt2VWT4CJHUzQabDEeJu8
jtO8hapSciZus2Z0b+YeMYOXhUs8qu6bf+Dfp+Ivn4rO3x5//kOrSNW/9T8+Fk9f84fVJfgNuwXl
iwEc7a/pjT8fi4HN3oNMh4udliY8J0Au/+P84xIUYRNABAgPim153z0Wrd94gPFvs+LACnMq5PwH
Cw6UrR/PP9Tw8B/QmWjyjsNPetLsv9PkaQQxuaxHZLLSBynlANHsqgFfGRU8Z2XaOnuWr9Tf1fOs
PsFq8y6cwgZ74BvGfFvXI1jYvtHeaIEGOIAr5ApbpnXv8sFKeSK4NHL2tneFD7C/VRyX7mXvAEUb
p/wgU9d4rZsE3LjwxBli/obKufadLa/YI6XR6Z6LGQssUIj1g+YELcoTZDlMAsgJnF6KM9KV1Xni
WQgfVs8kOVSXtWPmUVAmBPKEzM6MqYf+k0sg6lJzsYdpqXcGLR1VIimX67rxy11T+sGF6tPTecFd
zOOijQGgukK/NFSuX2JG1Ghpr612a3o8WYzaTJ+NIA+uDK24QagZLxPTuCeJTSjCJSZctYAuMGQ0
1hdLKRLGUmHaMKbKjND8B2CPBkIdMuqG0y9h5I475c4p9ebTzDN6a3WcF9u848E71sVDawv82kuJ
8xMPvdjDCYTabs9gVDxlRINhjk81xnLyqtl8HOp8/QjUrJ5hBFjHFELdHuJPd+VaYjk6Lm+OTjx6
i/4znsNFaN+lNS4xqApv20z4CT2j4NdIF9zGRVXuaXCGWVbY4yctsJCtHRVZQXNOeebBpqRhM6JK
0z9QV1hJk0tZNPKg+drh/7J3JsuRG9m2/ZWyN4cMgKN9Zm8SiJ5ksO9yAmM2RN872q9/yynlLYqp
yryqsQaSSZZJIhAAHH7O2XttrMXZGmcnAoyhbXZNM9ivEQ5vXPgygX5kjTtCFpAwEqd4RabdwttN
S7NjjL1Q29Ab689qa04fojnxn93GIbSK9jGQFYQI9TA2d35oJRcL5fwFs3yIEagWkkcEw905cvH8
1qqseofp1fRXI5kue3vK3ZSsdWrDZXaTiyiyiDh3XaA5yDLcGzIUDV5ksvHWSScGhRfUr/yWe6WK
pBMG6WLlX3qwr6eQgNo9PD1xpiS9u6J2wEl4LhpQ8jhOZVTb11hzmbDFM/gIbRBn5mgrxncVXdKT
7e7SRfgBmMv8UGjIh8tQoW9K2zuZTW0+l77hXDSRlR0IFqn3aZqDByhAwWxHK7Yv83o8M+PR4nZs
2r2mS4zXkXyJe3yrOLcyY2PWofvSiPGb3UzFISI7Ho11YR+qJrS2rlczPnBL80FY2Zd5FHUUaJFl
PrteeVcNYnnounoGKlDq11XsOCXuXlj0JA0Bw6EtrZ/iwWDyMYJ8f4GEll65UYZHzBLC/4JfNN6V
Az8UMVi59xKdSZbQ2MIMWXGWRlzEUQi2jz0QI49Ag1tXdPKz8JBmrWRm3MmqRHs6OscKL3MJ9zhA
uUFoeZKn2bUwjPzGDvO9g9756IRLecBGjOW17jNsyr54lpWfHFzY9VtU+83a7VDghHRebxA0WN8W
ICXopdM4WGI4iLAjsidApNO9W+Izqk16PVxQFzB+jCWkAZRwpbXTdsyd5gzNMa4b39/aMi12YQey
DINyDoLrGqvF8MTUAXwHKW7XqR6JfUnDtQvyUR9OpT60X4SE0YC8aA3fyN3BdZk2Q270Gpsv4T1J
QoprcKFLjhfPZeZaLnN0uXRVttNo/7Cnmm03aIfJUXbdsYJdMG/6cukoIaq+99a+P9wTEY5SMc98
fP/sjVnmuiRfgTfTz9j91hcz7aqNYWhPqYmJgt44u6Ek91GLOA0qpLZ0glxLHpHy6Idcx5DPvrJZ
mWlWfc4JNTgLq9i/tsFaHLrOnooV8x55nUgtg5FKE4X658UBwbmjgPeu9M4pJLW50E+Dx1TFC4sl
p3WTOxsgfv6Dz1vjtMDufESulpwXy/DJR2m95424BCAFhlMXWQm30pied6lDvsKs+edFb7VXMg2b
i1QfmwctTHLoUUW9qZgIbQ0fLA3jk3pjd414zMbC3DsYPzZt6FXbeErNb8zH+osR/fWLJRr1cgEb
+BQXeXJPLNSQr5Au+VuR+hFd9Bj0yRyNAfPF+Mow0JhAHLJXQ9RMt3rPV1/id1vPs6wZdJjeGbNh
IGNTXsWXwk1HbjQ25L5m2ajk9X7ZzZHod2UyyUPmL/V93sNJNep0Q2rVcpUNwtrUA8nEq1nqC/gO
rbRgjE1b1dA6GUNkHhmKZZ/w32NKUnOrweB1m/CInxF7Wu9duk/VKmta/zlznGRdlKP+lIeIL1mZ
4kMozfVsOvbVwpT2Sw3X+lhLD7YJFMZLIynzg21pBERYUXedz6N3HzFZ2Rp6o9/GQwIeBieWBlFN
c1D0u+2pnZvPJbyNL/rSs/z3rVzgQExWtCOO1VgvAp2U2WlndqmbTGJK/B9w/6uRSK6VUfaANhlq
6deqeuDdn6bRXW+zEVmlPVC7oBS+vG6iJt9XMY80Jkc3yxCQtQBi3NBrXn0IcIchj80V6ZvaeQJg
DkBfcTUMZbaXdv8MJYjRWqVgHR7qw8+ZdJ5h7b3oYf/q5sszsZ83pQH3gfiZmuM1xaGF/7EhH+3O
bKL6WMeuezfUmfmQMYD9Ql91emxDfnAoHY1bPZmpc491xFn0x7rpmkHuqKgZmV6w1QIMASsnYyaT
mJW0wP8k8flEtxtixtR7V41sZuepc8LXHja6R802cuHQTpkoVFEEB2Gl70jQqZcdJrDqIqkbrXqu
WUDZe/nD2pjCbNvQ9CyOnpYhIhhTEyCfwOIZzeWxbxP32Z7t5pPuhlF6FU5xfubGNg1IGDBxuMsX
TEFlACEOAhC5kXb61YunTru3m3CykaQSkodIFxbioaHVti41fd61flVuB6d7RGo3rtopytckNUJG
iaxHbOjj3klqUrkK2Z/4m9PWJ5MhgPp3TFrrnJYy4lRdw2mcIT95gAOl7dmL3JdLnG9ix3SPvEGI
4dGSCIhsbgRRacwnatnm1HI1Mf5RrcXJ+KLCV46t72irztL6nVFOMzgdtd0ihLQnKEu0Z0lyyMIt
DH9SyKpQ7gEJW0GGL2fXIR7HhWxdF0vcrdNGiw6LRaQcLNjw2BZmcpQ6zVYjJ+Aepu45Ik+ohmQQ
fOqZzwbeZM+7pBkSaC+dvwHMSnGd5NVmDK16oq3KtFWGNSZcLvO+p7WCltcsdsSa669WD5wCUU8N
TJBOjzC+Ol7peI+d3pdu96W33Caz7/FSseMIkiZPiFP6p7VZykTOvyjihM2W9me9zYdvbVGV8n0R
98fPfB9iGbgSuAMdQSIIQi01E/s+xBK/WZgFdFT1BIehaeJI3z39jL4MmnokU6OB/1MVZ5m/gaGn
HWlR+Rm6bbl/p4pTNdo7FZKpQkLQwvEJOYiFTvnPNRylRU/QqGfvPQ+iVxHHHrMYxirvvpO/UDsp
sdu7o1iQQwTnyABX0MNloPfno4T90JgAq8M9fU6EQAMt15U3hdUnysXpqiDS45AvDesRWcn188+P
ra7XDwenjKYdzNcGHuPDKcZOnqP88XwSl/0q27ptN66HyeC4tp7dQByqXvBX1cSBlaxYvJuSbxMp
XOWGGbNgTwQraO5TwmYHLw9EozXHPuNl3RFiSbg5HAI2GS0vc3ZGF33nhjf0n8b1f3ESrsUJkERv
cyN9+Ab11lJMtMXfN8tkgg2qlm2hFRZOuHG+J2iFlZ9MKrHRCqZTZGwSBuWzwSPKeObzwQy6ckpz
uqrA46z0YUl2vo+jdvCy/DARmY1IfjTuiqSX27lcZAq7CuvEz8+BxsMP14GZrY8xh1mkY35Ivugs
0fezO/r7BK/wumXXuqIzPO/cKn39+ZF+UPJxu9H+FwgGVXPkowvHHowOQBRHGmhC72fZcPEcrzm2
UjTXMLd+lST/4SF6u719HRWfyS1ukhDx59vbNDowPlrO8aKkvWZFYX/dR/7fSw5RR2HUbJF1BwWE
1s6H789vWS7yUfP2rTkmO6yGr7Xwk33WeXc///re7EMfHlfbxHbl8uCJHxeFNDJMX+0V9yZ8zcPi
dkhsfO4ZQILjei5UnqQROwhPKpndzIPtndekrK/hwIc3MfXFGVPo5rpFgwepbECzBrlZpw9iIB+N
EN0cq7zkbci9eT9EWM+Rx+rYFaMUMw56Rw4y1UpFAs9+TzO+exydJdn//CSpMD/ej55OA4uvk5xs
emy2Emi+a1+FZpizqWmn/ahkIIUShJDb2R00JRKplFzEQTcy4bdc20pKws2b7hHcQNh9E5ooyUn9
pj4B2kbZV+qPBuFTJ9ufrU+ukqvY6FZASJu3hl9Q6raguIPWCfM7U6deiBfUWVLJX8D1mOtSSWIy
yhGCVT+xnGUUIchmot5E1K+kNLxd4n2BZGkjIichQROmWqXEN7FpGbtOVN5dq6Q5Kd2rdWk0MbSp
KPwS8+IJii6j66JkPTX41YbcXMQ+YFTy3RA6NhUEoFHHqvvA6R30QdIglyRrqwzKaRnkSkZEApx2
SQU0f52haJGwgNwoyqTY2aGFBil1YibqWe2ssX1YdLSFflf3HU6PKGaqb8QVnhbdR9dEfmEJcBX7
6KrCHvtE/4BSUImhEG3nh1QJpBZsPDhd6atLLyF+TxTJeImgkNohzRk8obPSlOAK8/Y3TUmwtDLX
1laUELbqEjhQUPnljtFsMtM/TIMG5DusEWCDjUTdpYRemlvu9Do9V9/nusrTOkBnzc5QCcQMRIt2
DNfZAuZyQJmLaEAJyrQ3bZkBcuZECY7ijJG7yTiILR9+W7GDh+kdqAzFSxs63RUirq48MKjxAyaI
4i6ziNRA3tYqoVvfCPFCI6baZrGprckvxDMPQLK9BxHYExQzjVyaCQuGEtGNqOniWFybIWJW1rbh
IIGOr2aqfI+ug/lVtFzzls7D9dzmF0mI5FxTsr0hyvt1r6R8MdvroNUp38yU/XSE0RysZgSHIrqg
NfoJ2Ji+j5U8MFRCwbR1HuHXvpgFCRZjC89PU7JCaYcYXNrWOHenfjyWSn5YDQtTOR0WTs+2GHAo
MkVXCRYhLoyBUZRAmQEvnGlK2Jh1cMPJVQqfNSV7rJUAMkYzFiA0ZhDY6g3zTV5GLggbmW3RF9IH
JtckWRP0Y+7aTtWGS1Wdg9fWSbez55eUNt51n3QuzpQ3fSaMW7Qnb6pNozMQcNI0PcTllO8NJe90
EVTsHA1ZZ4b4y1yyfmMibljFLiyaBY5YMOkp6M/Bip7S0Oi/Ehw3P4mhHY9g7IdDNvgo4aLaOm91
jeGXzJgBMUc79KCLL7U5A5ibwxAHtQ+gxKCFjD27WRuqFVnoUbGatGW6twa93DIRBkCXRfXGyivE
eHNPQw91z85wmvKcoHW6BXohV3bF/5KDm9VvFJ4j3v5s7VQ9CDGH4W/T6Rmyz2F+HSQ5cycyXfN1
WLMpWIaZtlRF7U+bigZlxJvDwM22MvW+prs2mhvOuD26oNBRLc/Z2oz1+WyReve4kMZ8afKgAsXR
G8KEQqlA88TPfDPSdoQAg6xoBoLzJQYiuqVUdR/QU5cERLvGnaazv8irOr4ETMPuZGDLV1WjTnq2
n/LpGKRT2BuMxCcU0zd5ZDVPaSqydaZDk0809oX4mxAJZoY4jBby5jry+wdSdvJDk9jd10WL9T2Z
aKw9LSeJYnS5cHIIT4uPemaeRQ1ZeQmPLmDrHf1K1wgcYWfrlFiKjd8OnHmWxJeEBIxrEBkmFs7F
3EBEpIMGfwI8ALhZlNp+3j1GKMrIzMDxNGa9r++GQXJKmgM2Ugp3iQKZpfZG+LRZAYTkwYKIfFfj
tt8zY80D3+1J2yA1MKhDgDPsI9vj4HC/GrAHXtkDDw8JoNyNqMzmmEKUIsvYtsydoWP1CkvNPkMN
r93MHCBeg+dlexG6DOSxrdmfxtCGfBk6sbzRcZyuwizqb1rdbNYtgcVPOBDOusxIiSNoql2XokRb
sV8UZ/ak72TDomDQ7T8NorG2JNhMhwIObzDkabytRBhvqrK/M0JgcaOUBCsy9d64NLjbsCQ/Adjt
sGvrYY53fP1u9qW1vCY+b7sCmkI6Q6WRU9nPK1kQftAKE72xj0SNcJeJoQkQZdOKTxM8RkAdb6/3
f6aOvyhYbV6S7zZCP4gug5c8eQXinfxJjvP7T32X46C5Yf9MSp1jYohhA/0/FathWr8hudERoGGv
RnpJMfu9YjWpWNlIwZ9TioI39/13OQ52LMEvdL/7sf6Wxd7gGO/rCJWgZ5gGNEqX25QULVVnvNu3
0ZklsaTvp1M5Cn8zjHBiURwQCB5k7jhcY/adj+lEQ2+j65mkt28N95nV0Ufs/LJ5fPftXf2+Kf5X
2RdXAEll9//+j/HBxvOW50dlCXeR4plBo/q07z4N1sc68+N+YAZTGqcoY4a56t0K3P00MFZYDaPV
P7vIB7DZFJ5sgiZtkdUQH+5aAX6n8qvPS/eS3xGDfc5z436xNc/YzY4dfjNIL5+2P//E5odq5e0T
O66KrWTPCz3gQx1hJYD7ideVJzGhAlg705LfD6p03zJPoM02gPFL1wn90tVCI4wpQqaLXUGpZhCY
UMmvNPxguiRaba8JakE3KVHHkyTV2hkUvSqNr1gkj0Xn0ygjMsh/APJ2lqFWnDZJpzkXIEWG4hfF
5Y+XAdIm4lngNNwb4u2k310GmIHgvWs4b6UMcT9EeL2YQtLUX9VlP10xC/Zv69DIn37+ZX6oaenk
uTTIoRWY3Iv8S32sd4e19Smy6i4qT6W3GCeYPP2JeDsS7MP44edHUgX+u5rs7UhM9EF7Ugf6b/zH
90eq0fIsDXKcE2Fm1kszVgx5Q+nN5iqr4w3v53wJhD57VZAKeyx+ddN8KJY4PDeKaZs0rBxVXX+4
zWkgJVQpIBBUq/GFIsh+yUCH5Tt7KTo6JezdZp1Lvxvz5m3sW7nf4Ot3B/LQrfPJEa0OfzEl+yZ1
icgQbW3iTffm+VutDfVa1wjlCZCIWZQBwln6XzSgPiIl1Od31bJBKCWaCcQRf75QutODUrRD7cLo
w+IlaSWvH2bwkmkJg/YyOo5xkn2OPJ8ksqUhGhvkbRIw3HFfJT72KpjjyAVQnA7fkla4XwebRv/x
55eYxNSPF5kuHDcR1ShrK0/nB9aG0zL5bGMpLtCR1aFP+UOXZje9KYMkzng2vI1+PWBD6leEcTDb
M0rkam29y5XACBhgcQM/EdWRm4/R45gW1QFdlVzVyLTuSZHy1iF5zzAllHqJLAGUTGHaladRyZsa
JXSKMBTS/nnTP5lDXOxJG8pvqBmuGBAAEst7tzlJtFPyTUXlKEGVkcwma4OFoW+lj156nivxFao6
6xgrQRaIRrRZox7DeOaeT5jzK/XWqIRchpJ0Len0BauVvO11Db3XWEgXw3bTIxQwzTvUx2O2C3Hs
JSvGa+Fn/007lpSN9qlXgrK67gBos687GI2ff02GGlYo/bLsNnnTow1KmoZgGJGVkqvhy/Qvm5Ec
K2tsm63xpmvL2bQSZzVGXhMMSvpWdAIRXO1fMsZGF0couNzzqjHHoFTCOU+6+dNU6PGZ2fr1rU1e
w67HqGOi0yqWF8/Be4i8IKXJhsdxq4GcfjGVVK97U+0tbwq+8k3NNylhn1ASvzlSar9WCf8AexT7
EoEfEcpKF4giEI1g+qYXdMMRV/6bitBSgkLxpi1sURlGltIbjkp6mLypENM3RaJ4UydOwp3OHfD6
eUhEcCMLyFqJioL6GoexaS7PGLImhdb3W5by6os5F6lELt3Lvq/1k8wkiZtENzTLjnBRGZLSmGCR
T828utVdTVC7C6GEgGhoiCvSYUcSHOJ56zJke0rUfQbv1MnGiMItl0Z4GYNaIHcvoyuID2DKfXnu
dFJwR40ho9kx6HkXbgGFpuElg07hREGDDIEbDspUsS3zpPVXIKkJJNhgS3bgB9A4h5YdIn0kijVE
uhP7/Rgyi3dz+B4huwKYqlGxBN5is2KWlJ59UMSthmATtXx31SUayeFVlHivWj+w1V3rlSmJpvR6
72SjkwuPpXCla6dBOXXNMu87Ot4tUU5R7BL+3g1Lg9ySXvJ2zp1i3usdBXtgm+DxA5d6Nd+1SZNo
AZfVfNTqYjGQzDuw6PhH1y4JD4KkS6+jfEyLwi8OovVlvsmAtN0sPdSGLWJK0ziLwS2CU3FjRLe7
sB3q8paXsTjC/TazbV/zCTaVzKNl4xnTwvw/pXl3UXikS240HpUWcqHRH1th2/kaG0LUr11yghG2
uvSKVuWSiuUbNBkfwQUfoEBcWMTNARSWtQdojVeFaM9GrOGnhuuFFgPM+LGt/as0HFMrEESbL2D6
00U7wz4JxLQOIeC6se/WG2OOl+oQJ8YYbTLfihEi8vcAxEAX4faJiHyexoRIFNJ8tE8tNPtZw6Gb
eebJWACyAHQbAKjezcD8+pNT+8inSqjvF3YPYHMXQfbmB3wiZsQ2TAgof6aPWcbHZi7yaduN9gJo
V0byzgIW/mJPIaY7z+Dm3faAwMWmo93Ihyf3lLRc0WRd4I3hJgFT+ZyPIzuLNEqH2852xs91G4v9
4I5RuPEyhknUNCG/x86rdIJUNhgnkpmEdd1J27gzJPk7q5E5sEeLbXYRc5hFmuxbAq6QmuHAMC8T
zfUfSr1RN2eaNh3Gvg5myzRb0gv0Rkmy47Hkg1UkEhpnvMH8B3qf3N0Fq2S79gx/Qmzb+aF5lbZk
Tt6YHty+w2SlY38hJ6k2nwiMruwMRMGmQu0wHqpqWaDQmEwYiE101cmrjz6yPvG5iF04WXbJWfQN
GplVnFXZEvjZwKNT50yyr8vW5ZFve3YFEX/GmmrKMr5sDGsGByjqWOdywzfpLwotJlWD2XdDiBag
AbHBkgxSl/8HD8IZsYAQIaT2ybIsHvC7+EdvSBLmRYStcF+QzfYyliTkrKYW4I+Qk96dRWxzU5T4
pFvferwtdl2pG6fGj5pnSzfRwMVWnJjHig5UfxbG5Bys55YKmg3uLICW8rWqYLv5S5Zn9tXUd4Se
NPh8MjrPRdTtCRMrXufFV2sI81UsL5h2kMGYc9xtYWD5j5oeFhiw66gB2ckyN7djfJPQrTgjsSm1
17bZmhHLHuO8FV1D/6HF9B5tcrPkMcFJKvyDhee7+VawIM9Hz+CW2pADyT2S2sQPbQkkGja8ZMbm
jIKdEj30cwkMOxawVt22ST+B1/PvtJltOi0Q2Rpf6d3SqS0Mwx3IlDT5VVNhqKjQkczsQ81lQaVC
nMF2qWhoXEyzS9TOAPPJc6ESFCD/98uoIoAzIPkLWkecNxelM1nnmiTOZhM3ZTGcRfNYx4Fnd0V8
x06k+6qT7gyq20061SAAqLnyx8FreAvMzS2yUCN5MiqEHvCQ2YHN97UkaZBfhigMWRMpEkctrMfP
iNFxDuUuLu0DtjjjGplBuOzavumSTQI6kcQkU6biakKSADjXqVWMXT3osHiNmHzemd1NtxkBeqMe
80pEpe3iFqwdXZdv8GBN7XrIQb/sFq/h7s+sKXLXc0hET8Ag3mkeR3s27tJYWXJ50/kP3OtFd1X6
aLC3vVn76dYrVJt46p9NxCKeAbVpcO9tzPjjeiT52yKINPeGmybsfPK6Iu7oTZ0IriaFA6aBRMgM
ylVbx+KKzMbcOYSTSmOCeapFF1mrMQkpOsKvEKMVvbzI0aZSRvpMCbrYwzs3TroOENniuZ8dByK7
Fcbuxduu9J9Oyi86KSayQMq5/+xfVYya47e2+za/n/7/8WPfp//iN4o2vKvYhoRKAKKA/D79t4HU
IHx0qemUTZU/+d5Kwb4EwND1yAyiscAE7t/OJu83n1+nU8SbNFp0ci7+hoRbvNWn76pKNOI2XETe
CajBXfIwP/QCTIx+iHjtdk8SWiKCsiX6eo5IaD0jws8+m/S2GW4ju2Nkp+MKOmBaldcxJVuxy1ID
FlfLNINQ2MxncwNujORgLKRmDb05itDZXvtDp+/cjNzZyCddapm0kSaJEYu1QUrq3WSW9hOu9Zcc
UGnEr7obVD4kj8Vy3bX+HUTTNCCIKbNWlZPTlLUNF9Uz+I+LfuSdtMKHbtx0TiVWspb6k0+n01lp
WmLelESEHTtiLjdV4RFIWvODo+NqtHjd6VTQW18bmmHchIupsdnX/FcKKSBZdaVAbEOxtAdk3RB9
rSmrX8RgyM0ydn6wWB2MPvVF8aLzVJP1M9c/wSzSKcSWMbQHO2tJOKYF4VONF/1hydgRuQSrMM6x
x84kCbOeldPW580xpEsTBWXu6U8u798Lp6ZWsk1/2Rf6tOzl2AHx13qObngjmU+pNm+7RFJPJZWg
DJR+a4PCIwRwNQJz3gM5A+Fi1pH23PfCvvUQnhYrpxfGeet1NK+Vx+lhzhBZMR7qjSfaUjSnSP3j
t+VFPF16da69LvGI1hgkMk6aKf6q4fU/1Zjxdm+fj1W9PXBnk0if8u+DmUsuRokeM2CoXI5bve2x
A8NdCyqvXsCf8CVDVpZIVAe4aK5MTKgLRs9EoZdMCM4B98fxPiRpetlTBLRiG9tuluwE7T6soiH7
w1KrsuNiVYehtYA8yHTA6Z9E5lOt0a1khzl7+o5bBRySLLgXvDo7pigu2aMqYX9HEsHGwk9xWyEq
fWg1kd/GdTsr+XV37qEdRGA9eNuYPrWzhqMimG/10Rm6qpjoIkzNZLbYZxCXksBz0gzTrwQ+M1Sc
ZEqhsrEXsytRbEFJzuwG2ZnjS4IW0np5Xspx3nkW0Mk8N8UrUbqoB0NwhBW1zDLF68hMEwzRKTk2
Jxor/C6/zwldqxxmU4ElyDYDzt5WxL/KKOtuwsKfLxJizAMBAWHNwAYJPTBOWPooMHeG9I0tuWni
IQdesyPiTkPk6cSkQE8yKbxdZujdLa3RJ1vm/TlKmMfSIyspYDc2xqgpF23ZDFl+UZAQK4POcJxt
4i2g2V2zDno9K49RiB4CJazXXlJRVldsmovrThPOdiTC78pOLOPYRwxvDXSRmwJdzp52otyYjGeO
MQMdkt7MUQRjbov7CYHUyi5mnNBhy3xjhMJLIEPGg2GWCTfViG5RiYU2ShYJjSVMl6DHt7TDKtFd
9MJPLycPGWOpjfaVtCNzM8QDrD/dRSQHeSgHJOdpPoQLv0l69eJ0n4ZFSy6ogiKFg0xhHlTA+7n0
S+1n69IRvNpTIs2J3k0FA2Wdn3lhMs1Dr6XtVO4jos5vG58x8mYcCAXs40EkKy0rl3vqPH2zpE3M
YKVujwtTswfNQQJoNi4jL2whlVT+PV3blESJsV3KpcXsTSEk+9ImUouFwmCOOJIv5Tjz2RjW1XU8
Ld2jz/kLGiPLlB7qolJ5UEtEqmyIPp0gqX4BZQ9IhrBkGx03jcEe2bpbGQFq9ZYdqBnfOW6kg/cm
HCMw2yI9G2SazcHQolUmPslJVsJBich+ctrFBEsH4wyUmzgpFIsklcFtdk8Y2bW7LMtZ/DEKLlt/
nFLBIXJZB4u3tFetl2VHKkoPvAmLuekACl93Th8+v60sTSbDV38qsmNe8YSaxmLovz9FNVO624mC
7aEl6GXtEECoE/xSQXd2Z94wbeWUuyliea7L3LR4HEbzxrDVgZhkTuvS7PgkBFwsF6M+DjXlEo68
E2/7+dS1WTWvqXbkhqTU5aIliefsn+3S/0YpSZQ0Mqz/vFuisVe1L1+r93ul33/m+9hJZ4JkCfI9
aPAawlQt5j+2Sm8GcfxlcIVBwKF2pm/6770Sukq2VjTFv5NAvo+dCD/yeccyKFJ4PH7J39krWR87
4B4xSi6NWbZlDF99S/Vu37X6VaiGHmq0MzB0NqmPbQDMXf/UDr5VtsdUh9DerDI2WjGz1k7ChT0X
FIzjBuwZWw41xJ+tGtoC6ZmZuCg1RgpgO0jijPSUAEwIX92uz1I5hbvMS+wkObejcUCIDqY+DXtC
JRaOda/bmJgWfM49IRnxuTEU5B/y7iefhpQQ0iXIEkfSfkTuSS0NaD1PZoIRw0F/Rl4SyqByZFvP
txD4UUdtPCsa3WtE3H3sXyaJxGbsU7WQRGFqRUBDRWWE9O2izTx+EFIDOFg04X7vz/9TZPyiyPAN
wX32n58aurSyTb7If1Wv/+IJ6ovPfx7c/v7z34sNbnjC71AGK18z28t3xYb7G9UM40SdXuLbg/I/
TxBUHAym3Ky+YGiLMJPH+PsT5P2GalaY/CGebNPkj/5GtaHIO+9HWBQbVBsW8EZmtsIR6szfP0Gz
UbLxnyd9n03KyP4KpvpymsNDqlrEY7knZuYI8XUDg+TJyIDCEKv97sv7i2mt/2HA8vYRCOQDZ845
o6b98BBXQOBrz0MUWqEZOYXW08zApxuyDTk5UWZCspYoXfyacBQrDy9qyo+dS5I7qQnPFrkQS7zG
8wXWm+0osmniXrJV7dJqUhZzyx5WOHPWNHaUTuaLNRX8JTa4Zcyu4FOKjFL954z0igzU+26pdkkB
V1rbzLa/twghgVKSOeeNPpTzatEliTUa+VdirRNUNYvyYfYyyn9D7CeMPAWKK6DtZxHkR+yuy7Ul
iULxcm+VEBQDC8VbCejgmy47x+9wDbSl30zkipsaJhnHfzYEW/KILQ2aqg00FAYNIrAcF2qvv9Jj
9jNVjlC6COgi3kwaJIlmJImzKzaDrD/hy9B3Sd5f0W0ltrX8vIBdZx8RNM6Y75yFj4FiBCELKcrF
ZOnUiwSrzPr4pVSBFk7fnZd0Yld4V4Pa6TgYVUImLiMVsP7PK/l/80pW7myewf+8uqC/apOvL+9f
yX/8zB8riqf/xq9AcE79ZKn37r/fyZ77G4uMg9yEqSqLhOps/PFOFgZkFggvLCjYw0kM/Hf/Av2I
bbICKSIuk3r8EH9nRfnhaWYryEAa9/kf/oo/LygRu/jFq6t+b5pQRkEw+gx8LDP2z6FS+t3Ktdvy
HHIzOls/ZoP47rv6i8WEE3y/nNHMR+/hsVPRgeIilfmwljRNtPhIH+Vu7M1h486FszESEHKYhIv9
f3EoMDRIsi2Awh/V//Q7BsMobLmzDMRsuWkQ+dRhWGRO3/wXZ4VVxRcOI3PnB9jNYtDtYIXClDZN
CaY8lIutlFkgJ7c//Pys1Mz9XfPp7QvELKNbKPXZU32U6aOP6bPc5gv0kxChzGwyR+idV/h+66gM
FfoSMpgiiAdIHqrfF4Uv0/+NvlV/cfW4B//i4Nhv1F3MUJC33vuXkcSdHIpaSkJYLUch4eNNaVjN
39Psc4o20CAE5h4IB3p9H47SgX3v6Gj1eOAsp+XeLHHZ2FPjDpu0LkCM/Pwb/aCCeTscL3GdJiTw
a0c1Dt+fFKQbYhEN2e+i2SERLmu/ucJ89ShUYV4VZw65978QVvz4NeJSMtmTW2CajB8YeGGMy9ET
Va/su0BGGEpwsfxf0Z/V1/TnO4Wj8L4mGZjuiS3Uo/hu743/jb1Dk/U7kQwzkVraeaRwLIZpotUt
7F+c0199i++P9uGioX2LmsjOe7I2qMFDYP3RgAi3TlH2VrCLVm2Wff75hTOVfubjGVJhOLZAe8UN
ybr9/gznmLSjceSxw1hhXcIgyB8indA3p1qwA1YRwL7mBsCmFzS51X11pO4da1vs+6itdkPvD5t+
guDSjm79BdCxdpgd8vnMUDa3C0263I0jEtWa5RcLk/EX15+QYZdGNGhw7C8f7jivixw6MjxGyUg2
98pShP0ViQLDBr4tmD7010HtVeNa8O1tTJy+n/TFna56w6tPELNEEKHrvWSa9sdb/z8+4PZffjTW
Z/WE2/zz4aOlPp4UhvwS/UxM0H1srxGeTSgIaEJ1TdTdT4lIA310aIpVuFqPU5m254gG0M0XE7g9
FNpMhWjaNgSyrwQT7HVYerpKnZrZdZntyXQWje4uFn5svKA1XBumn2z9h57x9QOGsTDwmYQHraW5
WyFMWnii9djrTEeZtbS5NDispOQSI5fbZ7GV3TNG6k7EpgqCzJZs2yIGX4+avKzQkO+bBBbWTPtn
NYV5eK7Hs/6o0aHfpSWEk9CeX7NZ/H/2zmM5ciTtsq8yNnuUQYvFbCIQkiLIoOYGlpkkoaUD7gCe
fg5Y3T2VrLRK61n/m7Ku6sxQUO73u/fcc0/lN31yMYFmTMEnXrna/vPZ+vcLBK8yCwOuemq3Pe/L
yTqK2BkcVne7VCTXWk5fWerrByMd74c5ajbDUBr/9SXJOzIbJWS7bES+gu6DbpR+MOf9rouig0GR
NUCqH0GFBd/C6cEM8/mfv+Hfn+0w37jbICrQ6Amn/efLUcRUlXFs+h1ubOoFpa0O5IPYLZvdFP7z
W/39NCWkZhKHw/W17M6+nKYxPYqZwla5C6iYv6C90jjUavB+8wP+8l1ssPaAT5lEfT1kJdJF2St+
QI1++m7VEtDY47Twb/75y3w15/IE4tsA8GF2hTeSp9/PP1yOa8PAkCF242jUISaebOuOJS5TUdVM
J4XHkoITX/csHFn+E0PxXW3nvwt3GYtR7ufbKbZlZCRGWyRuEYZ+/hhtW9tzKj2xs6G3bBSOpC22
lH5rq542Ysue7QP572DT6fV7USvvnPcLEt/R5VU5z/Sl5HX0myNg/vIzMc4DFkvLmPN1xRHbmqZF
iSV2VTxUB71zNoE+YEEAHXMdwSJZJ97QvBT4MkhcadNpaFIafVLdDAO/qnHnFO+FMcrr3B+BT6tX
gAzmuk375m6qhnTV9Cmk5TghlTMV1/Bdfre4+PUX+OwCY0nP9b88w/7yFI6MLkChV/yoNCbS6Nxs
mcHFD+irPPRbLwsjmpeoN3R7nlhdecTl8w3O/b3o3OAwNBTLjtAEN5hBgtt69up7n7qsGZLf0fKT
YIt5YgpVnpGGyvpii0uq+c3yyFgO+99Oi798gy9np+oLPnA9wc3VsvgYzUF17J2RgJGmh33acZMf
kOSg8h+sZaojGgg6/3yBWL88CwKih1S4UR3x9XL3J+4l2DfFLtMSKpAHeq++s6y68WyB0Bbob3Uh
xyfPNJIfGIn7QcbrrDZhzy7NyjIWW1OnPaejVGKlMFBRvmkOzTrhDXcwe5eoVWy8T5VhcKv0wOTk
G0fPsA9qwVPjZ93ekI5+qTEC3JOi+uZJ/c6deKPY/sRPBpQZ/PMX/vvSzXfZDQJedglhs1v6+aRx
TN/Lo4wbQpsVT1VEDIX0jzYDBapnx9r885v94rbtsuRm58kcirXily2ZKHK36rjpkEapPgJc2Dy1
QXNRfhv85p2WV/pyJvFOi4feRhIhKfvz16I6bmi8yOFM6uJ7IkrxU1bMi2w6sZtwmK4yenE1/xi5
xu/68X7x9HV1osZLNpe9+Vchuo/hrkWZjljsTS9YwG9Grz3rdvRReP13trzubx5QX3W75Z4OgBUh
3TDZcLtf7+lYA8SYppyybMOr82Cx7pkiK5wqgNaWnN+xPt3XaTGG8dSwuLGZtksRd6HOauWfj+8v
TyYGATxZkK9xw//8qxNPl04iuX6VT+Os3nhwp/GurjSyxGsn+V2O/BcPTfB7SKkIhYtP4stBdoOM
2jG6awk+d+MupqhjPQ9+8ps94i9/XwMlgzOJnxfcw8/fKhOkbQ27ETv2yN3al4yDZZUFazcCh8ZM
n6sTq12oTS3g54j0OmpAgeFVu5hn93f3yL9vyskXsCtkU05gx/l6vZI0dQCc5HwY2esbTO94jbr5
apI07Maloa0bUVKW4DGAr3Pqtf/5AH/16X+ea6yG+LFZt5NB+nK7oAoOy1+ld7vJsJPvjQcMeqW6
uD+J1HCwjDMQd9f1wAvQGBbgW5BuWzghExTK4yD1JvlaaZO6kolFVYvZ9wNNAhhY3v75c/7iRuOD
X6SFUycA4mHD+elRmGh+OjmV2+7cMeq2g403zxYttWcRHoP/+q1wt9m0EjHC8v2v2k9Ka0nTYlbc
9XNERQ6NzrdzleBL0Vz9/+NrsQal4cldJLW/3dWaqoG/4dvtDhJidxs4hrutJy+6yLoeFfE/QuPN
n3fKv+amfnET452QRVgiEsf4um+kgzjO6oF3SiHYhxHo/DvQwDQH6oIMwVgikdfJ9Jvbxy+OWrDk
1iiPhaXAzPDnoxbHekWgwml3+EzlunTw+aRZacKiMMVv3oqhJS/25QnBSkNnYMjI0OKO9fOb+Tkt
KvFscIrYpJq3LsQvgkGJreYQE21VrN0OJ5DLmpw+DksqbcvOcRg3Mw7kEhCgw8VFhfwcHCIxFY8m
iMUk7KrcH0KcjgzpGUMm3yBjaVc5RZZiGyfFUtlXLcixiq/EON6tGa0EEivBVhFgmi4+u/9oVfXm
DVEbrA1xnhj37gDoISxsiiC3mVGO7gZQY2I+B4oG0nfKv20s+Q07mOSCVlArCrs075IHUdTGdCgq
1LUdZu7S3mh6YxzLGfviTgy5FNdOWQ3+ld0PU3RL3XdRbfl3TeGU7UQ+rgabPvewwkkcX/keueFw
WIqutoPTFndSA8x/7HD97I0uJ1Y3xZ3ZrYIkfSyFa9n4LsnjwGxQcbP2hxq2y5SnE16ThkzDZSbZ
TuL7ChrmEULQHh7iaJ3GsJbkAy5oko50dIeyMcOmpNt8BUfbN7952FAZdUb9iI/Brru7xsGSDWBa
ZNONijx5V6V2h0tOawPvrOMtizfYnOLhwCKW4hp/DNKtDceLkCuZ2HktRBbsqo5H1KaIFvlP10ym
Rq1w/IcsaamwKcraWgsbPiJswcbZl/5wi867HQgZPUWNWTwXmq+f+8olrQOse68traJWG5zImW+r
VmzHxKvOkYeIaidY6vHI70w7V2Ee5My1Bnm05KTWJqg9bEvw4QYT2HE2Wlss8m+2pakNEyfBZ+i8
nQujcBPYqbuj27tesWKeVxmtDxcCUNV3r8fbag+416jkwQ3jAqewFpo1MC38Jo9ERzcuiMcbh0Kw
jUEv5Q0jaLw6empc+GWRXBF0AX/okT8SafQ4zpazczTjNk3J6jEdjA5RYOfrMcsHFhX0EhQ8JUIh
vPk2L8ZD29u0z82Twz/yU466NCq7O+YUZYWznrebsYdOkuFeJA0KO1JZSUgNgX+DW+mM+XzcGMpP
tvPcwQvU+iGMzMnczSxdzxFoktfKF/plleCNAxvjhqPedx+u1lIX2RNT8xGs4dXUzqGjiW3lURl8
sPTUPIjJo1phlEeKDLbUshtwuKfnEpv7c5VGe8+x79JheiZqwChRp42oG6LnklrQjiuQjiE5eCDS
tJYohYOvJvCjo4isNHTj2t/oGXCUgqH/ys4CGv7YN5zTTpM3bdz5ZzEwZlSWuOynyAOlt2Aftepd
tKrZ+1af7lNRkiQqfflhi34g8kMNKDF7avzmiSRYW+GwY5Cod2QYasrr6ZP2k3llcvI8lSa1tKHX
so/gYcpNgmpb9UInR37dKs6ybIL35ufGgR7miVxJX1NnMfsX/I96M3JBbKI/i4PpRouVeKFndSkV
nszIpmJ4xnH5ohnWlsZcUj0aPvxm5y0VxaMHS2Rv5YU5hKXfeXI11cy3LzXNBU6Ue34XrwrIM9oR
eVancb5uiVF0/FLgQKsinP1S3ieo+jdmkQEUp4IrPagMrrtDfukaJou/rVOp5hVsz/GYpEL/7uoR
60n03WbjzXpx0fCQ/dELP3Y3BZ7Ydaac1KJXRbh3tsxxLyHu0zRd4bpbNdgrwhn72gNzpvKjazpY
plMpjFcCJZQWD41zojm3eSHhokICHdOuZ8Vy78PefJGC15m0gjRGDwBgrtlPp2NlH0hjiidUuKUg
RWCyIgLImZBYQfuckFP70TY2zWKj1j57LaicDHdHcQBlDDcDF/sTRg1Sdh745dCNnLIPh1lwcRSm
5mDpt6HsumANMhZcB4IdQFiQkDfsSoNum7NvKoHNkPBcYbGUj22kliiRkxr+KohVlK5r3W4DuB+B
hRErwQemuI8cgTskd3hlilXtdVTPCX5O7ZEACl/RW5LSF7EJyydzc/koTRgitGdF8Sn1cdXRJD1f
1b3vX9qJzatSpLuz9dS9k73pzCtWIu3RbZLkhK+/eUW6A1khKRyMOy7VTYWrczsPY75V9WiXOxLb
8akomqUOk+qrExdRy0XF0UWEb485rpyTlyTN907G3a09d8a9SPm9U7xwu5kQxs5P+FEpV54uNE7N
28bpmu/OssNcV+7c0EncQgXjl033cE15WY2gsdHZ7bExsuBylqL53k9N9wziB9iE57U/aiOma2ce
En5WwhPRMUaN2A1BL94CHH8ne241vMd1EJ9GHEAN611Y/G9ksWyckQ12SbyPljKi6dLgsdyEKmBa
riV+29JvktAG4Q8DLmm4xcZ9Y0zUYzt19NC4CYXEzlC/ujGcJmjPc4INYI5AsfksIp0B/EXcQ8ia
Oj0KY4JvFwvScE9hx/jgaxn3xThK91bD38azGJ8GumRm7EYOK/CK/qYTXNTi0OVLkqoPEHFC+hGi
I9AZ/sAn+yOOVdGH2dxgapi5zpGxKvEEoHb68Cl3e/Ni21lH0VQcjK5fzvIBND0zF9O5S8tEUl/Y
D95a1XzIwoHb5vcdruwsce+0YAau1FQqOU1uCV5OYMh6LgCl3fiuGB71ZszP6XK44U/4l85CqWpt
yRvlWKlh4y2pLQ2imy341fwsmW70WJs+9LlO4eguLnNE++hMVMs+tHpSXeLe5RXrOT+zZB8fAp2J
zKyIpB1nTFwJEDawHh59zbT5UQ1Zr9BbRLcCAEp5t6vV5PbsbC6BktNGebYTtlwrYEntdCgl5WZ8
d86kGQ4Vt16oTDLknpWc6CbGxVkac32jWRkirpwWR7wu/EQeQFX5FR7n/qOmKooQv15m67ZU7QcI
duPxE6ollTDeXZnhCOXSa2+5W8wfNbCcbk2x82Lmz5zhnSjL7HDMaJPSmoafxeVJLna6yo0OR7MB
rtwstHPQ69zNPJfC8MZvb/sIqsrQms11L6fmZQS2e2v0fnyi7w/62sKiS4VPRFQkSxTG5/quKJ14
amlS0m87zRfc4+t8oU1PNT+eb3lX7ImjbTNgkwaubnropj0W9Tay/NdZ+P11VDbxThaF3NsuKLyW
x+al1dk5rQpenN64tmi25ObFQ9dI0mlz8tHHNf9JNE0TRrKxvjtB7GzthqxdY5MhNC3gRI603J0B
hGzFRNMOc/xZzYow7nQ2ym68YRGCCZ8mkkcTZg3o4/oOw9wVmNuUWaSespfpulARBb5u0X90TMHH
rGw63jZ3T7oiS0dOlPuGBVBt1FPtanS15gS5KLpzI7M+BCNNmdx0yxngLcPG1nD0g5P2RzlNBWCc
QV7pseouwa5jwk5wCrHUZwkYMP5DQv0W0CZxyL1qPOe1tN4kXRhtqhvc0qBKzJZoN5VL1ezY2xfj
mNlPrLd1fDlj/T1Qy5yppsAEZfnQRrXHtCxhQSqzenryRxWf9SpRW29s9lDC2jBQQFdXaVvvfTV/
Q/8rX/KS2iueOfxIJr3p3OjZ4ay9abKTdZbn4pBrurWSkQbyorSbrSAzeJEYS8E35RU3tp/rOyvL
xN3Qai63uiA+D4I3GZzIuxmIltEda+EjojzjG3FR95GsQLFPQQ+NWDB3yKUJ60CWcqtyqZiqU5Vc
pT7CTW2Yh4hCs++JHinAhxr0G1zHoZ8OVqgkF6NoIKapHKkwnib3gsWF/ZTZDgWHY73lcuIGXGfs
TmOXLquAgo0PmQ/mE6g64zoogxnXQmnfNwCj1yNr2K3DveuijETxaDiedztJjpIj4ZBsPdaFq67v
oGXAhX+fGTWZ6ybu0+s24zSAqhzjIx8rmgaahhYAm5bH9dhkHQFn0tkzDWOD57Kgt+PsG+0z+THG
PteDU6ct3daoOQPYP+vmU0+YeculuCV0RhUwMzYWZN5wXdpO9ECcj2WGLcHdejo1J36fnn29o1i3
tPwLMVFxFunJJqG8cpVbnXMqG6eu1+RCDIYWxXyYplpeuRT9VqzR6DPAwFtBNh4zQsxWQg1sRtJ8
1XUV29JCy7iMmKHJqyDqs+fStN0daNKKR86CuWrnBkljSLXxJois9nJCzGZX58kUVloH3j8Aq392
PLrnMm/cR7JfS1/kV5hb6wtR4YATdg2RjQHPqlKixxebTStXZHtj1ILngJkp+5xvHTgj4t7OvG7p
2FlYFABPCT8azwRsu0Ntet+N2X2Purp9ZcVavBYChEKGQ+7BK8iiW1TFbnpvKG8nlxVLMXUGQ++g
n9fxCByA5dC4J9Mr06Nm1coOpacLb+/lBqHhynbrk6biJV1NY/IJ+QZnu+lnlCoNRcFNqDac7LUs
s+rWbP3yFlY0IYl04gaaJap/K4SpA8/Okrc20udmbWq8YIsL4Oh0WX032fTcPXeseDhuKZscwolg
C6XmQldtfJ4oAVhQnpZoZ3NhkOuMESSx86fmPetjdqa0nNo0UY/irczhvIhBICKIaSg/crtCVRBz
H73qIjO+55+pyNomRyzaMXoFDc8m3I5SLVg3cyTeYHdptBTjWKZ8Lnequ6IduTGIZFT11ot7WW/t
QKFo4GHm9EjMgQVOXUESSNyBLHkQ19GrYzj8naAhqRB6WZA7oV3pnEaVBZoulIJPSToWu1RY4dLy
2MSMvGmW2pW4SGdaR0OhVyQz1qpRabxl8corzxrA84OtkB/DxA4mbadNyxKgZ0IKumcsg8ss0W2K
czuicesiouQLHgaPunUxDtGr7GSCT3OAqboi0l5+mMPAuwL0g4+jbCt4/fPHdCRduCuL8WS6noWO
M80zZlDr7CfqnRU4MSxZiBxrtCB+eogN1Z2Df6zaFWmG3IOzgHrvKh8pwjJQgU5m64zGtndm52Lq
+vrOUTgqOITMW9cqavl+ueegh3Sw4bILgYtB7soJ48dVIHv5IekB5lIy4ZZcuZqR3OeTNKkJgTNA
RZR3m3tBG62pHNLvicyKCYupDaLBHvjSe1PqfEZW5XzqtIo4eO40VhrzP7pn4WGkXLto/8kUosvw
K0qt58/PRDHeUnYvcMMUK+JJSPGegrAodsHQEW0fAjr9CJynFHYVOtfPSnE4532F/ndUsILoB6l7
VnROYjfZQXc7RJSO2QptIDDgOi51mw03D2GeX+uS9nbqyPwBW5U5QzU6kcfR4S2xhCworuhXBd7A
ByMjgNMWtX5kJt3tVTlYt2Xsj5d4mdLHmXTKgzJt+ecY7H8M7r8xuBsm/r6/SMN/A5Lt3usu/tnU
/q+/8/88qD7c2wCTkfnJwmYU969ciO/8QdUL0gRU50+/Iv/Xvz2oaL//drHrf2B4sPGaYlHCEWD+
V5ZTUiM/6bpsebDY82I6EjLqtbuIzH+ZggdmDeKh9os9LcUvinDkqhfchxgSPtOyd9eBp68W3ccv
jWeWNMZ28AhsIg31i0bEqt48WNT6HMSiIFUGLXLBoirhR6dfblGaehl0H1OEC7JedKh6UaS0RZti
pKyftU+9alGurAJdrfHTdBvREr0ZYu9MS5J/o+aUptK+vKhUqni1Ydkytu1GaCZdDotahqi1bmV5
moRJ19yiqGVIa92isRH1dcLaU97amNRwb6YBiY9FlUsWfc5GqFOLYif6+Mm1SxrQFjXPW3S9flH4
skXr0xfVz3AFYsuiBLKU39hIgwMS4bBohdOiGpbIhzWEDRxREhr0oi1Ceo0v8kVvtBblsSlalgiL
GtktuqRaFEplo5JQxfPWL+qlveiY6aJosqj5ZrKCXGS6I08KWAwpQmW2KKFzX8UbjupKLSppiVza
I5uispyiRUcdtHbcNxaa3EhK7hwsemu/KK/4crZloG7piS3POa6Xy7Twu2FF83Wes7ErrrrGitXG
9CV3marNnwd2jLcM6u2DJbR+bVkVy+Amlt1da2nRHZhe58LOJ55pWknmOu7dlrtOk153daGeo4Db
JUbV4HEsrZwaBfCpQD5RvRIZAJ5QOXsc/AK3nlLc5wqLhURhAmnoLb958dKMJ1TmyeKxyivnwimS
YKebBeiO6vOJbxQI5LHedJeIRX4Ih8DgxwvMwWC/iX4gzKai2DciKAk7tTpCg2KV2vqV11Kjk9OT
aNTwv0gl1BcTA4+tqbzs1TNZX4RjFFcbZkbRY7bAgHwrKjdjmdZ3NEIZ15Y71hf28gRguZu9Nk3E
EwFUO4+sNJ+NbZnRBtUjNN5MjkyvyQMTvxhiewS2AUdzViVF6b1iuu5g/wy71geApluEmJG5vncD
9HgN8FC2jgnT7DFE8mcSCey8HrQ1wjSkCKIpxj1aESa/npfEMzENoV7F040Zc2o6QzTle0dIvnw7
xdOZSjI+Y1nr7KLcgRUmyRGithPHgdovXpDu4KSlzTOtAJiUE6nasnlJuP52qctgDQskO95oTIUL
86YvHhujSq8hNfBAJMa1MwareXdG9pPRUDenz0+W4c71t3IwePnCNL3beE6QCOiwcNeQOP1be1yk
Ma0vP4hp24STQXOKzFYkuqA/rNPli39uVJnh9g/eWPIHyb2aB0dyEwmx6U4bPRDYBZWdvX6eaZnT
824zdrdhZUzsV9JRBWTCgvqkGpCEKxZnaJwILI8s18wnVS1zjL60vVuKUuxDnUfj2WBNF3YduxIz
Hjx730gO6jDY1VErF0+EGalmWwD1euu9JKXYqHZPvkGotY0M8xzpmX9WrQbHmjOStpbAiV4DE51M
OWWCvBSNvJD0eUdvAt9UxIl2V8+4HmeXVS9tL8Gupn1483m0SlXWd2k8QdgReVT1awMX5romYnQ5
ebZzabTCjlYu+GqJuM7LD4rBtldAWp5J1BKdoTUSyW9ttnW6Ftl8LSpCvJR4D5oATsBaXTr0FgCk
iUsXmrV/ZfYD+/r4JpEAhYseRnfWfTgquAgsdiQ9K+LK9M6jsNg9JLvenR/jTriho4/+pYvAj3js
EKvRwCZM9do3q/rc8xwbVubiqzZSwz2z+nkQRmZcg1szw9zw49D1GmtteLgf03K6Til0JYFLqWV9
tCovujF6bTwZowmjBMx6RjzQTXZunZOCDqS9AVqJqMJceS8lPdS9n7eQZWHGVDEJ8tZ8bytZX7RJ
2lxk8yA2lVkaB2y2Pzqj31e+c8tjsljncrBYl8bAnEnhC83/MQ1YzaHfllsgtmSQpwojcGlNIRtn
tpFAcOS6cd36boB6sabifH4rpcNyjfnb4jvYNv0IknpojoGXIwT0ydohCr+rU9fYji145ExNOZkO
48GdWLSzaD3k41QeAABZe8VNONR9yMZjlUe0iNOwE88049T1S6sPTAyrWr8EZ+kdO058pheuHjoy
etGNsl1r5QIknj6sqTk3qe+9pyYaGDAf/dVDtAuNPL/vMTR+o83I2nCtwzGyWqBMQ8UAAqF7iXba
C1t95n5gyWIfU9jG4hVk6npGXQqiu7YUb8nUR3Sz+tM1w1RFiCNmFLOuepMetmruhs0szeqyNtzr
gnv+LacVPWhuZNxYNHVtIF5VpOcGLdvnFTxoW9AwKAyzeReOmW/m0jxMZZ0DXWq+DRTPhy3QhzAz
5LMeQWfQa572AXsJjKDDD6IZL21i7fSpjR4UAIWVZeVy5aBv0h7KZLmz6ZXB/bx2uQzZWVXxMyAx
sa6EFfbYFS6Vz4aYRYL/BllBnj32WA85jdysIbxgmWq601H1EUEvaUb+iJMle8g8etdsYZfvgu70
d/Sy4khBrbeqYhExntWQJFxbbXPB341LEFHgDa69KKtvgcBhM0paVlbW4gxpOv+6kY16rfSpeFXg
o65dqvLWDiusVUeZcQhuAQN/2aeox0nltOuIeVuwcscsvpSMSoyjMCNjXCVidq/NoB22ftyWOpdE
/Ni7o3Zyjc4nRotgykGEOR51sQYaIRsu8VrZnDFVFK/q1mkAjs6Kx+A41Nc1AKejzZx/E4HMggrX
Ro+AB/oz+lKabWbRVhVCeaVd97HvHFgp5NCe63aTjvD8QKXW9oYw+0dVmubJKOP+QXWp2sOcbJ/c
tmcsy70wZFvI3tZTItTshnZGbz7kJaswVGTtqNfcwBrgC/san9q66fqMWc8UMfcyfD5WgQ3CLr57
gqSe6CJ1yonaX8F17raFVXe71sTeNSjg5qwZrkam8hhYd7EZsw/255es6+omzCrJAFu13Xo2cmOV
JrQNlrZOyLjL7d1cz1djmtAAxUhrZQ6U3TuFkDczjI5VLmvBk0v6p0kx7W8zoZhX5tqL1VOPWTXi
XS2J6tad+m3QuPF2KKJmpVkUiHZwB0MyyVzimOqXGcaZJ2h9qoDSr5oA4LTQlfNoNeNuVGMcgkW5
m1zLux5T01gxYMp2OCR3NDXStWd0m1rW8Xs7Tjur55EHJ7vYyDQjLamP4zGVhqCfW0QH1UaXadye
7chxQvC42WGa3fEiynCvMtrQEjoUkXXPQc7d1bjwBs1Nl5wP7cnNLi9VFt9abtZSwzYIFTPSUzZ9
1YGmxTwS4lZntxvo8YRQoIqJimrWv/Olw1IFaGpc5s5mEpkMRx+CPyP8fMyo6ZPDUIelm+J+ErFM
ph8JRXzSXrlWVJt7noZP7KVvNT2Q27IKFslnUHcRRNONMc3iOs6ceptJx75CWHhuZyvdzI17ToOa
apu5788JU8uwoKHu1HqN8502gmmdmdX8HbJ+f6VKT9umhnzv4olhnGPKK19KK/R8hDoa1tSydRc3
CD3mJYJLe45ZqmxMQEHhpHmvRN2iVVsO2TfVxxPTkM62eN5Hx1JLXepAdJ3uLQooqDgfYXL5CY9K
ijORrtOd7gf3gUZPI52yF/OC7EEWePNMJVd2W1JaauRrmPo/ksIUaPJpcJzi2a02mbEs+mMklO86
YuGblzvZpVKAN0xf2HuL3P6hy4I7nVDNQpWXs8asvM8PM9h8wOuzPV3aTN9vwYrNTwVN31ciKX+w
AY3BRprUw5J7XTSaKqrDtEp+tGXJU19ryzdPwqYGbdn32wGoybYz9O6F5Yu7MZk8nAEXz2vWQGcr
zZyTlc0xVRRmYR11O6CTcpq50oZKPbqDGi7AnlSXcyF9AidTX5zyqvUcHCtW8h1DiA7jL0vHLbg3
HgV60DFxYmtYsw4oAv+NADQ3Dhk7xplZg//U4+V+ma2SEG/CEBZ53rI1bvnegmPUVXUPGgUkzTLY
j5YRP3SDEazkfEiX8X+zGAHojs2v08UcYCw2AffTMeBUScpQKaN50uTNT23MoiT7dBdQitDfI9ot
poP+Xx4EVs+LJWH806BgLWYFVCL5kSwGBm+xMnSLqWHE3ZAvNgexGB5Q1S/zbijZZ2GGcEtd3sSL
QYI2RpTsxTQxL/YJZzFSdIulIlvMFXywBzZ+UegFSb2lMMU/FJ9ujE8p439Un9+oPkR8l2TIfwyB
f1N9ruuuT/7XGr29SCusg8B1KGM7vP2f//2vv/pvpIHzBx5Qd4FefwIIFgvuv8Uf+w8L1Le9mMsX
06z1F/GHDmxCKLjeKIEyP7kF/xGDrD/4owbGbSRWVCVse/8F0sDTv1gK7QBYMDCBJQBMGZv1ldjs
5SM3m4Ixw9j7CCRGkCcevpYY8cGUXcC+VjY6oq/uJdD9zIk9E0SjwF+7MwSatalcOKEQoEpaQynr
avcapjrVrRpZlTopfAstPqVgaYpQFZq6N65RXO1Dbw9MFCYzg0jaIOLL1GCjpbKC5+znhLKcGYYG
zJ5fKoE6QEcsdEWZicVTQMnspUFp0LdPPikQMq1a1zjWXIo2Tb/ZmYjGwItzbfkrbOXLdZ6l7JTb
nmAbaRsQppgAMCAKfzzHoxM8sugYz12GkYTVFfovT16vO8VmldfH2ulq/+gGnngTPrvwoioRLoyE
8jSjioHiMnpl509HG7SSIeBrNIHduSvTjLs9gQLjHhCe880zx2VHrw17dlHWw6wYaFSsU/bC0pkf
uXhtrmOz5fs3tDg9UrvBS7dtCm3UCxjg7JpgFm/ZJ7G4smvzPhVF82JFwBZWRJL4YzaJpYuydpxv
U8zfQ4HgAzhAVcERF7wbDTfmfQY9tFwPFs22DMNHvrWd855+bhHdYQJJf0vhQJMclM5S1E5R4eiV
uWZdk136EsNFp9LxKotSScQkyCmH8fg7nrb8nniJqeYpR9rGQ85r/sufB7TQYwCPMSHpR3NYjrCc
8AdwSIV4dpmWj5eqiRg+0G0OF1YnBZHeatg3SKtOGa/SSMoxwV4uIyZirfwuKtP4jMmoMZ9Tk40f
yNMYmdNlUzpyz+ol0Z86V9jWlocc5DCMUh9JNPBLgKYIHqdCnftZOHTFJS4z8AjhB/ZZdutJwDl4
0Fps4kZp3lc2J+CYqOWsZYCKV4ko73ai/TSmwsTknx507ZRPwkn0qQDB0+TfvV5yNpid4MgGVg+S
F/KadfAJqdhXhYcJkXGp4OTTTEZIEbzuZuWphqc5KkW80fuGKTuap+L+PnKA6Wpns+gHMXJMnjUA
VvHX5ynBQQBWG9aOnG8Gl+Vl3ZAG3HtZhKSUSaZf7DP43H/iRstF7MCujBW1UiVnDOVA4m0c4amC
tSNRBMWL82RaxmzoS9hPrN46lA6pLt9YRml9q1O8R9Ji4zFP201SBhumx81L1+An+DyFP/G/Uy7q
C8rVjOtsOUkjV45nZQ38JMpEshqR0W7K2URUw/KTb4nlBo9QXPjh+rqxLKC8PifM4On1RYHphDNg
uSTgyWE7oH8Wzm5Cx1Crc+P4hBrPXtft2cGUSUj/l3Fvqzp61DJdaquGcSP4vZbUQdF5XJxuPQWb
2fTBECQOiy2VlnwdqNCHVIwc0Faf+FPEkTjBNIuLXORA1TdRZyPAmWy6J33mDoKobx08SnovVV1g
lmpdDmHPwJO9FPYpFDAY8bTAeiKxbrKWmjjkCTFxP2XTE+pF4+1dp9O3eoGs6LQjoTGVaN1qrHO+
L2zXWG3/L3vnthy3kWbdV5kHGDgSZ+C2UOcqFsniUbxBUKSEYwJInIGn/xdkz4Qs99h/33d0uOUI
S6oiCpXI3N/ea8+MLuONz5eCJEANm3AFdXa8SqOEzTs1Y3WDuOVvfgxYzYnvcuazPFNHBo5W6pRa
r374SoC6euu0ZckQItQfW7vquILSGq8VNzoSeJypL5kI1d6nTppShth4dDFpXRw6L8ItPKh6fmjA
Xln7sWOJNGd+4DHLEN40n8EpR1RNf2SiO1fHqHQZ0ZsFgvpRsoXbpQKbSGcZAJf7gU8pTzA+NInB
0owLjHsKXys3+OTMfKx1s5SjDT7f8JEE2KPqFoCtPQ3TOmOYWaykKLlf9Aa1jKLdpSOy5xshHaVf
ktKnAFLqvB/sKuzKeppy+SYiG09HiwCAQt1jsBtluKKS2ObuXrxA5FlhGSe2np6oj6v3ne5idv9x
z1uGxR8SLT8zatpy/2Na0C9d0vvPtq2DIzbFsuwRslftfY8DcdwKhn4U5TUts/XYXO5Hf5HyKuX5
z5o580H+vqSlDc70deUuMG4qyeoOiFBD+RgseBg1FWDPO8vh25XDBKEUe+DymqC/f3zjZO9Zz0PR
jnowKruOtz9W1rKMdWc3YKV71hOgNc9DFE3Ziz2YrBO5taxSek97lhW39rufo5KmnZL3etwZgRcV
n1TZ+Ye6qpaHgQIJAYQ+YgX2c3pBhtlmIcvZP3SBBw9TX41xXOjxLfzoac/yY9JBpUcdWwgsEmCg
A2L//kkyGMan54YjR94m8fP7Oc2/pSJZ+pHzVoueeZTW+6IFnHhkMs63JutG1lq+kzWz7SLBeTYY
kOpNVTufJTztMtLrI50I7OpXRDlH9iFm/Qjo5EDAnKvbOEX+iIe+OvGM8e70woXHBF3e3NYKtqHS
9faCAQdBvMtpS/Ci+ClxlY3xogjfFB1imHfVuRG+HdStiyKR8h1YkQeX2rBv2QE2cVedmOUDVb6j
D6IM8Nu+FKguFf0PW81x/bvK6lepdK8hGCnxMjk5wCUcRdIh+c0IglUV7/hSU7KeTdHh3hcVvFPH
oJca7hr13Y6y0qAqDbnXdQWKKbEqL9CszNxmhdH7K/jmW9GNw9FOYyY5mjtM/QokazxtJ4eJ+d7n
tiR01XT2yOWP/VNLYvjWG1v3iJmfxxyl5Ptk1CoUzkF/svS+vNGEU9xyCPKOLkLXOtcpJnNir9xE
HgoAOKgRbHzmdidc4uKG+DM2qEazx/ecEMPT5MonK3VVfs4RqO9VFhcbZuiDF2BM9bceQ7LvzVT7
X2MPphJhBgM+FP5XZbvJmjKNekui1d+LXkE2ZxaxkV41xoFlpcz8zSa98Qh7TDSMd85n2noFRtkh
5DmeiE2UDE++n1bbLHHrHdUSb/QOBjbjpK9U1k/X2EZp0nNlbM3Mhe3b2vU9B8yY7U/hoHbJ8SPt
jEctdcOVPjTNjZfEMy3Z9M6WGGUIEGnWLvR79ww41dpEqnlUPvIl8hw7o00jVXlDtIklKqOWwcZ8
sInYNxw7WetHo6m1PbUw+Mb8zjqX5iwCLlqBAKegRDqgYemR8za4WjL6DOn25g7J7iyVrl12ndqc
6bc8BBBWrb7YRp7mHPLanO4jEhcmaLu9oTX1zlueEMi+iCsA4vc2jTqEEybtSxOOao0/0r+ZU5uO
QbJCFDOIa1anHi6rvH0yRkM7T5JZ5UrzXP4c81Xna9vnPvsSOjWOFKCpXZq05WvK9p3tXYc7iPvb
yKClh97eRci8CEeJgCevy+DWYmBsT1uqcuRhYPL9rmXyFY83ViCdEgswnXWz1VxuG1xwA9a9Gd4L
zgeUclT8gMU/IkSQ8yDiHHzoC/uziiNrY7Q6ZYyVoIqcgvTDlNbme1iLSq3Dshlf2RFv2F3X7AQT
UazRyLNNqyznMVSsKKz8tdwkJQUsoJXdvWhGGqHifFo3BpWeNsWmwznuNFdfVQzi/I6FxKu5dq2N
NDdkub4BqFJDo3ex5abXBMWVgVMqrXzvzk0ffbL4R/gOaa2bPR13ptYXmFvicK5XZWSGjE1ijYWp
Tpy9l3XDs5Y1hsdjLzScVdLpJKOqlhMIMzmXMqIbgiPJOmFo+Fwx6znMDi46n3pDgh/tDKiV+LGf
usnWMXLxNESjxy1uyhIHb4KfradUqZOJ/+H7ZnRGDr7Efdu8aHSJnGTt3ThZ0QQ8vMIH2RmAhofG
wbvG2aU9ZkpNyUvjVJ2gSQ8A8BGgw2x0SJswI03f7NSABkU55yri4Bbehq0/sJvtqdEabZByX1Bm
WdRDVBPkeG2YhB9Cva5nc+emKZnpwMgtjDER7piBSKYtOvOLF0ueukbHQCPwElgqW4C5tjwpsUTP
spIt11qQAPC4ewz8t3bHHjSuY3ZbmOXYiDi9xbOJxH0+HQU2petkDPojVRR5INUw3sX0ef4TOuiX
CPVydEYVo+LPMA2XY/Ty338yUmCMzhOgBek+LH0MXrIEvP0yW4ybXum6ApJvSZ/dSFlgQHQwZvLw
/Uly+BcZxF+Dt8s7YFC9/IKfmHfxS/B2iB2KCIw2wr/vkz/BiBWhK/t6aFx0rSFJ1UZhRUKR6qtT
W4VzsYFUF16iosUnLjpG65Rd9P+QHPwXlwUqvEkSFr+k5bq/5AYLswthDmOdLTCd7TDXjdFmTEr2
pD2H4wBwNjufTs5sjgAN/lNb+o/k6k+xxeVi8PLO8g9b8L+QM3AmZl3Rz1yTKecolOpqwoba4Edk
AICv3dbYRQ8edbZuqB30ZftdWLkFRNhSlXHLvAfy7orivSjet8sJulJRkX7HVsIZ5kdvx7/9IeKe
1e2lg00Qkf31evV+lGimhh8HXxo2NH+iviOInYwqzNr2GfjQX0KXO/Ui7xLzxVW1aBUq5iyflGN9
lYX6B+LBr/ARLiGYmqWOiAQ1CLwft91PN7ZmL9YJ9g2g2CHRrxx6Vq4tktQzLgL2gZ62HH8HA7cH
QXdyLj3ni2JYytT0mkcyicFqOYNxZf/+Uv3Knvjxxpwl9+p48LRJ7/75G+f2THJkreI94xR2qLhx
QY7SzjHULo1hhF+KB4YVnnWY4CGhJ5hlkx17y+ivndXD04v7wX8WAkb2yvqxL9ZbjrFawiEKHyLb
9yRq2HOHy7SnXrSewhd8s/FVopZkbj12NxPC4Ofvh9JEDuO1o61o8cNW4zUOE5yg4PDHu2Uf954U
GfcWTv8sw9BfcQL6+8th/JJBXi4H3d+EgdENsIf9ClKIdU0lU+9qOzO2WQONklz10euWo04x8u5Z
+DEtYu/RHgpjRjwZcQ6/J1PSzQ+jj3vwITJ1Tif2TGArBcvF8moZ/P/oEhjb/JCHTKNaPmyqasYz
un2U7MsIBSxI3Ir6l6hnAj9PkldneIt44+DK5A7hQPB7YP0/SvQ/KNEs7cv38/9Wog+f7/GfoNR/
/Ik/BGhd1xcqNf/T6Zd08Lz+rwANUPc3tF/dBkzneD/xLy0f/qXAUmQ4OOqBLrHE/+FFtHRgu3wB
iWTYLD7geP8d+Rk675/NiMCwIGzytkAKgd/7veP+p6Um00PV2W7oXHDIaocoLEZ1KkhbcBCj0IoY
zFLqlJnYngAH5w9zUtn+V3iF32J2Eg+Wm5l2oJfmI8jc8SVzteRkm+6IU9bwkAarwvEkeYPGL9ec
vqf2SlAhok0pGgb1JAoVUsrQJ7kpTxSANDu8JGl6cQFwYt5RubclDFUcZDgRRee0HMhJj9ZoGxZt
ep69jRMAfht2i/dZRWHRKhVDeM4xLpybjsq1yenVkd3K8AkM/s1i9/Jp+Y34kg+luxNVUr3VMhMB
U3aH+FPzTgc6fcyETrG7uEYdn+YpHveiKi0UMk+70JwREqhy+20sPL0OAdwbePOIJXa67Ld2kzNw
MpIhvdXi2HihBnXBiFZruGZV0CSxQDNavDmdKtawMV5yO/EB/Y/T7ViwHa4M/2UcPWfTiykIzV7e
W6mm9lZXGxeKHupDhy0uEClcb9mXw8F24uTG1/J3v1WYfWAvbGzydSclM1oiSq3/2vCIPUyhvZxb
9fybpO6OTgFP/7bQH1XgNXW5943kW9cZ9YZ8xPhqUxFSrKIEKVLRkxcomXtvhtEBAXLTmGtTvshE
viiNly5UxXM6HnoYMhrl1WZRbiBx0cJZuZJiuaFgJcpx5+grM/HlgzuPoG1IhFSH5Y58Un3jbEnW
kAvAC5nt8dQplFzEWd59T3+7xiR4J0hTTQALlj4HJ9Ojq5Xp2d00NfNtOMQiiGdLnWPE7qUUbLR5
FbPErOlaOyvlwLCSmpk8DE6Tn21i/eeYMf4NeDioYnE43A21qrdF04wfrWflxQqFpQ26TKu+0/aR
0vswWPpOuulwxiyQ7Ee7aM5t6GEuHZ0h+owJsgV5RcIJaCZk5Kmr3JOO761cJa0r6D+jWNyp/ZnH
WWGIArYx8kHkESo0xwl2F55/g6xspphaCk4cRhT3W+q9yNdqkiNuKQ3/1EuJsaytLOY9eAvqpSvh
TD3egBHTqY7NPDVPERNaueoprP1e4iLdeF7u712srefa1j6d2QZNFccpxZxhRCyqRtZZjTOirElK
duumwn/BGpmt+to9VSH2W2oXY6xytvjaO3q+NXCRfWQqnI+Mmvo4cPoYsatmHI2ha3ild9W807LQ
hdnjhduO4mKaN7JhOpWDZrWBh+P56FHdWK2pQos3E8CIO0Lt5YY+DCKNDgytdjTJwaNnXnOCczsv
H7pncrclyf6CA3gaQvR22axRoEKAy5a+JwPP50eiahWookFZLOywgXhs3U8bfe5TBv3htEkGb37q
RzUiFCqdVhhBbsOf+EhaK7yJvaK+cxy11lEBH5NMc66csfZ1Yc63AypXUI7ukeNOQpdHboyHJJTY
TAanvOMIrm30QW/GlVd500OG1H4jm954NAza1IjMqbXmYCPrhno4eFMSh4dC+O7DmCojQJIIzLES
NzggMHOVw31kqfo8pRV9RYYnLgTbmKoxAQ9ozTVZFJS/jsxBHGalf+L6di6VpYoDIBLjIJuOU6ze
SGTbih4fPuRdDbFyHSYVh7Bqgn1hmO0Ddp/pmxQVFRuaO+0nzs/37qQknWA6fka8MHGgJ3a2c7ux
WichC7kw5vZEc9P4VOTC2qqqiALH650bMRYaFmMWIh9m3DokPPnFLEW8n+BlBBplnNiu20nDuWc7
X3gIznsg8to3PUVmHYeY0Yhjdd/TUCspB0zKa6McnVmeZAahxHs0y2ij9Dxf09zRQ1JttDqoIJZ8
MeaoPdcyvzb4c4+xT7OKWdfViThlezcX+FGQJec7oSf+bRPXmVq1XThvrMipd9LC04RXwltTZdsz
4Yitb9HiMRzc8aPD0xlkrJn5KsyGOKiJpp1jDUdeWdnDSwWYI2DYMl8hrfoYZUvnCzAnvhu0naCY
IBPoSTbeFOgYLFgRaUo6bN6yvCc456rkoodFsZtFqb8PMrJw/M5PGFlCZriTsbd7p5KgPSivShiG
IkrO3kH6+RWZ7sDuQaz82tSdTSYmPuDCsP21m/T3A7vDF220YTp1oOAnp4jv0ryZipWmouFZRI46
+qZyjxHTZY8VNPT3rJtMVVpxblzNvM5zd8e2kpxoDrOAZHkW2Nx7j+lkyAWOsOIrkewKXye2PEfx
wfe0a4aPGdcWc1n8fmEUgCvx0DOdDoWMrlFwBDIQXngmYJTtSqfpDotJF3Mi8dahImrLFyredpJJ
QNR2aIJYlaA9hPIcMezlURQO73Eiqp1GG99p7hv3A+kq/1o3lXaxG/RDU9oP4FWexGSBO/VDhQXH
dA91q807r3O7Rdjsn6gU7I6kSt/TOW0PcQqLSmXJwrvFrd3NObgGivKaI+OQjohBZF2p4i7v5gVm
AADCRkdO74nyGl8IXg9ngoWUyGAy7l/0JNH2+dzbZ1kl6dFI7C0V8kwrDHKpjvVMTZm1EvBKNklh
Mp+lmuwRiaDaodGrW6KSzA6aCnCFCr952NUDvMTxzmt8xut44PYNB6hzbFnDqaIU/ZXDE6OUpi/X
1Uxu1nLs+TuIm8dYFngAstR9yELeQqtnpAaY66yc1LzpWVU3Vay/hQ0GFsQpwAdVec7hW5EZHrEE
6NZTrqhiUvABNpZW9zsIt/42GbPwre6mEfplUr/hl8FM5XNIK3ujP7hD2m1zp3kbaGDDGC/1LTUj
gG7xL+Vd/K51Nv75CXiv66Xz0fenlZtF+WlsT9TaU/lklbK/WDnENaiD5EGFmz+lmlM8sKmigEl5
POptHWtOMmReervMMXfgaKsLeemtdMxq542ivoFlAPpntLUdaofcitiIzi6gmU1tpN0+YviFZxRk
xx2DyfEQWzkGYA5n6ylNbXIgw1tD1wISc21XO4xm821FHiHIbFTjcq6Lrc14473zQm9RL+AdhFnj
2JgjIlWsHJz4a7ucx48ii6s3NItAsM19l5Efrnkj31Fp1TbFMUfxd6HVlGgLL5Bppu0pHsqcgBZ0
ma50KytuEPZJBmSWsxl6qehgsqJPMuAGWcV54JHmEFOzfcF0MUtv2fei4Ih8OxDw2wpKnSiVCyns
ZB3AcctuM/Y8sQ9NTXz3wLOt2inHTNBisKe2Jdow9WLGOXXYM/Ls3oaSwhRBTJgQw2YJoRik5Pio
32AgRntjDMONW3RMqjHEZ4Q7UEZwzzdrNeS4oZUbuq8qFgwYdDRniDri3q14IOEJiFIgKa3+MVZu
fgvQiQWhN3JyCJmxDYsZ6NODN4ZdChK59+LyI0HWJocji9yXj+7IXMU6hraXZKd29PzykRELV41Q
6ajRJOMX7JRXaQ0rhhKLXHf7oCD6twbOktHBGUfFWmvDtAV4OY3fKqAfnwMenBV7BPuVP1O+aTBI
tpPRVwcsrWPNbA4qqmi85Nj1nrpRFb+7pBfwi8k3z8wYkPCKkLJ8rHQdZsVd4tpViQY7Fp91KPSb
Mhm9g0MinG8wh7mL2zmPc4zoqchffFp51YS0xc7VCVrzsNSz1deairhV6sianEMl78UQM68kZMEI
Ox66vZW3dGCAelmz6zPWpcUWxhgauYqiJNs7dW5tyBQbJ1E0pJoFokqCrLQhmjCubWeSJrYQXk9k
VQmqurdeGuKrI4OJCqt0o2sGs/ac3lquHO4Azw6SvJ2+DHZ4G6VIwCuR++MDcY5o3aeMOIO2m8UN
3gsjSFsqt2oGoqR+bM/pyLFW3q3HUxj9BZc9gWcoE6umokZolGn6GHl5+6Vl68mZqekvUzFHD9Ke
GwZTXOxQxumOUhFOX7YhIUKHjKoJ8479xukqwayhUQ9hKEVLEx+/tSPicciauri2kQ8ASenquY5r
/VWHJPFalNFzKF1xtgxSu4QJhLZHRQEGgpqEK6cXJ9eX1QNUlaZYh2FVuDeEiK37Ilbv7lwTM6jm
kfmUFlNy5kFbSoJkjix4DmR5b7N8yl9SQaDCS4dw51ESEwUTbqodR6H2CSvh8NnDJAoq0vXEaKNq
zTsqtmmNjXE91sXM4Kq1cZcruBStAsa5hi0+fMUTQYq+1Gz6KctxulPu0tBaMI+51hEcB6FmMi3Q
N4xN42n6xnBBu5HpSg7xPKdnuJbJQeI0u5Az5wA7OtxMQvuae+X8xAAntFeO7vDDMacqN8LOppeM
pcJYptIimFN3vtWmEr87oN1da/T5tVj2SebMfVXPmP51JUDeGkyzK3a+QYLHd1+koQ6WAf4k589l
I6vb9dk22VwnhVjS1jPJuUkN7jIPS6V6LdvBk7d6ljYmUCSHw5jSeQqArKGQNuhiB+M1CAJn/tRI
DQx3uk9OwcEyxV/Ya9NLi+tgfJwHjQgS1VcceNu7TjSmSzVOh1jHwNysx+HEJak9EE0RxTqB2egl
iYH/llbfxBbBlsscjbtQc9Uj9p3x+Sf5519NBX4R4IUn6KSw4X+zK0PdWSyHP88lKjViuzJ1ekq1
xl5j0YjxBvV8IvKggdMLozdDmrs+NY5mZm81q97asb7xXOqCunnTlHRc9trOn1MAQf80svjFbvj7
e0OYR6904YX/OrGQeq8KERrDparqi1uxVwz3SX/5+yvwr16EbCtDEZzFwv31AthUkHHo7YdLYkDw
5x9Hy7eFW25/vMx/JMl/lCThCP70ifzFHHsoPpP3P7tiGVQtf+YPUdKzfnN9m9wsCFykSZcP8H9M
sd5vGN9B1lP16/nCMfhPfySikR5dmwIwRsY2t88PzOwfqqTp/gbiA1SlY1IDZnDn/zuqJDfKn1VJ
qkAWh+0SkjZR1oy/TPaMJk5m3IULcGVcQ4bK3+0UzBd8D0HHVkzACctSMwFH7LR+CLLI0M8OSImb
2Qlp7tZp+9jAsOg/XaS525kE4JsvUnguEd3XGL8BLqzHMmzJNMzFm7Sx6wk6NW7rZKD3JO1r8wbN
0Jsxrkq2tY2fO+QyvQcXeMCVMUR/K/p3WdY1sZ84e26JWH2hRrXXgrnPi3mXYdd4Rw+UIw0W2oRR
C+9nuB591tSV2dKtwCRQZV9jLeNBa9aSwcXEOJ8AwJQQSFMj5sDc726W6LS5BUwws9+sDY/igtJz
zaCmsBTao5eaO+UvNC7qaOKzmbq9t4HwmpAQLnLquDItKz+qpqq+lK2YL10z4RMwcxrv/Wb44IxT
fLHgvueLFWc6seFW91OVRu9GbNDNmholTNyOTKmsAiCfAm+9N1xmgDZ3rPIlkWhvVKAb5ODS95Nk
F8+U4z0FE/O2mtr11JQH12VqsaJ7JeiLDgCUNe0GI3HvCFJiQklN+TE2ORLhKL07x9bZj7Vp+2BO
hJKSpmk20M7NfThXeg5ki7OK3WLlS6e5OwEUSsLDTEPIsZ9z4BQigsfEJki5Z09IowhqbcqfTVl1
D52VoQ93OsA+uKL6awJU/LXVOBhUgw3RqPC18zCTi2Eg5UAWn6xgGMP5PEd695JnU6WCBUh5HsJa
ndhi9999ZD3wp1OrZesm52zVW0W+qZCzUoZxPocE9P/+JtfGemlG67J39SM4Ar/H3kWJ5JFmwKF7
S1PQLQuAQ1WrTJnRXeFREL9n5Jpc4yozX4xIUoM927yaKdz6QSe+s+1UbJ10I+0F4esy3mtmS9pj
IlFltL3aD5PeX6NYAonFNvtFKyh4NYX0vyFFufXWEQgQFAcPXrLB5epf/dSZBzSBqNRe08h07mKL
6RnBKMgAK7+Zsw+LWmt/1cVEBOl+lWvf5girpF488jlmZP+a+M4d0+am0af46JLT9Dd6OaDNhoWF
DjZFcs3tCrPfVGIh7lGfrSn+u15G1g22u67c8JivLikPioRmE8m3/BUXYmoB/4lo4+PyjGyRSHb2
ieCXstCjtl2Nfj+lDmIQRt38XAh0qXZlEJ+n/3pAYg17cE7XaejN6RiD+N6rwbnTvRQQneXOgWkC
hwLd4z+MOd+eTTN2+Zcw5NCq52GfwzRkZhBklVGiwzX2A7gpEjpTordBa02KSGAiLlYlx3OLIL/D
OGSvcB2Tbc0Y4fkh1YAejbxBzfflGjaovKuEMcfTGA6mPDtdK9I7NyHc6q+tau7EgzU35NVziGWF
fTF0pe2Hrn628ni41zJvgdDW5nAw6/7YR4VzU/Ig38k2I2Q15vOu6uR0r0rPOHQplqLSsyOkxya/
H2oTYXVIx8DCjL8NTT/fuBUfJGVrKyBTuBMpG5ZYADuJaVC0yblPj2yg+ZtMTe06N1QbPzG+OGxW
V3aqHdPUAFoD20bHnMxfQ3PoiPfsOWYWBnK4LgOdy7KlJaW5TYT1xe+qaA38ARlh6LWbdNZDTums
1lNHebROl0GIW2KVTZ9105+wh+dB2IpTmhjtFJCLwKvbxE+jSdIXfsuz507uAZfaB3lJYOaJcRX4
20hqUXxk1rfOkKZ3rSpe2fhybJpOLln/Lf7Vhz4xJSZ5tw0GAd4SLl1Pnzp9v7B7KvxUMcEvdLSc
k0KjIB3Fzo1CWz3WZnNq0zDaThSt7AyzZwrVTMiLluEKfOJZfKwj10r48ar5C4eL5saHLbt1CLEZ
3EYnh0/7LKLaQObriquAHLrT7ELb4VbhbmLzfZnqMMVEWer9igbX6l5Nk39lC85BAIkuv8+0cYCn
V3+6ZSyOWRLpp1n6aqPh9JNgKkdKGPqCLDyBgil6dIlHrYEgUS802iAkIbnC7IymC5RXJOFer5/m
jNpFzUZFM/zk3q41xVcCL1jdQ1+WdUZ7o8zlQ5+H4b0NdXXFPIr0YCmmtcnH5IcCSjClYe/5GL7H
jVD3Bq7aO2P0x1NSN+bVgVj6AOdHBq3pHBtGQ6TQuHWozHixm1itQEozEUxHqo4c3qmRuR/D2DdX
2rZdcPnjtDWn2d92g5t/xz1TXOZh03Rzdx5ay0TF7xrrwhqjndM2cTnTxlJdgVfkawX96GRSAhfY
oVHt/LGJP6w857uF+N4E+FSu3IT5xS9Ffgc3jQNS4bibxJkb5otiadSw1q2R1gc5m+ZdTivLWuum
6tYe9De7rx30aS17wGSEh7h1oaVxRN82g5Hp3Bkxfjv2BU7AvLjYTolREyJbyIBVzQijd/yj3QwT
WfhkPDgtj8gxm52DlkMeX/9nn/z/U19puIzb/26ffI3Lz2//BSjnvcAN8VOE7Pc/+D8RMv033QAd
BCHIJ6TFpvh/d8uu/ptHf4eANfLLBJ8qakNn070YZazft9F/7JXZRuNbE0tyTGd3/W+ExxjU/7pP
9jzPxF3Ae+B9ccj980lT1VFXS59zuOZS/pJOcfnAzdgmeIYBjSSG/TrIftmDVDhGu+qVeZ52EIN7
MUomroGcY56C5Ojv/V4Wd3knnu1QsD/GjZpuS2vw1nOnmYca8T2wCNxucaEMBIHcS7Wsl8ao36WM
Ad59U97Q2noDwJf4AjVnLc4pXPMSxa3vAOTVyfdOdMlFch0DgsDgWYpSsQ56AJRtY2B2O59KX9w5
emMy6RjeAUAu0VxQnxZjybpNvjc5z2w6a6cNztyLa467ARMMOR6aWpBRB3Y84WgDO0y6LXmHm26a
76x0OomI34WTii1y8j5VLUqomj/slub4Xv8oXedVTc22zPHG1TI2X0Jl7ZPawzEoMCOVTQhlSfMu
emu+Zn3+7uKF3ALQvIo6u1muQCshtVhZ/p1cEHOVqE23Zg4M1JRQdoAqEQgf+sfIHK5eMWKvNJxo
oX9/DIzMaOuz9uQEToAgy8O8RM60Ab419hB8CcnRiEkHjNn46NCYNFTWa2zCahzz91ql7zgwLm5s
os84FvtkfqDBSr6X7XRn5XxWk9lulV/hK7ay40xuakWPnVzK5xi4lFwoI67DVbhQ0HwDTmOS+cy+
NbAdLcVRm0hbrmUs3ztATisx4Y9GRaZQiteqLH6Dpua7oRF3rTHsAAKfgIpIusPFqXIJf/dZ/N0E
rrix9eQmy8aTwYez90rfgQLBTwj673kO2xDgiQOV1DdJSTe8ECnjlPGsNTO4To/lND/XlgpXsT0+
ShSlcSqGoIjrFtcxZ2D8ZBumsh9oXKceEk+QxnVyyZT7moziq6fMW2wNpCGgaE1Gu59tEiZq7B+Z
8MD8rFpuVHMfST4jTXjs2dq+XXXdfCKkFG8IdWvU7+kmLBHuhJE4+0oh3ZBpEs9FpH/4JrBIiaS3
aqP8yG7/UdXdI41h3yWHzUA4dMx0cnw0Qzp8Moq2trlREn5yNMasTJCCH9ddL5wL29tXQsy4Eiz7
UtFjt+Xo+GjycxJtY0o1mA5HlnraE/HjMKmPl8rQqjeGpz7OGLB5NZopcABuu3yMwoDxhB1Mftvv
lTv1R1Xa/aGRjncYe027zeIp3yzAzNtCqyYmJ3l/lLFqAkPLzQ8QJW8TT7ez7uGB5K4pE4YdbEFo
pvZRrNduNg/voVvyQGM0xsk4ZRD9TMHCsxyBgqxnq/EhZhiEiOIQelT2VpsMSLKRbVoM8gZIwLpq
p3qjrDHW1zU1KXBzSFwdvRI4u+OqS67Fd0WJPQD3wHOpobCSpbA3fWe/j8VUfxSFgZyrpfEmdxTT
VRw71ew7QLtktzamcuHX2C1Ia27/OTU+Sr2smOJItANYW85o6Fs2BnxubLhWHVRKqMC6WI8EWW4t
4Xa70eCmmzL31dWcS2eo4RD29XdtqE+Wkx1/euj8C8Fw0QN/dsx6SCbsglFUCCrbf+mCSVLm4OmQ
lXur15BnO9USyhovnGNvIGw7q79/tV/EOXQgOqd4oC0tLRYNvb9UIPnW0BXO5Bb7iK/6utCzI4gA
whgmC/rfv9IvOujySjQFei4vJoxFOPrz02lw3dFMmVDtjTZ790NWw2U5TvVhQpFlk3vg38TvmuD/
Wdr5K1zvx2t6PPlpLvaXX//8mpFZ+LHHJnE/tXa8Acj1WI58sTXT2g/agprk5yXGeqobVre//3H/
4o798drsURHIdOJnv9pBmcANczp5xb6RtblOafa4m0Jo3CwXp7RMs73wx48Bkt82G3oocz2TnRpF
aFUv2A3636NiPnURZl4IeXufWDVD/RqsxHAaHJZvDNfV/2PvzJbjNrIt+kVwAMgEEngt1EwWZ1HD
C0KiLMzznF9/F9h2XInyla7fux/UjrApsFBA5slz9l47yKBPNVV6Kd0Wl9z4QDbis+nEKD9neTN4
6JHmqvIPjlPVHyN604FcqZq//qT/8AghZyQnjVrUdGz7zRdr58i5KkLtj7Hd7WVl3jH7xE/KdOI3
10Fo+fbN4EICeYPjSR6l9Qn7Tp1IfIw38y95Vn086x2u1cXCAmTmLMIl6VpbtL2XPrKK+3xc7lRv
Fvfx6giXOvrWjKzLa6kCjj+jAT9f0Y5nXj0NT+TC3HCAPsQey71TJ0UQRciZmtmeP0SOvRyKyAYB
hVD3ajDb7gGI6vPcrkwyO5FnAiCLHW1C3LNl8o2xu7spM/DALeq4w2yk38JKP3vRsNd9x+ZdiyOi
9yN+vSSIwJmt3vYrlJJ5YA/6DvWN2GDzsfboKj61TGWgvFJj/fpG/sMKg5Tc89cAKGUDNfjxPmpl
VI3ETHvUE7oDyomZlQ3gkIs/RBx/fS0q7J++M9iWkm8LQpPzdsLQ0sDEW7SUuKDGB9klZ2BSv1kw
X9+kNysmTk+bxjF/+nQ9f/w8SdwQemSa5bHyRxDgyWyDDtYv60qfaEE0RhueM1sefcO+mUI/Zoid
n405fN+l6RfPRZADYrndeGCmYZOzicc+q1O9FBfLir5pl6BWcOzZMReEFKTQrDYDZvnrPEGc6dXv
PBhsG5dgj5OEIBjkGGRp9qEcbPym3sMoQyTiN/aBfsIqoEq+OcDxAc5mlxHUduaAqvHclAKVGPaZ
lmdQrpyT0ewfqtKOd1Loq998J//wxvJdoFBHX2ZK6dg/3jCCQ3rAO0V5tHIOCmNcMNIkPB3EesZn
hg29SSi3wFF7N4VDJBztG3OjaZ33Kc9ymGEmdMthP4V62vSYXrY4oD5MaS223hrSl43uTYg5NxhC
5yZGXUmvmpWoxh8Ad3l5Nu3pBYTxJlHJI6YAqirIcHRn50MWm1AYuU01HMuDyKeDX08PkcNMOW15
PiX4frxg4wTmSKaIB3P/QJbHs1+34+XXN+kfXhL2jPV/FtFl9lvXxRQ1Ku+nsTxOmLkocXA0TPw6
0mS8XUe/+UaQgf/8nnjswixrAC9W0MiPX0kjxYKhaCiPrd2VO8sllNML0zPkHGzgfD+64pGEuU80
ks0ylaZUgFGOdYwCcKhCmtSlXwdJMdKWczXz0Rxicrl4qH6tawMqFkIKfCw+1T7UOrEVdfdCe+9h
zpcrZJJsxjxmkcg+h9NapU5M9RnvNwNhpnNlB5Sru7FPvT2JdDevx0stZ7FNHP5Dv83OrgGuMa2n
cV+HA3pv3cenGXjB6yEIGXm1nXrgHSXW6YSZ7xaR0xDohqOeo6ento8wHhIw7ovxiX7JHT74sxBU
a5YaoB5ly3b9B2QRDQ3c9YGsh3Fvybbbra9RNzs3MGaf3Gg9QKyBt55br6m3VEtmmF7mJvO2qua/
RqH6gZYsrxhpZ9e+M7+0a8425jwMF8mFfLQiIDCBLSOXH9J4RAghGRhXZBagXTBogeoCtmmLlXvT
9/mZQ/GhCNlZyLThweTtcKf+klvOp7ibynNmOTdjh5LSbpdgPRjNBHocwJtVVx6Vfd7LD3ab/G4/
fkUGv1kPqXUwBEDw5Yl6G1uaL0jPMDsXx04tL2U3PnQm+x7tS453vNZr/fV61K56HwK4T6X3+s6X
cb9nzoIMOeXHmkIQVlGmOz/ztx4jMLXN+wjXvu2VO38elmNuAZkEqA/nMKLP2RAz8AIwxb/ULW5V
HbEv9jrGc8PvHmglbmyDNSbtl+dRUG6ZrWCKZCZDMEckjOcelXXEwZD9MIaxB6OMMhud/1MPj2PT
2vgxPY6kPqBcKGUP0oE5UeWQo5I2E0iQ9FURTwBVCm9LriQOmGp5cTtwjS1WTsXp4Jgl7s3IJsIh
c3iCInu3VvO9+nt//e8k+reTaCLOv1tlf55EV9MPcCa8gesP/NVZ880/8N1h3aS4+24G7bt/IANE
jIKr01c2sR//O4MWf1BbWNDfSMFeR9Ds/H/31aB04+5nIcUvw3fKT/2L3ho9tB/XZ2KnOCEJl/k4
m4ESr9X+d7XnUvT9WKqEBJammK+MtCMsKbOzh1k42dcCh+MJEJtUoF+dKGJqEWY3QhTtRxbqjlGG
6ow7K1KA1OJ6Ge+k6MPnTNNAv2qSeX6J8a1Gp6oRMPPDkglLQLwBiEIr9HchkePPi9NP90Nbc1Jq
lyInCin18q/juDjXYzN4zzFAxZYYhhaDTe9Z9oLKCJFdz2yI7klyQrya79JYNNgmSt8Bg1sI9yvd
yvzP0lSniEPQTerPIxEfjXzIQmPQ22Gsw289lIxbzoaXDDEnGWRlkn7UoWg+yzAa389RAxx/6eJv
EJNxSJJ/sy6Ps7qrsTYwVF9ERy89mi9atZQ3Pijcb6owjPuqJKV+o8YiuhkNOzy5subFjDoPT/hU
CXltx2mW4m/Rlo8+HCGpprV3zN2w24FYjT9ai4AtK7zCO3Rr+uvGL3AkLRZ5XszkTk41VNExmTCu
Q3jxzlSm48GsqL+3uijcxyKOsMPi0MvVZllim7QIIizIoMIbg6lIVv7XxTJx6izExeEroXF5xaSl
D+wwa85DmKU7VG0UfnZVQbBsZv+qJQePURjDIhB5tXdDBBDZjSQfDQ+jKppjREP2SF5Nx5w/9FjJ
kiKvOJy49WOTTz0dI88IKjIn7jEwQ7s16jK/tRBVmoQ86PQ2oZ8DcdFR4wd6s4h6B9l7VyD56FfF
GuAMEzPlM9h1w57smCndUd21twjQCQqdkwYaq4s/X04zhhTIKP25T4v1rB/P0Z3X19/IhFuGo9nr
Jtka4J2/ES6Syw0MdqAbidT9S9ky2DuGiGCfw2FOT6Mom532lxTbaemOn2tO4Xfu1I7bqi6dvW+I
VjHUb8TeqvC+b2Yixm85CEXpc2OCPxrvic9I4GNa2uj7g7LG5GFaVHyH0WWx8q98u/YkA5LzEu7t
LEvUptembpcKcrgLYeQm6jBCFFaFcE32I3LFyWXCadnvIo9rAErdEqT9KDtcz9iFLSfoLYuiLiyt
leMb0gDlDQ1GWjLnpSf+jhCQgtebkGSspXSTs2mjSpKqAFFVuw40SND0VriH9IGbXkEoAZUMVzAS
xTbPrCubLfVSmZaiTyYf0EMd88l0rnUt6cLhnocBWq5tu4b7PhDWg0lHLuG29FqeQFk25o3BvuVu
u26AKNGGqK/hZp7tYuUlpIw4xexP1wNhT9sJZ9ehcQbKLaLqmiu3a4YzWufiYbFKSUlSuc7BTUtc
dn53r2NezKxKv8F0fGcZLANAnb56bSW3ZCqRnk6QxpMx2PlNPs0q6MoG0AmnkUeAZKxaHkpcJv+U
aCaEOaC3bMnpFOFQtdECjkN2h/z62ZdtHkREl22MShzTPnpwcSBA0rbSIARRG6SJOTobFB7esdUu
poHMXe92NT2ZgmRNc1z8k6qk3tFHxOVhp/YD6INuy/KU0fpvnRMuoYLEPUo3io5uuDhMgnfNnKJf
R0H6XuRSflAFVU6cMdmbifc7q6FXT6iYhqt6cvOZRapjTWEQyFqZOKHxYuqZfmCcRfrWJI8PbWGU
3umRtTFDyHqstJTHwfDT68kyQPBFXTTvQ1sPQV+aRUDQHtyEJGtuigFeu2oL7ypr7c8mrCEa/oA5
55DwLcdv+h1+IKDegptyT1gNoiQt1uTeKOdu24L2TsCY039JQOZwz8UIsDaZiY6FalZeJ7BPb9PO
Q1BqOjCDy0wz6rfNnenVlOlSDfu284oPzPu9u7iP6iWI+Po/pHgjbWfAKpHN5a01Dsl2ySPziaN0
DgVG9h+VFclH1czlfYOTfbeg7dznGMwuo+69U2rKjvoM7dCONIycRTdOhsdECjxccSc+4/NejkI0
0zVt0vICb6MDqulYt13nkLzaoxjqiml5pDHjejjwrIRQN5/ZN3KI685BcmjGQIWgCWaomj2WzDy6
tXwgiAmYJHxkg/I4U3qK5AgRbaF4I0YCi6XPcLuIJUKUhbQwD9/FKOTjDbFSdKzBGnBeMsbk2h6z
7giUuYG2as1fCg669Jxr/SRGQUxWmKoW1msCS0U13TtsMva1xgx4racKnG7uminPWxM/cAi1HnF4
2mQ9pDXJFw1CBGjC8fu6qTto2hSUcVchS2Nhao7s6PNnUF45fXupug04lpkZgkBhbUtNssLQnxm2
3PcDGF4UMMLq+w9m467j44UJRWZ+WIjpoKkxqzZ5zyF+xc/3lTuwE2UmTghdxWjrATwUu8HCsraI
cSZPwJz1V68f3V2YLQhN2oQlOKavNsI5nugqxstwmMziaZpn4rIzYGo8pOGJrzLfEt+T34tVq+WU
6jxERr1t3Db5j1P+v/Xx7+pj2lOc+/9v8/jV57L73H0/e6aluv7I3xWyBESKW9UxPUdK37aoUv9S
atJ//cN0pE25i16Sng7N07+VmvQS/lZmuvjFcSMj5KaNyiza+jdVMTLPn6piH5GZh9PMEYwr3k4P
mrCnaRbN7lVh154VMNCwyBihkQ+DZugAWjVYp3WI7iorRBXeVOXCFtw6poE2R4PBsh5z7H1Gce46
F6X2ztBzK8OjF/JEo0wcUb9DsdLEe8YY49W+aMdCTjc9IU8k5Sy2ojoAWY+XZd93eeFegw3pXmi9
3wN1VmFg2YYKZOyqfY7dkOCcJtrWtl4eGTVr65o2RQLxGDeb2WxYD1N9sK12jWyerZws285kqqWA
pXXHvPGG5g7Pd/bYNqH/scu1QBfDpmvxko1pfUWSa4xkc/E/GMKVFZcAo7eb/dxODjWCWXI/l7LY
cbb1brOmdD82Sk0IwqvpE3YMdhxUI/tqAHSF7YpRH9wgHJeViA0PE6QB81sX+SnFl/jJ7Zzmg90J
BJkWGcsvle+95PNy45ktMLMxIw+IP0IOyq4gszUxmR8oa9enwg9mlH/8N7Qk74eU/MXAXBZz20/E
BtBfwwuxoXRmSZShu2wmC4An5JjibgBO+TzHRXiimTEdtFbLvd/Zy5mNcdV8JhSum5AF+xjnafKV
58G5TzM82/AwbeMWa5p3mB0XwGo1Wwgn+/Ip1ooS3BuqO7ZYFYy4LKiHvd6+SGe03xtV3kEeb2xx
W8lo2Po15XKhlFrxtPoqxzUxbpNBDjtYmwNJw6vTCE/+XkxCH2HIzLitwkZ/Mpai3ntJbhywV+iT
jG39giBUneLOqh81hMmbwWiq64qEteIgtbHczoN2RwuL2Ch726X0/Ov/UdbJMb4YzuogCRKzeGXK
jz4Rsee07iKaPqjnppxGJx0mEE3ofJAuWfhGmPsTwKB3Zsxs8eV1mfjvivrbFZUe9i9XVGQ8w0u2
/Limvv7Q3+J3EBqKCShadpoESHD+XlE9/w+mr+syq3yscdZ3fQfhI9phbIruQriYuNZQr/9dYWlq
+NCgLQkUZ/2pf9F3sH4an+DNQGXk0H7w2QreztaEy9Df02F0Hi0qHrR4lrqfyO/jGS/7Q9Jw3hvN
L6kxzae6wR+6AYfuk14w9sdWFeNBYIY6oN5EQPLdbfyHKbVjv+mIMJ7mw7ETgSWx1/Hfm2nc3DmL
k9mee1KkW1W3PoX4radd1noWSYee4kByjiUNSYOOFOcIvbBRjzgYOTCFX72ytO474tUa+JrgCtV7
DZfxZombqWfB7qyPRRz3BKznY00O9+gaQBCdFD8tsluvMzC99oZ3JE9Cb6WZlX0MVHCS2UwJqbL2
XbyMEaWTUaRT4Dt58+CRnLpsqcSQeyIc989QPq1VYJ/u5tZ/YnWPyUrxQVHdEYE4vPMrOFVT2xQj
0E3M5JthSpsvxVKYBDYQcsvBDX9bkEC4X5BXorXcj6Ed52ec4DmJ6eOS56isBEaypoMcD0C2bMNn
oq2MQ5vo9txEqXUYoCm+JGbc3vqFM2/dtLvCPXWucUk/qTIhANwnR0J1Q48lk+jf2RiNbaI0K26O
SvtmnRsQ3RvvDXLGOcMMVvVgSP+jKdIOth6e+K3O8viDjbFNbczBmS4Gqu57PWT+HKh46XZTMs7X
kdKP5hDlt+0yJKAg/BJP4ORa0d7LDInTGnuqX8cdAyqs++zM5Kg/mChCHkYczYROesWdM2qFZV6Q
YXrhWNOJd2nUYkWwjOQW/tqOg669b/x8elpMc96UsShPs1s7B1xX5b5WfZwFVusOQUcLY6dLZR1n
EdY7jG3GRmgTTzj0lRN9CMiDTeTec9ebKzAS7T4lYOscMcg5A2nyzrFl5tE2LM38Q41+5alSHHyb
ySLSIBsM2i0w6m5Eac/XYjTVV0RZ7l6GfbPD3QD8gAFLkKN52dlJ1cMoiUe5182EvbEG5fg547Hf
0NKfg54nbQOdHfWXwt+Ev2q8cqZu2OUy8RF/x/kOBzrjxQlkgy578RD3RYt/Q0PLapOYR5qcmnA/
cUShRd5I94PDXxKAS2Av9fxhhznU+oxEK8YtvCx/ruFIl4a0rq03z+1R1hK7S08H4yM7sW6DELny
yR7dFM7dJJY40L0ieZ4dGC+DcrrO29hNoeyA02hOE0j4yzaP8midX4bGkzMzKSCVL++JjW6tK5+E
XofwIzM/jVghuw0Y4/g64ox8BYWbu4eMTAdyXHthI3wQEr9SEjND+VLgqMaAmk/tk57q8nrNN+b2
6Sa7MIII96LyIR14zKs2KDQauYmoN8YDZ24B4gGG4b0iBtQ5qKxyT1nfvvPjSX9RoyZweOrkySer
a0NDjB4jdN7qhpVw+kheiQfq3iPKaVNEurS2GbMBP2BXnhbsu636VIbKH7ZO04JQqXBPjzf4QeRp
tjjtbWCIKFzYI7q466WiuQP9bRxPVeRWRL+yiIBVoPV1S2yxSxBuEtm3WD2me7cdLQ6XZTxSkpZd
fit5MbC1gGqmlzlWBudyCxpoTc/jxmU5YFKBj3MzhHnxTCHUEJsh+mo3Ey50CRtcEAaZPN1Wrd4I
BHDVk6KEyrfWkMitubooXJ5RnO2rt2LUTnuZ7Di+S+wpe1evHgxvdWNEBO1ui3ri1P5q1nC6LHtJ
ox4LR/Jq56A5597BJc2NDwQPYviYV++H/WoDUa+WkKhu0ZXI1SkCMLI5L4U1fYyAXATj6ighC605
0jrZasOFlR2tzhPz1YTSr36U2CfxUE1j++iICrsK4qX43kJA8r4ai+RBLXNhHbu2i+4wD9bEhJDC
iwxCxd2najHh10hie5xDu/pkwtUxEzNQJwHGmsdLj1cJ+5Y1MUhahIe4OuMkfmvMq//GGTsuB/9j
/Mb6jp3FIGW8UTAKXMPnEpFv6mvJ2oyAVZBwm9nzrpnw/bA2zKd09QKRdmvxBw8d6zwveYYKnlRz
EoXRh8HLgHOAoSh18BZZrzYjtdir5ajDfYTMn/P0SN/jqvfACq9f29Hw4quC0wRtP8GHHC2162L3
JRUI5idPouRpZvGMj6Q+pRwW7nwRW1y1eAF1jTHKdzJxCyH4mvRtlhwnv44WL8QrRcA7VNyN6xiE
YVmFwQQe8lNdy/RmcQBbSQ4O/ICe7VvSEbD5TKtly1nNW4Cc7C0IRnwbLX8knml8QnjW3LcgUa6k
08g8IMQcS5jjjy/jahOD76W2bVHNMO5a70u+2sl4Sh2BHnh1mcEcxnG2rOazDk4L+FpPtFfCWw1s
johxqlmdVnI3LMYitxhbfLFfWjIAtzNml2c37fty16xWOPnqilvQQ62NvtUtl7465/pXF50Xq4mz
tLdaXF59dti424/gwbJnDsV8XXAnZDreGqbMHhbTfczm0Dmkr+49QfqnJnEsFpfu1d+3nsFvETVg
U+nj6hNywX7fD1gC8cjxfcEqwSloiLT8JJym4O/ESGivlkIa7fhVCLcoLl7TWdcdyxlv0WpEjF49
idRd+BNzD6v7Rik7+8yA62NnWKT1LZbAU5b69TnFVaVosnsGrXb8fXFAMhXBX4h0igeYVv1NlabL
vXQt1BL5aIqt21n00ls47/uh6x4if2KzxoF8AY8UY2TkFbtOmKg5W0wOWBvQAQNrdwqJA2kNKgxp
JL/g/Wm+eChU6Atpwz9jbwBywxQM+FeRoktdLN3LTTu1+uSlrqqwSQzudV+YWm7qJB8gRhlaccBP
0/EaKK0D6YB1JA1aksmdgPKkfW+najHuRyELeRjY9O95a9GMmDwD4c5nense05adQAJ1ao4ApeS8
nacwhi6gJPVXlQvvcZ4tiUhbwfRCMeheeW3GQhv7K/mjcvP0gmAumwOW9gK7mDc/t+SuPWBnU58a
UrUOlYu/DMFtZrwQQW0gK1VNeWi6lgGZERWAs2NLs2U0Kh4OSVFbd3aCWe7s1SCDokFB/ypNCbXd
jMxT7aW5GZSkym06MZD3N+O9E/2V6y02g6D/Huv+P1YNCxEX/av/u1F2XQ1Etb41Nf/np/4+13l/
0OCykUqL/8x/ETn91SvzJQxG3OgYk11LELTDv/qrVyYETg2EOPg3mDcjjWU8/dfJzuYv/I9kyrZ9
Dn7+v+qdiTcnOxRAQjJNZuLNSVH9JIyDPT0NROe1J4cHl0CI1LAezLjRJJ4l9b5qUm8VIyrzS2eo
8AlqPNSYogzPRpuE5479n1Gzsq4rOPEH8u/GdU/JMXpRrz95dUH1ENcO7jOz9wMLP9WtVRrDn6io
rOsZVeSztJlH1IWHDJGmDjMrCSeEZNGRQFymX1ZkttOhLwx9ZB1yH4dymH/DBXjTPOQOSMnR0eE2
MNcX6/n6ezkn2tiWg2pdnyg15zsGu/6BmsUP7L5fPxe/93ePyD8dWX9sVr5ej3YlSaA0SVft44/X
IxXDnKMsq0+T0YrNHOVf1lFVkITcg19f6Y1hfb2SIkxK0Wh1aC2IN59M0+vX7O45mgDOfjbLN5Uk
ZCKIjckj3Bt5WOI0fPj1Rd+I+l4vSkwq/QIeJgJR1n//nUIhNW2colSfpwF3CNC31ZjXoWVwtsPs
gD7891dz6HDAuvWAR7zV4ka+NyVlkQI5Mycnu5TkoezBPDDeHXL/6dfXslbx23eCpvWjgePhIkqQ
z45A5MePNsOLimFzJqcmnnPmojFn+W3TFGjkWouZPWDO24Hj/PVEOswRkFdf74hK7v71Z4bkgYwV
yf+KjHyrJkfvpJZioGJshgxcNht9R+hvGD75bo3x9dcf+udnCFfYWg0jBkTY8rbz03JQFn3rpqfa
0vq+8tpu2xu8wTUu8BiAVMKMU5Ukpf7muj8/RijWiVvjoEyIlmuu69Z3j1EWpVMSuXV6KqdmpCjn
25zEME2bMgHN9uvP+OZa0idhnrY7fTS+Xgsl6o/XkomBTSv2k1PCeR5TKrDwTW22y1VETtK7X1/r
zXr7ei0HaSXeODSvzltYdVr0nFGo3U56Qfa8ragWznkixr/slf9vy8H6mTBuokdikeFxtX/8TIOb
d61bzQmMOxLfqWY4T2wQQDOyRPb2GCdJgUsdwzssIhpIRPcWUfwb7eqbZ2f9rAgtWOhWIrVrvn12
OJxlSeP0/A5jx7zDIoF5E2kjuoRiKc5V5HGcdcXym/X8Z9Y7/VMSscD0eEyDzLc67DFyqe5CBYHI
C8X7FpTVGX3iclMzZjig9iPXuDequYQHNkcqCKdhGU+TW85f0SE17UuNZOhMyjZG8HUkRAwYf+jU
uP/1k/BPv6fDF8PIg+oAA+cbrW3miHBCBG8c8VC6X5ZlkG0wNjnHrDB3J5d5B0ewDVlnSlGFT9kF
VhkMI0GU6GnIKnnl9354gn0hbnzD7dQe/GmVbqvYV+Ph17/rz0+tZ3I3Gdk5VCQ/DdhMn6jMLp8S
2I8mua1Z5M0ZZ5eu3/36Oj+/icB5+Mo4hXj8+XZvTAybm2J0yQmNtr73Ew1onrQ954oRjPP462u9
Xc55PJGBK/rH4Kzplb/VOi9e53RyTlnOifXdRl44rglcQwBxIUNYUUdBPcOKtYZZfTSKMjpwpOl/
c2NXZwpv4ne7yvprCKaXhAdRFPDrvNlV8rY2bN6M8KiGqV1OKrdZTHt/FvUpGmp9zxTP/OKAkQdu
RXrMZqnjNOKfsxZyJu7DKxJyw7M/DMsdegYcaF2T1m3QoC6FKkr6zCWPO5R6IL0edC7CbyNogmdv
yfUFoR6qU79p3VV2geeq8JyrsTVZcJFK2A/E8bqPRJiZR0D/1nVcymXYwqg2wLdO+n6JQjFschpO
t0Vr9p/zcDG/aLj4F2au4GX8uQy/FZ7h1OeyaBCflEj5jqBRZEerNB4wJCjSS1DpZNLclIiFP8d+
aL2UQyHeTa/C65n0A+yrcyi/5WMvp20BkJd4HS+NL5HgzZYOS4vVjsmXIWbxrrrI+UZn2bMBY1A2
chwzIUZPiY/1xYxdeZikSTFUqrn76imoZWXaqI9eM7XeA/ognjfe/igjXWQ1qYKxMO49u2PtNLtB
fdRwGwgk9KOLWn+246ALDMeBU9kkq2RZMd178iuxXNhn8uemWabb19sbIsje2WVs3teiiTNYjiqP
T6EVueJsm0V8ySK/gA+q45RO8+tqhcP1qu01K5RnzcanssL3GFTmbJlBnlv6OCQ1926BRtgFrWnG
WDwT+X5oTTwOdmSWdyKz1SrI4e+Z4iS+uD2oC+ARyZfW9AFqh227RBC9CPPaMMh3HmGsiHdeObb2
xrC5t4Wwky95VNh7C4HWZ9pMJCDw0uTtJkwKfe9MNLqCPmvnO3Ns5ttkYSi5VdJKPuVuz9IEx+DZ
WkyZ78T6HBYE8JFEgGCLqD6vT7Z6tihgrKLSexK3eZZU0etLNC1Q2kOOXsum70ZSlxyDwZEuqHOG
uENPlPIB6AKnkw6DjgdsB4Oj/hxPkcmsxePpJT15vmtD5KjHAUrwDQgHA7fy6rkyI7lcIiNPz5mX
73xNo45Z/3xLukOz71O6/Rjmql1DtEewGFV7HzGcP5leW14xPJF4G/Jk69qdebFEqc9DY7pHdMTh
U9SrXSVXoo5bZpeFqwVh6KjbQqsDqXjM9wmbP5hJSrANkKANUGGUoAsCy4zgaNOYNU1H2w4sBvh7
fwZNIdsSPzx31X72k/E2iUh4TC1/H8coGdGiVkB0BdMWYwBQUkz+BjB6es4zrw0gVebbZVzR7x3e
vN6RH1tmTheoPbctoa4bJuLzdlw8ci4Jld07TfLODd2CMO7avsrxJJpD5gR1X06HzCc4PtO4hWNt
usy/iTlP/Pihi5cvfm1/rgej26UGQv3FRfBn03M6YVz+0KxcDCb8dR4ss8euNtT2p0LIs8YmiX8k
uYndBE6HdJ/GMbyqShV96FFF7GK5zOc4L1iA5VojFfZy4yZCEKjVNfcWnpKzMQLD1dq9zlSzePVG
FiluaBDEjR11fyLqrI+LVcFKJz4lbDZLJNKzhXXX2oRGpK4HJ+cXqnJcC/R7bf3O0aSCzlMOcRed
P9FoltXcUijJeDu56+BMmfm7tl6id7Qsp8elIq2LVj40+g1Z2sslU1rswgKBh8wg+qdF0pJ07kJ4
bfyCi1JFX9rIfPCcaXpQ07LshB6G3br/IESsauDlSd0Ud11PU1DxpuUnRpaUAnZWgfRfqEUyj2FV
VrodbgWVsBSVEy3JkB1BRb461ilHH1QI0Ago8/a+Nul1TSMt3ba2i9vO7J9VriGKM2i7kY320iCC
2pVuezeT6Z6ZJhLIusv2ZZo5dwTJdXtXDdH7Po2mKzHM2z4Jp3MKfRyQEajpTySI4lx0SrvDJcY6
eSr9Nj6jvwNdZE9ed9RjwYOZUjtwRMiN+3xp1a5YWliYSAHNAp3sIEvvWy9nVKxuadlPduGo9/Ok
fX0wncQAwoPhKawG6jEyII611v4NoWHufQtNGkNMVQdG36gjJ2j/6M+WjWXLGto/a9vzdvWULuem
FxdVSPPihy0EcOlb1/SRS0qYUoEPyv37PGxC2qsiFBz+01jSpmgJiSK2PbD63D/zpYJhclCiswmj
hyYBQL7M2uzuFaiu09yU3dar4GV6Lo8ASldATGHkHCbclHsXCdwOoJV8l4Edu4t6QBJFaKWnMG3s
C3cwgcgwBg0ZuofRcXiw/fJCjJEZhIVv30VN7hzp7otrP4Kk1dbEW4ROY20Lb6oOuYmtJNed93no
+UgsNE0wdgz5Aq+vWhjZoGoP8VjaQMomRkNRFxKuaM7iZjC96pbwZMp+H2I4ZmAjLXdLZlQSvtqY
H/KsVB+dzKWJUzXRFTpKr4JKKvPTYvjLnz3H8WtU/QP6JgPmrah9RurMs9nTyapt186kc8OJHbUQ
UhkOAFZ1zq2l5+3q68uUFvld7Tr9rYd99iiaLvaDxPeOBc6kE043DD2Q768qcqIu6YBkR0Zj8WVN
g4c1XvvNe4nCf49DP/vmOwUU2FoxkoVfRC+JgIVn1dWfCv7qXdtUjA98R0P5hZkxfjYZSYDfMjpy
RWqA22yuJhbJuIQLmoJvA1OdBGbFNB5jzy4r7JfJ8KHOwx9FVe+LbldCxrgwvqu+KKsczwS/Me3w
2QNpwOrD4qCjZvDW31nm2H1J24w1u8nZNVgE2izqA6w/Tea8682hVN0LnhMPJrcs5/hbbIDu6klw
Ji9T9iXHpN741rhxeZmxxd4kkzO8M6Jw/CLbxPsYDT6Or5URl29nuOw0vh08GYoUnhJPpeHK5cy8
1Y92hTu+X3r0riYmKST1I2S7tFknl1NmBVRRCB7sRW37vKGrAWMA2wLB1fxW/XyUZWpe5JTkCMsn
9gxGWQupucPgulSXVbwG3jXz0cKwd7ZaqHbbXtoVy9kCTZd4OJsQCcfGCeHPbCMW3SGeS7ryBFFq
su9y39z7GXTRmk3hIMy6P9c6GV5qzkbrdCQncaPgLrRe8im010eZjpJ5iVVtk+bB9PvomoLMR8cW
n43/Ye+9luNWsnXdJ8IO2ARwWxZV9KKVbhCkRMG7RMI+/f7A7nNCKjLIUF/vi+6IXmvOSgJIJMb4
x2/MWvttQv04Dz18ppxyTomB4WdHe/TvjTIhD7Nz5I8QpxDKSd1fM4G/pzAOtyoUOtTr5puwHiJm
tuQPcryGecimKpCyl6SWYzHvIpVdpW45r6Ej7qBo4UJbwr+FnF6sRoqTjevGGKuWEt40PTa02CUM
dExestyMy7VGn4xdHW4vk1icrDVz14nhVeE/tqeXt9cNQ4NdhtRonRXiaLYFQTZJb6yInt15EfEV
UJ+1jRuynfV0NM4mp8B42ECVwg/HVeftzanJVkUx5XssFMfbRpCeYHZedJGW/W+tZszQzAShiL43
jwnA7rYFzTomRHQFvg48YI49Co1advs6VvpLpiCp0+Pz1aEQOmKIZ2M8mRCGOyg0EGpMzzMDxSxO
8SuLgmtNUy2g8Y1XA7SkVWyPInAI51rrRe/RmtRY+ZIHa1IKXo8G6luVE9LpqfZVSa3a1lo17w1B
xGvR+D/kpBU7OdUC8xewg5nBB+aENwiTnhNh76owxs+k8y/xwDsWWvN9KOarLguP0JPvaxlecOQC
GEGqPhNy/k3c8wNS22+uWe5rqul1mRJToyewCEm+JJ2bDCFHb9czBkYbXzOc+2rJptEr82X0DQor
LeKQj81DLnB6wSVll5L6OjIDhF8vfhY9NvlmAaqNeRgdQTR03eNszT9HLJBF2kE6cfNkwABlih51
SHpYLksvO8LfwTZ0mlBKJNbemLd9kzyN/dgGnYoJgb7Xvb6DGNSQbdgmt2SsxsRr+tlaNn33pJnS
2454PAc9Pcx515EsCqtgec0n/ehYifskWrtkoNQI8iXiQR6SRgCPopOmnXD9eNxXCAq2OhwFG2q6
mM9V72hyFxfjN8cU/i8ULpN21DBXmpgF+62n783eHKwzpt/k0eBt1o/XuSmX3zObLH1GiCUGgAu4
YocIaYDP+D1j/AuqaeN+rqeY3uPkjvwnox4KXKtztUuFPCLZtFqV4g3kA5qKdqDlJIFpLTsz/O5F
Wfi7DQUvIKsyYiAgmUbE9GikNqZX0RZFbPtuU3G8gDMtM42p6sLvHfmo2xBfoF1ZmQ7OffN42fCN
e/CacLrQMDRa4/ypbdXUCP0y1Zyk3yp/ou3oXI6loU0tDDqW7sRIxv41nc3hKhWTca4b2bwzImTH
cTaE36NCA+SObNf4ZrSO2gpH0okwgdVfyCMRzoWK+6Xl9RV+RbFTt49N2VM65JrQ97VhyQO1PT+N
pl3DdJIGnfEsFDuXTOlrHWuHHyInqTWRlH9YINXXjsQJFhXRoawZd8588g9m1vIhba3waMUOoADs
4AuCJ8AIlknN23p9bWvbCebIIRQWMxuSQPa6axdPb/8I8TXmN13Q9ldu6u9R986BaWX1c1soerBR
mqAEnjVcDTNlj0azyaxnLgUOX9xMCMMO4Uuq2b0BxeQjMUYZK2/TZeDGeZHUqO2T2N9rPn8iOtns
KGZV7kXhtI9VoriAJOUXOUdmWHlkzTtJbjwVnc5TLzOdv3kY5UE65XidjdS7M27owZx188VYT5Mi
rojrsguw8Nqh7Wv6uK7WzpQ2e0o1evuuy1256bPF9iWZQUUALzkM8Elnvg4XvLJ7pzlkoV4U7H99
1s79KqqfAf+SvZ6lIIrefOZL2aLzyn0FJAP3PF6V0VztVDYMNkHHSr90IIScVenMhGx2AK/COTu+
7TstKeddn/IErBlLSFz/5ptYtYh9ehIE+PtitI4aw2NAEdqsm7xb7kneMWUz+J88qxGJec9tA6Rc
L7EvF2ZplHucA9W27cr5wp1CpG052vaqIhBa2OwAZS+B5H6//GCeitvI9LWtH2PpApUZPN+tvc1I
JvZTofOvwECQB7dc/r+V4m4ZYmTDGpY7XfT80BaCl+8gdNb0p9hwsD/IFJZhScu+jzXKa4O4C97I
peHHzT/8PWM8d9an7CZr5kfTUauegRJLC39Ls79XJjxs3xjCYx+H1XMY6/ipwHWrcbrnFSbAldnk
oMJjWBvVc+a2kMKaUbNwWu5zHdZAHhrfaA64whKK6OL6H2VUwHAX9n6ZmOf0LfJR+cvtLUgWOHYV
t6lvK/PbkGHs9PbCmm0W/yJ8tH5uvISlCdvsj+QOhAcF5FqsOk9rn+cJgZUOIqca/j1fkgLB4fvS
4eezjg2yampV/yx1z0dSGSIH7fH70BVPR6mQl33kDQy7yQexKP29kr3aRpUgvRoI/KIu+vC7HOCy
rmcxG2c53tFXpSXCo5Nb/OWKzsfZlByHe91yAD8Yi3obZ9kFA5KHc6d2gBRQa+Bo5UHuWw1+xy5x
Z/0l0tMaFZinVXBEat7pSjrhpqI7hQHI+Yj3UrnHf1O7m2kIfrthzQX7atmDUschy3Xq8AjJjDBp
D89LXP1wlsNlnrbPE3H/inMJcXs0GONTS9zEj7H3mEK1FOQSKLWOtjFlBV/GOsVWt+3LS4w9urtE
H7xfdW+Hv8krhT3sELtMsBlfJjsZmh0hfwROYDksD73fhN9T4TjlqpVoEYnABuDe5HVSTf+Bn/8f
f/0r/rrv2Z/y1y+IJX39i7z+n3/jvyQHgZ7HEgQgWCbzAfYf84P/khwwo4SbzTgGQxGXuhXE///T
A7n/BzsegH4XKbtnmTpUi/9yHGzoD86iL2KM7DMQgP7wD+z106EC0wQaZn6HWRTs9cV9889R4uRj
TkHkFwyCcDv5W2e6QLX2+Szh/RKQPBxncWrhT4ZJ8fcSjJCW4tCfgz60VtnsrciJwBmLW/r/k0u+
Zg4wMfx7leWv+GMmigx3xEqSVdzyR6v9qMZX5XxBGfjqQk4oA25S2bTuLNHNN65+MyWbZn75/CoM
xAknIw/Pg9NqM+Qx2RkYzZzcrhbrz/QtJNbRSvkTs0t92HIgmFvq2jlwQuzsUQdxeuYdn+hW73Zj
a41bJL/Gfhr7YZ/UUj6Y8WwZhKC06UYq98Z0it7ZUIsO574UCd2B1DeWwtjM6MPwFg4c1ZdbdOnd
tEBpbuqmZ3j4AK9XgAVejRG412Jkb/RBl8o11ORYpxKFJZdpbnxBoOKEFXpXrUSCcYqQHeWAnrtn
OmoD5kPIs/GDnOILvdEE5/diNqIDjMaag290VHQjTuEqx7s06847v5jvE6xbNnEd41jjNj+FWbjM
GguicrSm37TujAbIbM9trFPvsRe0bwbUaHsNzGpbEQpKmYOGN+8Me9dmHvy3sTYuPDr8LbFZIwGp
Y//NchU/wgfh3MUDblvNnjmBd7bGRUiGQVABDqyjqotvwrQffvoKl+5+tohTEuGIh0SPMkBL5teh
FOFTXMPk2JD9Nt8znHQsTLONVylHLMMYo6nfWoNv4npMc/VAeicxjaNQ9k0PsZ2AJG4wLI6LijYd
b0q1+PZPjoAWHKpzvBQsnJ6WoK4QuSdWByQCAdkoFwZiql2mkf2qWliJw6S6X+k83tuz+epjH/F9
NNE8252WPKkMGwB9AvjFt64x9uVgvy4Vsb+Kh2YO0gamf8pwD/fWcFYPnc7vFSN/Rzq62bHwnfYh
0SZ3TXiQe1Z4XcwXeQi3liMRR8BIRCdtpoeotPqNL2tJ0BVdEHR2/EcdIaK1T17T1hsnnUI896Kj
A2gf0EyxgDljLtukaj8UXhakTtrfZtXc3eJIyz9M8hAbA1vtmzyC30mYT3ZkrI2jtVZ1257J8ZXn
czsJ5TTCTQGWuzE5Oy/VQMjkIWVMs8MXF4H2iB14uO4k1RB0+IjhXKLfpmWXjSv80p0rMzfSfRxF
+t6wZfgSYlaBo4WphZfm4IMxZzEjrYXrjMcVQN/VFBP2NUWTWGMBYh+nWjbnjbY0N8XcH4Rfi+uQ
hPI91Fzr2jWK6HywHSKOGuojuNMQUJ1eZ/oCAHFopIKw3I2IthFMhi+KCSQ6jqFSK0vrtD2+pt5v
O82838Bbat1iHH4msWF5iX3d2EZdYxNWQCzQVmuVDx7sL/cjRCS/MebxV86sJl23PU6eccSs0miN
KSgwnDzPo8i+o3eYt+HkoTy2NMfY49wn9w7CgCfPDHuo+E58oxeNHvSot8XG7kbKejfpAWpBOX8a
GQ4VDclpl501Ds+SRNmLsov8K8j61h1NADMlBA3admwM52wwo+ka08p5B2ndu04TWT5PsTPcyGka
r8c0Vpdj2+BiOlJO4xnhnGU1XZjROP0avbO4raGRbxTkkIAK2+vXjm6yQIMpSEx8cahu5Ky75Yr0
gMzFbVA4G+b/FZqfQf9tJ0IVqziv4tsGKegvZxZtYPQcQuS2tnu2BsNL4k129VS3e1UNpB+0ddJu
+KpAhtbt5iwfBJz1uGriu5mKL1oREchvOmEsNqmPkpWR4nzkr43uTKOaj1M2NWfMDha/uTBp1qko
iYtyitQ/eFQMOzjDgolg5B8c4pZ3il4CafiiPYqzBNcLQVzXGpSQNtfX1VafpDz8p6uMG2/aQcHV
ML3rQkQwBH+t+1BxH8ZqHlcmXdJ1mcvmBQW84hjrs5sc3T65eyQVK06BH4RBzaQDum6AX3r/ivR1
3pmwTs7eeqahSnJv5UGyeG6zynhBosLAMad2/93i7vQwtbjaQxqi4V1aLLMUDnYt9EawRgrAKMdd
umAYja0Hrt17GeUoe/gtYwTrZSNaJjPLksz+QFZAYfp1N5nU7la+AGuZah8JpW431L78o7a0tG2C
luTirZ0328j8BipM6WvH1UOfFMVe+V25pyMPt8ls6OjbFtuHBhhTH5div+qeUQSqg+cKL0MGQfIc
Jnl6AJk+4/CU/aUP6Ey3GmPbIA0/wbYNDYOhkVe2Ylo2BhXYvklurIG7NlECEZhnXxwxmKEXcEnq
6xaMfA5UWfMH66OYA5LtxK2BXufpbVKb2Asy80bndGqv3LuDoHmZ645l0fiHx3H22pUhaWhhP2t3
dSKgdGkjj96zEEJXLjBIh/Prr7eOMFu61UIK5yzEuIUmhYA3tEcQ+sno9vZUo/Jg1Vr2MPgIncqy
AYdohLZ1SM5gBgKyEL3hR8vHrvWZgGgpWMogQHssg9ap8hnHxGBK15ac7GejaPJtWbPBYdTjTs2O
XkPiwi/D1svXlG/4gblve9dmYn5gI0XXItYi3Ag7/7ZMGePgQk0nLOty70lLPCkKUpybyfEk3rLE
X/Gt8zNDbbxWKptvZk3vX/sy1O4Ltw5BcFRqbDzMwP7znDI1hr8nnT92tK1hp9u1cQkeot1FWCpc
owRhspCbKI6dMfledq1341f9uNOQ1z1a3WQ/9lKzH7GZmy75Uold3MTaZiIidAO2AIYYhtXFHGny
W4UqemtKROEE/4yXb3ddOUzmq9bzrswl46IsKz58bXpGEqqB1SsK6bJDq1OxEXcjwQtnLjOUbemT
aFpMytrWpLAAF+k2L7HrT8eOPvoq9IzowMifscvbXp49A5aPZmOVRr9xNpM6cIlnfLhljBERUYCw
Z0Xfl13pTVocBMjykx+iz1Ih1DqyKPgYIgPg8c8QlrO2AnFApoLQCut39OT09M5sLLAElIdsGi85
FKaDSZL0lSvnmdg+h4QDJt54QcLtcYiCxa1oxgkD0C3zz3MchQjmcdMrsicQOViAX3ZXgCEOM5JI
dwBXlPV41bgtn243RgrrNhXQxDgXbrZBwh8mK8+I/S3fpv7gS8aUq9BuGYApoibXpVtWdx1MtF3H
gUMNxEDoDMWvumqADYE9RQ8rGgBnGoz62MAh2UH3JWiSdFTtrtV1OmwESFTMNoZceQ8KqEctr6Zy
iDyc37iZXt+A+Nc9KIRR5g86UOu2qEGmLD8xXt7IEHbBgNseBv2FDBEAlDGpLOzZF84QU+NtAjuU
KRd8H5m57lEM9rT1sKjG34igSrQiPUSZwheIIVQPk2dVttZ8owvGIchVcrCjkP9xZxP9i6c7yM55
pzSMePhHr1MLAQvBRk0YtGTq7BPdmg8oUUjxJmRuuaIrNx7NNeBHfGnMidmuu6S4NUcs+Jldl9u5
jrW9ciolV5YzmT8mvCYxki+bW2xVIMtliXbGxOy6Q9y7IggjRuyivXoNFgeGXT5ZHaOwPJ3Ccy4j
2+R6xcnpRK3ceZ4cthUwzD4MmRuV1CVnkH8k9LBGd7dUiDGDKhKOVTxdm2AR66wVxU8M/n6C+V2N
uCLszHEolrqtOSAUMlfunNwNVTyvpadFAafVnhvRryGklpuIOT5zMO9JK2G9Y5BQMZ1rm3DjDYuP
m8XAQfcUM3anJmzLrbleRGk2VZUpbE5sRoQ1SX1lHK0zEni2IslhdlZW32GRkMY/oq53ggw3iZk4
eBIsyaKubmt48TMCNQhRGKPHZ3Eq6uuyzOonLcpIbjCnAplQzTCud2GIGdBkNrlXZ4eun2bShf1s
TwJQF2gxuuMNqYb2te3J+Tol1Pq2xotoCwPAZf43SpygZyG2eMjgLCcJFc7Jqdr1TUZLrufJERHy
BMCumhdfzsUZAYsWuG7u+HIzVJE1MCLqxiw7a8sXynvj+yhK78LwO6WvpUkae9+kWGQQIDFch/NU
HdQEypxqcbtTHpQIsyBfnNmFxnBGSp7iBiHWix3bzbDusRu7sg2V3pSOqnYdkojvQlJfIRmOzcsJ
t8fvaJfdI6GW5WM4uTpe15jjPejLF1IY2LfrsRcHY1l2Z3Hi2Rdx0apHZLZOgOvQcMydqD8j3jj7
qewUqkFs8HCrToXXvVsXv4oWYzfi7O1nhikVGjsk0kcDg4dzqYDTBXoBwM6+tOl1W1wmJk3Z91bp
Flvm+wY4NgK3y0qbXrPe9Z7Myi0Z6s8e7tH5vIOsla7TvphQTMczo5SY8OlVp434o0ySkyzN0yCt
+3xVC1fn8fK1PU50FdBIrRnfDW8TtfW8QVN2p+XMpUqFzSan/ArgxiMHlLlVZtSP0krx6RTgukyN
3QZtK5XxnlyF4q7Kiupczbl5kJIJLvV8AT8CqV5Wex0hqO2gFQHtktBeJ0XO52rAX8vohPegNPLK
6Du9PV3MsDK1JLwHDVXnfBTza0rF9Hk0rOo+bbLmqe7q0d3XGpK2VRLix4rceEnPIfGKcGdNlTc2
6Zfl+g2jzKQgq6+TQ3rsze41GjxmeMA756PvlWcWle3PstYFvh0u3Hotu5yrHqFya2n5XkE5WjMV
qs6zvsboCe2aumSKH12mFEOr1M7Tdut5TgPhR8BPk7iH8f7/wqUL1SXfNH/VIcJjWqrIoa7a7jpD
TLGxERfg591afLjwSDHKIrxpa6t6sYhUsNN2+AEr6nbu4HPtXHDXjQbkuk+bmZO91qw1r1p+i2sP
vgXww+Q3R8/bYh0KaDxxp+/mvie/mh2PBLSy9zFeNOdmRgDaimxYLEjICwrS1IxegKBbZqZ6tXIs
Dd19NLp3tDp8T2Ao/lgibDd15D/aIyngem2Ye37FhDTfqFs7sX+5uSev+kpNqFrCftdnkF+4b1N6
4fvzsO+lyx3DGWyP78AowVe4KVboPrp9bN8lfYWIvkt4YfFuXQ0lNdUUC3/naM5eWbF5TQ/ywIGc
XY31LI4NFLOVGpTY1nkZPld+Nq9zgPFAa6z0UpBKgd5Qo4sxJdUtVhHNOuqH8luJWJ4KV7spikId
lDcVN2GiiWu30SPMD4R5acS99duI8Iqr0qHeyi4hZRYLw6vSGeNzzH2dW7uG2gSTccal8ntaopSP
s3ZfcNxu+5rI61mN+k0YdgLvPVjFFcbD+wn56q3ixF11I/pY3+/1vcy7u6jDgn10dXG0ogqn8EH+
iP3SDVLy19eMKcYjB6kWEKTbn1PKuWSqQNpooyaj/q3K351K+wRj3PrFgvz7vfVUBwuAmNnspdLT
VD8z6i4884Yw3YCWDGy21rzrTG2c1iTBOv5lksvIXFdlQ5qzJava2TXlONOaxZLx+iTzu7LwS2gI
k7+Pk4XND4R1Bw3ydRwhGerY1DCPtuRRn4efrkPX4ORmsaaooklqYBTMBuOzIvGNxa8y0CCmHHn/
HUzyxEMBowardIwyqQrzDXDHz9ZMmOTqUwjNge/rNAxBN4pnlxZkTOdzR+o31FAC5AyYSOs846ft
58OZXTnWVjQWQEqG52QUGkHva+HvWFjONXZP5k07+r+b0dYeIl69e9N0Zbxx2qphPibHcNN6xhJS
6VR7YhE6nBeacoOrE8FnkJK/ECq8R0ER8LmOQM3nG+9TIQQ6eyJ1PRkMNvhdrwHGJXXFnmz29OPF
F0zzd8gumc8IhgxI/BjMiFORizs6I3WSK4OpihjSwpNeJYU7bvOozjefI7wfLYXcjPQQx8SH45TR
rreC9PjR4MJiL7obU5tPRtobF7rCPfPzpU4lJh5XZZjI9jDI8VnxBK8mOlyfSDWWQSnL7jzL1RJB
TspNyOZdNdFY7HHPm/4VJGdR07AMCxwOQ5rTRZ0kxM+LOMhgyriLBGrzlZZAdvSk9hfX987dZlnK
RMKzyL2ELU7EARmH/1zXmgyKKbZwFQ/xj9YaLz1kJogmsXHNdT0ZIIj5HF90+Th+sf6CxP8pTlju
r2kRyYsSdZnRnCD1U2TXsZ5FbeAVGgB8yQWKZrj//CEuF3G6iGWyMRddG5IM8++5xmjwuVC+KQOl
gG7dIaaKiFwrvMxNfQ7mCU/SvsPxspIUyZ8v/dH+sUykirrP8MZYpmB/jlR8xx6NyLTkApJMcNAc
/BfTBQh2NZ2kSrg2zmqKVbj9fNmPXn3L1qnNebJI4Bl9/bms1fqichOWdZuUjKaiv8elcw4iwa71
ySb4HzYsQmG0NZhTE2N8coMj2egGfCCWa5Vz15jNnuYfswk8fb84Zd6JapYNg+uUadOBc9Dopzd0
nv/7LMXcDT/bt705hd0v7EPHlUamLnoJ+C7Cm/XnOFzAJMKU/odNS+SzcIVtoUF999K4lprRAkh4
+ZF94+AHclFHHLGfP8OPTjke4TK+0hl8nqprbTQpnV1w9LydAj0ZnLCLpxED4LT+4vl99BbaEAc8
2wKVR6T493bJxq7Ex2ngQB0afGmG6ofwqh+fX85Xa5ycpImDwRwfahlAoiawWu5tr/hK8bY8/NMX
nf2HARJb0XHfbQ4/9QZpKhnU1K4XUaebRxMvRuKph+Qp1jhhoCjpiwspLjUWbD8EfF+daO9fPRIL
kVzBWSQhkY369720nRr6YOXjg23gzKtwVlrjctqc51oK86f2y82/3lfWI+WGWHsHLfbpu9fQVnkT
op+gKEcKFDHdYI7kflFKvN+LFjN0zOGAdk2IsicvuB8ZijjWvAnwj8W4qia3AE3BuZsyy/j8cj5Y
iYvwHBejD3RN7sk28dskmafJqwKONlhLWntGsPddLdOHz9f54DERVmXqCOaW6sheDu4/Zt2iLjLL
l24VzIm+lfmzRl5WmpUL4eqL3J73DnIednV/LHXyjQWjEotyA6lQ7wPcl3a0Ijn8PyHOSLL6cr6f
sHveY90Xyk2D2/lGx3vzu6BlJVrCVNuU6e/ebIHRyNgCAC9sCF+Ol9a4sJEXHw3xfBHm9IFE0lmQ
RZkW0VcpQgJJFT+6fT5eDlUHgj2h210Ds2HYJJL5iwvFVfX09eMLzlxP5wUw0K6cnM24V2uWX3bc
0zZWj35R6pdG732bhEiei7nDaTfPmZ/mMJHQuu9cAsaZWYuDQBeUOExmjabOIBPfFyGNkRIxNP/i
Wz14JMIBLBGp1GxbSOKECmGEH8rUgoc5VHC0enzNtVQjY8Ou7IDZ9rBRCo0e66QbIDz3PLPhMqQZ
Jiwj5/XGj4b17EbjhoTv3OdumVjg+HOrv7gLseuf95qJnh8GB98sSv6TvRaSVkP1MXFfUnzde8O3
Djz1MYhSCUmeqPsh+HzB9wWPZSFRth0UPDh4nBY8aBL6fqiLKvA9hetXUhXbBnOYc2HVah96kTqP
gV7vcG+Lvkj4+eD1pZrTF7dI2CTm6etLYkyvxZ0oUQ9O01MvyAxumPfcIVRPX//5IiF4cBqBdfCf
09KRuSj95tSVQdFLpiIIOiRwLS7qSE3kQbRZ4q1bBuy4u5qA9p8v/sF1UlcRlIEZMTf5VHrukusD
7FSSekci574Zyrto0Xp76ST/uQywl0PKQMBLe0V23d8HFRhQGyEczQMkR48TQaAb0xux4s8t65+3
KeUGhCmIUXQf7/TiNS6K5PB1ObyCbtjMAuDVSq+GwRE7gKdf/3oDbd3iwkzDxoHBOf1sRUlel3be
cFlOYQXIecuKGSIznTa3sq8cLd4f9ixGaUNp4DDQPv18NXBDYtEVXJlm38WW9og87Vc6WncQAr+o
QZZ3+e8ShKVoSwWXxpl/mjlG0EQyEZybBcgStxZYqV85xNrn/YxzHmqe3PyqGv14Rfx/oLEtL93p
58WuXQ9BchY0Rn/M/Pq5mow7S2YNbF+R45Vpnv/7o6PwXhyxMbVg2vv3jnRwW0F962aB1nXHKe8D
285I7dC/WOZ9wWjrDop1jI0wmCD27u9lek8noYqfDghOWQThGJfVI1/Ezy/m/VHJKoZOsYGVg3gn
0kchMxKNYWSBtEC0QHrglHa/3VLcpI1ioO7Na2uqvjglF2/zd7tkOTjgtxNf9c7vgKAEFAAxYILv
oGMfch8YrqwzaOY+U/q5ZIjdTvixrhDMEUuPNWjN2Et392psokPOHHlHfsjdPDnNN4i4uAvUNcXB
UhY0iwgBWpy4901MHlAEOl/89R8+mCWIiGEgmqHTBwMlIc6ZbOQB6HS5TSc/PWojOOfnD+b9CcuD
gVcJpIQ18buSs7AbPiNRlQelcnFIq/pAz4w7z1VfVS0fPQryS2FVYjxBD/v3NnPc3CIvt+QgGmsL
IksYH0ahj7vPr+ajE0hQAmC/QFPOvft7lRnbojHqtAzyEIqW3uUzhQAQTn2bv8DX//cqmp4Rmiif
jMUj6bRDRfsucHXkFZ2y8Ndy72QibgoZPn5+VR+9PIsxsgsll8bg1GFkbEkRmitenjxxvOtsMhix
hc4vhi3VTkaO93PIcdgBLWy/+FR9dObBVbWpq0HK3jU9QKd6bNl9Roq4eaVKDQVFtKvThzqdb3kR
v1jtow1P22Oy2eks34FkmCFAIUW6HNRRne0L4bg3g4kq8/Ob+c6vBf8jnZtIVKltWNCcT85VvzPH
zgFyD7xu0B+SWK92xBPBR0utPmc25w73qeFV665S/VUzldmlk7vWPvbgdM6I2BgsE9hhNGjM0WfA
x+i69Kvu1vjwzrt02LyZeJmdFj4ybHVnKAq+NqPNmEA1z4byMaC3vPaQuN4jcUn12iWP5jwvreQh
G/r2EPrVjxhGxywW9eVQ2AdQJH8lJq3GFpfr+PxGfvCuMdOmBHVdC3Dx9IOYu/wNyUi5PZTzr3o2
1E6vIVOGOfyV6fnztT64HcYbx9hZgFqq7r/faxP3CR0rf0r70PilAzhsCkd/bicCTVyfVEGgcvVF
hfHBS2cYTOyoaPhivSuxe5lPpIZXXF7qPMVJhBsHrB3mGHJeWagz7xs5NBvYGH3w79eKR5m/IFIU
iKcnpU0CQiK9tgro1S7R+ElQ6fwGNJ60tyx6mDwn+qL2/ehJUrIBA2DC7nOUndxdwbSxtZsq0PSo
WePFCyuhtNTNgOlBUAga6c+v8INvDhdIDWXxYaNYPHkDibi046Ti1o59xOTClsNGb6pmY8GI/V+W
8lG/e4KCEbuuvy+tdu1EFSUtmuFX5TWmy6g1XSXOks4wvji+PtqjFi/UokNYkP6TPdpDiStnkAES
urs7XD1eHae5I6NBEufZ3HiI2v+5OeIAQ3RhYkTG+OT0BTRGZm1mOxO8bM5w/Nzhm+zkpgYH+GKh
Dw5mIHV8yCyQZ2Qcy/P8A8SpZ9R6ekgLmEfOYzSOe29u7r7YEha/cVLQ/7XGyZ7wNfL57CWxFkK/
scLBtT5iUeN8Mzuyy8N8aLmLOtKoQda4jaXRfTVIfG4dZrUdFq6Afx1syDJh0muTW6RZhoFhA2ro
xFLySOZWfGP6RPyVEwqtsNbLfdFCzqK7ndbQYMND7HgMKfQRsaKxuBnhamt8m/0CslVp4KdRFa3c
6z1hLTRQY3SFcSvVYbWIw/EFv4pHN94T9jIdcgSjl70VFxe9JvvAy/y7pMraNXc42xVgRXIVQxQM
ICcSjjLM9TbsYgeycDacV7aV4HKUdrvPb+9He5OvuGuwT6zFpfTvJ4j1SaMmwd6EJvzcjOrZi+sr
29J2VlEhqsWt/PP1PnrDqbkp9oDvGQidrOfEU9lYETndWHcvmNPlYGaHQZVfFK/vx2qL4ymDLWoT
YDr/ZBkMR2JLjj4BfHp2U9eJhDPo/Wyye4bQFxBS1p1j/ohk+UXLdBrfaVNCsC4oLXeU5vq0IPNr
bLDqwQETqab5KSaFb+VJW7tB6KLnWzgz9DiNU+BHkPXNJiecguF2yUHemP3BgeXvpIN2sPRO2xnK
LtchxFA2XL1n3skE209fHAND8mGECoglTbTxlSHAXtx5ExnhrZmh4/dmp1mhfLTJDp6R56X8PVg/
1K9oPoxr8jwxsx6R4KHo4v9ezM46blW6dfEueGgs56tH8dETFxjQ4nILzGAtWVJ/nhGJ3jpFmZGF
iIHYxHRpNQ36PjNU/8XO+ugs+mOd08Kor3tiLrG9CjxncU4Gb1gT7bH9fPt+9EEUuPUxV2Dehivp
3xejN2ZNpr0kZr6rvPW0SBZ1fOYzHPjjdvpCdPbhYuCV9Cykab0re4XkMCpz3hUtFoSJYJyA288O
BihcapV8cfs+OggEsD9fCyR774rffJoskcKiCmQqbzBEE2ucUh6rXL6qBM5CLL64k8ZH+2KZedPA
QiFwT+c0c1vn3F/qtHTMcROZTePozXI4mGDxm8rS4sCuGxTftW99S/QwDqYIUUNUJUT/RV628yt7
uneRBCHPCCMsqz5/0h/+eRyIwEjgt/7pwTiMYatlMWXO0NSvlh89xGZ/m1vwSP6HdVyPTpH2d5HM
/b2j2l6b4ho+XkAnWoPmqOdy0oZN1ckvPqQfla2LtS0Qy/Jf7sl7aA0+Cg64l4FCMxK3UFyH8kZW
DsbwxhXpaHdF7n8BVHy0gf9Y8rRgTWf7/7J3Hst1I2navpWJ2UMBbxazOf7w0IiURLdBUIbwQCZs
Jq5+HrC65pdIhfhXr3vTHd1VEg5MZn7m/Z63RKNnVgd8g/bYNvyI3BJxu3/WNuM7OYfzu+93AXFT
iwa3TS3p1+fYL+YGswoqthlbP/apeIYJiONqaYVryrfJeuEDYApk1ttMLrMGhrUoM1tEf6CN7nDx
Su9iCdVqsJlYYKqNOaO0bz/h6gv+ty5LzGe6cKeCKbwNPXZNgFYdgimjU1jfLKXNxn42J5txFngI
SpiPeTNcIsURW2j/P7JwnFaVdrLtUGn7k0B0zWFve+98Tb97CtEyqUuJg+/2dQO2LEWHF68g8hPz
ce5na9Wb7h3D4ydqppgu6+mdC/7uFS+TWQhlAoqtrx+7yK1ES4KhQyZhDoxiaMXuhU7gJMB1Vt2i
Sf/zgnnRTrwKCFHM2Nwgy4U089WbTgxd0iUtq4NfzdE6nQb/k5ta47p2tHdKm7K8hYcGh8BFOfky
LhCmoBiqYQZOhaRvb0yg9d55DL957gQbywg0cHjSiVeJUuTrEA6KUx5AR7rbtNX+RZ0SNuq86e5y
4NHYZKVf33kQvyliokqg6rPs2sGb3DdR3izikRXdzTFSVidxdwhSnV0Xt90e5rKz4ktBOemBQcQh
aa3pyTB54b6HInZ+s1cuc+HIMWBm02izf117JtIIv+qzirnlHIzKy1xD5oC+QFtdeyeeTHDsc9TI
jFhBKSspIltGRR8Vnsj4cXImc6d1DG7ihS/fz+Y9YXG9Tyc+KSamcEtWkbdHkv9DI8Zmyx63rp+n
W7TC7qY16v6Q+jLYqnQINmFyspvC+VQ4tbpi2TKEplkId2k4RGelGTyYQMHeScx/d/90wJhBD5YO
/evCEeW2vOx6h/svC/UJTClaVF9ld5llpLs/v/TfXQrhNVoDptE5Nl4FIDSd4JEvxxIQ0nQjZLhM
8ylRnEVpmdz9+Vov7+31Sluqvw7ZK8fg6/S/NvxymKqM5GAExrPChkoz7DW71j4WzQhjtbROVmPG
H3tlT5e2bSTXdm/ALXFKsRc1OJeXH/QffMM7+IalyUla/H8ogc1T//RfP14cLi6fqh//898XjA48
fUsHIFp99zPG4V9/8m+MQ/SB7QnoOm0PhwTlZ4yD88FD5UQVLfTQjnoOm83fHAf7A2EDnwB/jFoa
0ej/4zhYH6jvEZxSsfEXdd0/ciF8+20vTVaqmpbHxd4gzSNHo8QXhjjgofmcNglbddjEqywkvf/p
6Xz86xP+LwS7H4kG++5//vt3V7IpDFJDRdn1Just8S13YdNyJZuJLUZHHkXdqBWOMMM7FZLfXYlr
UK2lhoY6b/nnP1VIkt6Iwa9DK+2nYgAPY151Ix53vpzfORZ/cyE0T0jVlg3IfBNOj6zFqGlnsKhd
8VyUxTMWqc85//2PnxyX8UhzSawpn73a6tGEoC3xlDhQG4i2USjlanGgWBcq+zceHd8quw5dd/pP
r4uBiTArl2kqAXOjas8VvFomw+3wvK3zd27K5yX8us9RjaBSRk7n0NR4ndUFI4hhvODEIZ3gRvmD
vtGJumUQ71aMEI3+/ATfxuFczKHVhTzDj6LXegKwcw1rsxGHSHZwdhjnO+SQylaNkT2BsobuyKTw
ytLMyf/5wr/7QugZIjB8CZtevzq/bQa7TGtxEDJrPg2o+eFdMluLLs55Z30tp9CbB0r9hV2BGJRV
/etXPw/5oBG9CDrUEmkzw3lbLDXjT//GDf10lSU++mlthYQiozGUXCVSzHy36nasMMbF/vLfenQ/
XenVVz9hw9GMNVdKy0FvfJU/zeCk1/8fy+vFPuXXR0eHKwz5MoLIRau0fKs/3VQTV15YNaLizLWb
jTBHAwa46NXH2a30NorNZmNFrbUDLeAdzFY1m7x0oq0j3fpslLT61lOD6j+k27lum5phjTSrIA7H
znFB2+yGoHjW6FCPyWyNFyIA8Qt1tvNXdtTIVSP4V/BVq7ZmMdnrgRPjEChZXes2su+KwG6OXpzH
j2M16s1UKe8QByAyGg3xasr5notAQcvoNL5mK5C+4WaUiXvsexrVQ1HWW0LB+hPjoe4ZM2zTNxmz
y1u9z29n0O5a525zAi085us0CNNmq90S21mGc2m/8XsMgpSnKuamCzCzuyZKxFViz82mR/lFsufE
McaKOMMwG+D0IDcZ391JEyl0LoFaGaD415XJ3c0VGxdI6X4d9LWNnyWbS5pkzFUyTMXcLi6rpJAN
MFfKpmduNWZ72jvNyTJBe4YVs6thBHweO1D7LklH76QSK39Mwqa89acCQVLniAfpV/ZdzL2LVcCA
74Oo3GHmN40xqpBARD02aJq1rnyXIXrDbcvbboJeAIusugZn1j/GPBqmNqW48of82bR4pwPTS3fY
KT2rboo/9f7cHKdla0y7rjnpkth315Yo+lnbUZkCqPDVDSpR98iO3q+h7Wf7MSmdFWFAthAnhhr2
F2LalTsk2WXiiAj4YVI/+5BxLiFs8xCHkgKibUxhuHr57MsOXgiAivAcvne9LTIeApVqYCcuvM5K
iuRzODPMh8Y/Kx4jRouBfU7ghb00rxhiwr2DufLWL/dZbZviwhpGEW38NB7v01gY0da2xi5EewhV
feWbdXvOMMZ8FzK281nVRfVsB6DRuUe9ZVoxXrCT8uACV7xtkOJ/dgAc5WsmiAA/tq7HSArqjpHB
T1VF5y0iA+qoNq+gj1UBmxsfCGz3ksKgg+dHt51sWXYuaMD16HLEzcxMM5omluk65rzSW7rdyUhr
oc6fItL9HQyz8QJ1qZWssgiycjfG6mZqo/F+budijxy5px1gtHa2y5k/mLdzHqINwo9yGlbQLq2v
iEu67/bM2nKNWFubcvK6LyPmQg9JDlov0CV7qGr4se1gOGd43WQ4DE/gs62CN+GlSfEoE7s+w/S3
3raqs9fwTp/xBY3OMcN0zvghADkZy9wYupPTJq389BJygtpixbuM0fKGBoejD+V0uU7DFvIcRg2f
8rFltjYVKv1Ri8g71IUPydRPQYi61nAvOo3zc9UwkB4NfAgzYGcG1zIonlSypcHsbmeVe8bif/RD
G2zSTn2C337om/HrkOrsrKp9ezvE4F85CoPrdGBRWjU/y7TK8WLs22ibFKxzGrwxfLmguAshIp6Y
3NrBwsZgc1aiX1dT0RUMguNI7/QlHzW7ovqYlkJv6iGPrhyCyp00WPXFgDXziEfFyunAJc0tuxuY
23FvLeeucLlvu8qfss4Ir0K6u0+lArrgjL1FIWeyPuc4Mp+pgS8KBW/8OEQxbd9SN5uR9tLW62aW
UQXHFUXEMhthtPBLma411imMpmvLb+XKNcsnz2OjbFv2D/ASwfWcQd+w8WrYxAEWAoxlDuE10/Pt
uTUxFcPUEZ8hLGgJD7waNjmGMevKHpqNP3HptmnaQ8ZA4JpJhulbSv1e1GXNDG/H1DGCw22blVfo
TptdOoGeSbtKXHVyiasbuzmVluBjmmSKIXFluTQVeDpZHGHE4eNb/bLrYi7x0Beh9cOc2K3G5Rvx
zNm6LOI+u8w9lexGfMbY44gkVobReyCdvF0HSmTNvCcmwM7Mjtg3aj3OfvMlUzyhOYhrqNZBu3aB
ASHz6tm5S7NtEUz59edRJDH0wbrGmGeorruBvcdI2D2miEVfjFhyjfhE7hxI+qukHrNLJ7bNr5E1
9KfRwN2gaIarsOjKQ+eb4z5PqfhVUWJc9G125WDHdG/keXelVdpfxPl8B5dgugsLHW5CjZ7UnS3v
MGNPs61TrDiZz4o/lsVDIJlzz5z0uUmWYZA++8J6vm1HE9QzEkDoRBV8b9Ohg6Y7SNYN9hts7l8N
r8GnIeDQW8pDRyNLsQ6p2Xnbmh3HrEILXKIFyXTmlYq/NllQI1TSeAc7ci+Q2j7ALs7tes2giBoO
lA7ddl+n0cq2UjGt+i7KgVqXJZtZTpIn+UTyqFr89YrFYssE8iyCpSXJjBXGEXLG2Vs4VEecRPYm
AKBJLmAX+0tX2dXZJB0MnILeFOsmHOQZpqzDZrAoXZabWCrkOCc92RBaOXzKlv2vCqb4RtoTs6dw
VGE2uNlYpWc4jzpwIyANjeGZO4LmXGGx62DQSixOnWg1MwPw3Ok8hdQzFtUP4aFmsLIkOKowEBa0
aagkRDeeiWOHYl/X4VKFgP/T9x9rP2DcP3eha6y7MMmp76Wtu4FwZo0Ve0/3GBZm0a9hYX6ackcx
BG/5CRGCjt1sJQI9ntVlXmzA1n51wwGLhTyH7Idzu+tRubF91hcbx3iNl7Sx2IEYuCkEFXNOrq33
rFPbWTU5UKEB79WDLdGTKRk/FalXQLqzC5hG1IIB4YC4BYN6iYsqcBWVwK2rXXvA3rd05kuWa/It
KQPEW4XVGasygKqbl4ZxzJRnhrsgqdjfXJ/t202ITsiW3Gk1MQ/rbQQ3fCgo0lTrUHvvuUK9LQBh
QEnub5p4F9kOSuFfg9Fuhgw2dGZ5AAHNfmNPOCIz1RPQ1CROAAOWXWo6NeC+Z+KKIoKbx4L3TtTC
kgyCwHuJ2psy6/J7qBAgO0NM/EaSGiTQtxBxlYe2smC84Z9TsKdOARae5XATa465P6cYbzJD2jJo
fLgSlrnUOV7VdTt39KpkEiXwbYKwGlAVBxTHcV2nzclwAVH8+Xpvu2LLBQPsqkKkKcyfvsqc6pYA
x/WLRW0OH2zhUDSbrMNXaZO31RO2ZtG2wAvnyvfC6ePLsYORFi3g1J6sXWphDQRc0XuCuDLuFYCr
dxK7t6Vefh+qEpRnAVMGb5JywSwDQ7BDcUiryj0bxq56bhxG/VdTP3Uw8jEsQbgDhZiyZG71l4vT
+soq+MXCItDOuAlCmfostGW40TaZZ5eJGr8BPXgnF+TIeU0D8rzwuwgrCZmJVT/E3iFZVP4OCLxm
6wZV/InZL/fJ8akXryL+Yx8aVnCtY4sDONYKZUaW5Y8vp2JdMxm6nubCfq/m/3YUcnkWRJToO30P
l69XH0cyMG7P6VUcemQncAi6ZgUuHzMqx72XEMeR70N+D/PU3nkglddMgPxT7SyjmPS6kDDzSvhM
X/0ClBuTTyspO0Tk23vPSJqTcKf3toE3FQuuQqGCcQumqBA2vEpJh2wYY79uMkbCCJ59ZLRopX1M
NeyIPMMvoAnpnOQBePF4/+f1YC/f+y/pcESIgtv3MryLk+3rdBiHQRfB3UQzuJuS+FC6TXRuxHH0
WA2ExuD/PX0VGV50i3XZbRFpiQWCN217PUKO7Js6zZb9Fl9miS2Bs016QTiJ0/qB+Ds6z5u6+y7j
hWNvxOjo/qq4/Kde/W69mqLdTy/6N/Vq7Cae6u+/lqpf/tC/StWBt3gnL4NMJvInxGx8dH8Th6MP
dMspYzFKsujSqXP97aocfWAiiU5M5C5Sk5+Jw07wUsS2AsTBbkD31vknxOHXxwLHkI+smz3aJFd8
w1qoTQCyVVoA6k0sb8Zx063PmT/SXypLgfRKvPewva8LalwwwDuQDiu//K0CGpuitDdmXx+UQp5h
GiMsOn/K9j+9hN+UxRcJwM+L7a/TdWEt0ANAOvjq8OmZLKGElKqD7qlwEN/J66JpsS4OXLE1jalc
WR2STFfmxk03BerLny+PZ/GbH4Cs1oaa53K4v60uD4OGzq6D/oBle6nw60rnXRmkoDsZ7DtXdtqe
Kagy3R5uD65bAlOnxTQpo7PfMRX0Cd8p0vAGdxhEXimHR2KB0Arnqdhpu+DfhVZGqOSUBgeHEsAs
CXw7mOwgYvQzSrjixiE7x7eO3m1K7YDKkC9xiPLkPTmt3i9uhUSOiaVR6El6cSsEwvPBlMr6TKdB
XLY47nwGzas+9g5s48nvxFNYVRmpcDPq57TjjqgkjrflUOt9l6uaFJ2ECpJcSLTb2PV5So3vkSkm
8UDwzh+cFKdiB15+i4IkvolGTPQ2YyfM5sij4uxMLJM/G9MsdPY2XpHA44MO1jI4tc+6IacJVJNe
eZCEkBFGDEVDPSMUDrL2uilHJ2EcAqhQ3gf4t1Dfv5gdlSGcq6YNPtLtWTHY8hp7iPiMEVK196VV
HiVjsVvL6cfbHN+XW5nP/ifejr2d0UNta5sMbPCV/KYbnK+TgO58NtX6C6CF5mEwZ96MpD948Bcc
dDDB0Xf6Ojr3LSM7SJnq54mS8Rez5Y9os+3ufIBC57Eid4IxZ30e8MS6y/upPlcN50FV0XzfRLl0
85VbQZta+cNsgswoxbYT5OhTPdpbHLyKG+GTMQ24MoLtbdpvbsz/TApOnnUCxzc54HUFHMkd5DfV
sZxpC+i9nw3lsQl5uToQ00YNOYYknQOQZGv6+GALIIoo7fCrC/DK2htWXNxQLSjwBkvlJSbPHhZ8
yfijMDUmmIAh0XqaJpuG1TySC4+3yPPni0iO/FVOqveiotdqKe44mgxxGRfLYjekd2Uk5giCgHvx
3Txa9VFarUfwV9VqTOvxB2a8eq8z271KXN5EzLDzyq2pglS41VB3ww3reSpwuwhKghFF8EI2o3Cs
AAUWxze+GctvRBrzRT2l+otN43ePkRvQvFYWO6y/+u8UyMhU4fdvcHbHGsXg2XYJ7zGnCo/PEJ9o
WWOholvufobLleBFxJtwfZhHrsX33zJO+VAmQXxWdsXDZHQDvqVtdZWEz+YQ4faQGdSmEHRV9jHt
vEcTPf29DWTpNrH5NkGEUVx9yapct3x042DEqiwQWP96fJSLA4NKeVF+YPS7WLpEnfgRXkX95F0N
hIef66wTD4PnN49A1vhaA3CurR03jw7ko1MOP/iTChe/QSPH5iGsp+YpwQmBsXRHGxCEomLzcnMh
ofaxazrjRmlR9xuV5fMFquLuTiAbu9FNb2HBiAQGizkLKmqZV2t/MjNqX3YANzNWhGsqw4u49E1e
U1UMpPdpKO+tDDAlhNsAzpHtyMveB0RqU5uIrMJ/GKno99+ydnAfMghiRXIYnbl2wQLMRr1lMHwa
LrScYu9sSpzBvYEhCk3SVfqLBcR23fhDWq8sTzHmLmd/x3fo4dBEawyzQ9WzNQ315dBgSwjJLjpz
jeJjb3bGdWOWN4Y3XLqVqHawzrzrGY+WlRdgNdd6CZZ18SX+TLhcokk9UJFPj5VdfOkYtNkOi+fi
4OqvWYgBKjWA70VqV0ejTr7hiJwe05mMv7YGcd5U47QtvVHh5Jb0362sk9sk606KIu8OOoYFXbaI
NpZu4XgHXsLQHVGnO+P3iYXbqNct2Es/D88o+MlNVsp6XokolkfmRKFqGAr7LTPxVlVWoKGtyvI5
ETNWmWhesQrsXL2O3PpG10G2tSsjOuXQpi+QlE8Q1liwIEqtU6bJb4YoTPD35kVSqTaPJo6BhyoA
hCl6J9w2k2GvcTtjWdYLkttksN42KvM0eVl0GBLrk1PF0Q4xYHdOtdMptzbP/lsnpslfe8iomLSf
eYcIZfrxAHoS42drwh82xv6JstKaovkAcyCyUPVGPjzL2JcbHXffnGYa9omXcOZxgIc7yIfjKrUB
EeS1L29I6iwQjEW3Y8o4VQyNGNichOoxxEF8NTmFOtVqQWGVRfEAVasJ1r7y9R5vUmytAh8XGbIg
piFH1yFCdJhdsGxc0gbEBkd0sba50WwiwHsLYXcrwbq6cMtOnLBxhdNsm/aRGb9u46Qpq6rb4uMi
VzUCwRXmdd6Z8Fv1ZZ6cfN0urF2GJg5TuXFGo8F3zp+fRGl6qEOr+bPIRQM+tosOavaiYzXE+mNW
OPNmjKlVFZVw175dQifzi3FVTkmx7VzHvQ46JNENFfZhlbSQO00RUhcemQlYHHInz6HAEjn5feBT
vAhNPe3cWEMRjEZjJ6FuA3aorkvL4CzHzOCYZY6ibTKOm8RIoluo8Na+zPjifadJj+Go4m00xe5F
g1IVr8bJuMHbOLy05KzPdNiCZHS9CC639Nvqh5vIS3A5wXmk4LSs3WnCYa5kzpmh0rS4EN1sHQXT
AXKdpX57KufYeRjyQLurwJvASdhT2Z1SjYnoOrdy84eAfFduXOZo1cbMzfE4SxmtRWW0+8EqvYep
HDL8eaman7t90n2rnNzH8ZaCBxMjVm0l3gPsOhPCV9GBfCRPojJGbWIXpN74tcmtZt2X0xIXCHkN
Iq7cAJepm21Ig+lkqIUzAUkzD/j8qvQI76U9p9/duBAhELqupsbLAGqGcbfOs8a70nacHWaa019t
QfsLS1NdLO8Gn5klRMpzh3NoMUXOva4+p33jsTmL/nuIZ6lA27+0vcyi48CBVqGf0X3hbqSN+Eag
kmcN4PZ8HsSmiDeJt7jbLD1RmQrvagaXfGM0QnC7VHZ3Q5EVIDGZXFhXBHnpxvWV+KrEwDRGynAg
kFpOZzAe8uyv4EtmNo0BS3ffBYYTNBC8lPuzqkX9qLS2t4Sh/idVSMKyJWAExDy6xYaiQHlEaF6f
l5CKD67ZUXFvJjbjNqeaUglcGjep13G4R1Vj3NRJNNxmtpNcJRWRRu354jKZX35FJO8dY8Fwx1Iu
mzI+ys89Xhe0owLCk0hK6yPbYP3dET6qLSMB5fdiKe4nbESrquXnLIzkfWoZw22a4aG0sqQR1muz
avU+qXx9Msec+x/GaZMs/MKGYOsBLgJFVr2Ev9CuHoJeleCzuQWEiAwKV0o/h1pkezXHDS7cWURd
d6JYqr3YxJtXOCWQs0he/zmJsH6XQ1gMcZIvURl/M7fcUpRoksToD4lhy7MYyfESDgf1WuayhSC/
hPcOxaeRF/PYaXo+9VTzsIfeey+hsV5XTqjLvPwS/KHxz3pDrxsaBxEEc+wHNyPyX4PM8q4Cv7ep
Q8BK1y4BYRrxZPvEVB+DBExI3nmAcfvmMYlrPszakWedM+pTPQl5Pwyue4WLgfoyEXHv3nlwzm+S
r4Udxowa08RvqHdhEBbBaDjdwcgW1+QO0zctWGimladXxsBXx1HEB2aNfPHA7aHkcE4txr3NUy6I
mwM6Phd//lFv6j8RaRtiJoQkzCa4b2YgEjCXdpTBp6sqB/NSZuwWhuMgz+fJGPdtO6QbtuZ5qxFG
YvI7EEHl6Fv2QbosUyaUb/LJXfoXsOwpJDbfRVYG16GfAOfsMQ6JjRbZg+y996aJ0f6+eZ4BI8sL
pwEq/zLsxD//Scnh0asVpQbqpYCVrnWQiXwrq0jvGo0uQmSQRKLUCZ5HW48HTB6SnWHZT0CF7mDJ
OwxHES4Z3pRsBkgyF2Nruw+jAASdzU5xMs3KebRhEyjQZ6IeTzCXQxz/rGJDexhPAvzy9hVbySGJ
MAcxaRJtW1URr5Z0wQkgcUtUjj4xbzltWglvBL3dcGu7g3EzJq3/yfAC/VyFiQkAsXZdg5YpeywE
Q+LeqSmPA2KiI4ZuxOwky+QlScG/NLvLF9LinwCTdYnVVT3L6xrOCHsKWNiNi5/EfYQdIJ3QDOE2
1oNbW8XismAk9DwfcHEcLUoOeACMt8ls4DpKZbJ8bJ2h8M/6cg7GcxlPCQ8pw4faUF2vtl5SpOZ6
EE5cwht28gHEtocStXM33FBt3zYxBiOddEBbB/5cJseCkGYTz8v/ERPQxxuzY7hgHWcACkbmuEP7
xEROB+3WUYLTmJi+NdO8xiI55Y6TOmq2ik0YBYUilEcvgpWQJsgnnTah8JGIdKHb3Zmgstcwkb11
5+E1v64iHP1US+IWpq74qvMBuUbWZ3skEKynYuKLxDCx36S1P9z2WfkYtOSPi1bxIZxKJ9u0erH3
Xp5dtKB3z+aZh8+hY9zAIXaOFgfHdeGgV4nhD9Tr0OvLY4+585PC7P7J1RaxoV3a9oplW+ycPmw/
komG51qawMYnkn6/rLu7uiKXUdCXj6ZiN+qX3I5uI+qAqh+ntTuXCilAOQ07a06qI84BZC11sJSH
s+C6ctrh1rQGe4sFYPPkdS32ii4ZlrDInjdtPXMC9I3V3dk5BSUpS3GJOyjo4NhlN+njOtw4YU9m
FLsuANjGm1kjHY7KtM8s/mFvzvJbUyueSjWXK7w0upWXufOBuS95JoWkKkczEgOcaDlC04rt0tMB
BaDKlvegO0Ka65RZMLeJzhNLtGeZDupzP+HBMSOj97Vpe7Q+6/GW0R3S+4n6erhUgJisEZdVQX0o
yEiTGaKZn0NW6bzNwlk8FH71cVSB+IrdKem26SVXVu2CX59SJqpc/tLaWALn5VcrN6KIFTLw3K4b
5lTOtTOVR2tZqmrZ382imDaYJYtHTyosstoqBz/NjMl2GDMqI0vymimTBD5VrrxGKMObaXJCkZez
WNQJagJqPfpUMAWN53Q7UddxQCpTWOXuykCf5gRDEjVSXXv5DKG6LrqdGrccNRj6wk2oeDidltcv
FZ/a4fOBnVaufVwPVlhAlEeMDjLq8gRUJXM550PsM1C4lAeMxOAxgBEJ1hQcefRLIW/OcH0pBAWh
KU2f23DWFzPLrV4rnRCMTIvdVJhQvTKFKm6kYGQXL9QiWuyBPMgL2HvIAUeEtO55xQnd56PCBWfF
nJlNEWdmCTIESAku9pFdJYXprcWA73CU8wlivGJN2xp/ozXkWCyTCixfCHjMlsIXQ0DMKFARxHBC
3s8OcqyV10/yG2hbe4tRgv5Sg2pfxXZbHo2luAKBjW2NjB4j1qVSszjyrkJCDezR54y/qbIp9siZ
Lc6xuPxL/eblkFQFtdu6SdECmMYP05yXcDkweH1lRbAkOwaC//o0cfDeCZfSUN1Y8Q26mPpcNHax
kUioz8O+k/eNRQ0Nt11qauAm6vMJBNLV6JJpYWbZs7kbdvcdxlrzSCME3Ykpo/MpYJ9tppRHmHqy
/WbiewWGukDx0ZE+bTuf8LzH0pNGXPVRtss2DGirO5VdSUUyygJi3qLlj3OI6lPG+OfndKl6E5cs
pwAJ2qMV8km489B9HyS+n6kVJ1fBICgbtcv3A2wfej51yNLnduKl+vUS3oYRFVLcCYqbahqpIrkc
kz7jy59fzgarpwQ8hEl6FbDlU3eiiIrew70KEsPjqJii8FxGhCFSF/bnqcXeMqrw5fEbImGXdHid
+rn1WfgOY+MDLxJRO5b3pVmfoxqozz2bILZa3kFKePjQMaQvdgj/CM4ni90Mm/pbPREmi4L6nNmU
9mejqtls2cfucVMRD4ihcYVlIGb9UhIce4qWIZYkZ0mdTpijEn527CZiTZpT7BJcOHeyUQQnPclO
xcJGbOZQBW1KFoU2x+axtA0K1BM1YyeLSRV6AmcHSO/Gpri85bDn43nZZlXA06ByRFu8cZM7snot
VtqulnyiU1ShWkd9bCnafBEBUbsxT5Qsxm7kYZpsb+nIOioih1PLHwU5nsO3ZpjxjZqol9mlqrJj
7XryjH44RcRlqwQwhr6ocIqrOYR4X/qZR9ULPypHRpwPKSUT1mRLdRqIkL4ANYQ8TwbDj6CO1b7n
p69qAjxnnUUkIZjViq/ooQk5ZDeXx7xmkWUiS68QjT6Oo8dTmwPDOaJsY6mMBc+gR+u4qcdJ3hOV
5O5qUHjLIiRqIuKWwcsusbFlk0XgNN42TUwEqVGujgMvXIfwngqbkvrL/3xZmLrKOWIMa2i/eRNn
quBQOdYz8luc1PSuSvMMN+2GBZ0RVSaBxybDbExy5YqAkcDZy+YL4c9kZFOgMTUsngd3bnyMvUlg
XwrFQSceXVzZkAgSBWglScmEPQ97Cgnc8XQMyhwWeug+YFOeApknmO0pqGwHD3fXFbqm8KyP+3/N
5f+nVfleq9KyIrp7fxityb7BcHmqf2lV/vWH/tWqDO0PNMuQh9CKZKoOJs//tSoj84NL7yWCA+kx
puf6dNz+nqoJP8A4odnlkxyQ5Cxd9b/dUa0PmLRBXlumLOjvgwP+B+6or4lBiPABmbvUEhjicmGd
LM3Mn/IQqQwKqGVnnWoOkl6ux6TK1KH1lhgxNWtGy5tUY+GRF5Yxoc6D80bykAoOxUh4Tzjl1bZF
ZQ8KEu6KuT+DWAQd6OanxJYGPn9xjQxA1h19uZ+e9Me/Oo8/j+ksv+ynfqSNlIeRmWWOFY2DR2L6
6y8Pu2EqGVluTwTV6sZKa2PtoSg712NgsrA1It4/X9AJFyX/r5eE9rjIizg/fd7m0oj96WEZWYnf
2NAkJ9+PzrHHxsioHJHB7GGQJJKmkjTkwWpN6kVAcKRaD+4YuIfIRyOx8xKsX45xQD9yNY8wKlcY
ayL5tnscyMI6o6bf1Jieg86yPpe21c97N66bU94t7Ezk55SqrCJu/ZVsZTWvPbjQnBFTzbM2/FHd
lDOFC9uavae+Fk23ymXIpSKU08m2DeJFH+nBrl/hyoaA2ueNoAPsu2HYMc2uL7RPR7ClbSfRqKAS
ah16PBquEODOHvOxNkRyvQ6STCdbgucp2aI/Vx/N1C1pGKSJ/dkiPJxXWdBxbxifyAcjxfYw8Sd+
hrKzUOGoaYsHe5xw6vAbW6ZXKq34RZH2nCP6rFR9aWkxA7OQBmUEO0+tjoFNhqcuwZwExs4PtC/u
bQ7j9KxvO76/BJN7lP+YTtzMbc2B65S2uhOhpYxHx+55clkHzpYicqOaYytot65HYMkz5ihk1Mgc
R/6pGDCF3WITSMNUzZIkzsA4I12SH4YfGszRqPVRA88WCrH3lKM2uR008sxxaPnjxJRoPyUUN8AS
/NVmJ3lImXZ5C77LVN59SpdRHNwZa/ktz9EZ1l62OHtnRsk5pTyqDZ/03PBaxwUkfWKwvEzP5uWV
BMvDibC04f3hCHOKpIEMPCt7I1jj6zJdpAnuXEZoUrRHy68OS4UtJG3KLAh2rWYRlrSH0EICbAo2
zWiXW3pjyab0pLXUhpX+TNWpv0Qog4y0yvEo46waaG7lvXehdeLfGmNgXU6jKD9iPJc82ei4D8y4
uOE6s+vgqU6K8U44Zq5I+Phk04mK1TiNfbhO80V+WGFsqs9s5Xvk400Q3RqwZfprO5sNf+ONAZ/N
2AY83imr/PbK7JXHpLKXGDWT9YN0LIyr3DCd/5e989qxFNnW9ROxREDgbmGanHOmN2XyBpUFAu8h
nv585NrrnO6spSr1ud5qqVVSdyUJBBFj/OM3NgRnaVjfEJfw7jIbPtPPVa1j85k/luon1iXLY1aa
FKAu6t6oTlgjPfXPGEHyFc/M+Xk9RW60bmjEM++WprpA8UFI7WeeDB8X+fV8lHlTz/GhN42m/9TH
zvII8ZAPwdAeDziz8GQ45tQRF4dpVhPGSw81eVL0zCq2lnt0Vu3VSLLUcm2TwZoQnzhyFfj8SuPB
16NigKrBcyG6mr5mJFbvQrq71T3nWhvGB2J+dXs9WJ3R3a8Lc4JDAZNyftEljNeXTJpl/hhPCvAI
yL5Ft2HbJz1tfDe9ljxL6K88y8WcKfuDIOFBIJfrruLChzch2VVIL2sxyIneFnK+GLw40h/5jt1p
+yiGjsIxXGYgEzbz2nrORoMpuC/81P20FP5o3amY4p5mTOT1N8+exW3q+vDc/KLkmkaeqIWIwaRT
r53oAGRCsvaG73bsD/nHjh1CEBYca6e7q8uqcn1oWEYc7L2CQMK9lePIEIKcqXPferzzoejErRpg
Hnz0x7jNfzheZVnQ5dc2IS3QnCzrruT80S1VHZjKKa4sn5DOunZN85RaNnRmLHyRIhm4QTFW19T3
WeLfVoi2PznTGG9Jhk8etmJzJMp6fIEYYexBMVPi5ps+ssckPdlFEMN5IH4oLDP8GoQtVhKnvdK5
gqTubi5MqjUyFD+wYg8SrnKlALLXuGKTqU9N45sfeqexIrs0Xw1Y6eFQUZzna0X2Xzov/hWxX8nX
oo+9H0tC3EcluuqOmJvrce7adZ8X3fJAcETy6thTtS85pHZMXuxH9IHVq5BpebAqE2Y82dFEvAxe
dx8kZC16TQ6Rkqzi4iZrkuLFUr0XBmY/HLQxwFaeFuytCCckrm1u7qZCl9cOg9j9SCf/wLbevKpg
TJ8mWdzPnrmoY9cSQtWuZAWZUOSOU1ZnT0nvFi94B/bJoRsqhjAcYLsib/W5MIL8AKcnCyeMmLdG
H6I5+br1M4dO86lyyibdKd1XBz8z648pzCUeLVlBJKg7YxW53rjcNi7DtATSOFF5Xv8z67xuV4B3
X1mbtSTpzNYtuX2e3KWmU5F2tlIO7PrOmtCOlPXRL9p1E+TZ9WkLFDwkjnhQcd0cTVwBdmQfNZ9o
WCHKwxFwTxVcgGm/lt542w4yfgqa1D0avc4PjoFpCE7m2seSwHVvjXRoL2zY6xVePOtpNkSAr0Y+
79e+I8cPeDFqx1WBR/Tu85RN+rtpFuoS+IG+dFUX/Cl65x0DmpIIU0X+eaMj24Aef69P2rq0fXKu
aeaGBuZ3tSlQZptDSBo09wz66kvMV371+7roHf3s7aqb4QBUN8J4sPz8+1VlrFMvnZ3g3NKifYYB
wsbQDBY1xu+v806i+nYdBiYYtFLtbQLtv19nSiEo9EESnyWSHvZUs2PP3lA+Z4nZMP75xTZ1Ko9T
IGJ/724g+IaNhCLw7BcIbOoNjXmTMhvZGOx/f6lfC1moggCF1OImVh3vNb9tEngNIbikf7mruK22
Lt/BjweMeKgv/WYY84+vJ+hDBMuEUCHHf0fkE37NZ1uUzlkvafzh30dQRc5PFjnVJgDrMzJN/vA4
3826eHfc3OYtBH+Ql/e+WF/LRA5BN8gzGBrVFfk6FD9sqJzA1YIABBYQfysyyok/m8hvln+8SNEs
OjxnExclyzHf3XRdydZcCqYE45htSSoABYuY/2Qd/eunwFWw+QjwKt7YmO8+wCK25irOevecAEVd
rRngj+f/0Vbnv12FhtLHbh7m9S/UcnewrdYxuJc3kbibgZgB6P1/LBMHS10YpXQ7G730759b3iJk
JdnUOVsx8CRmLCyKaYXYuUd9Lm6HZpn0H1q6X/cv9nT2MG4LM0wu+/dLVtkUr3PhyrNRx+4nAZSH
knSiFBkxb9tXIKhW6PaaJfL7L+LXnQXPFNT9+OrjSfvLF4EVd2bqhqDbfOTrjmv2ycFF268VmPXv
L/VfbpHFgQsDNTj+RO83Sw+mEpcqLfC2DeEpRX3RPWLOQm5ana2DW7ZV8/uL/rf7wy7Nx4PDQY1g
v9uhJ6YAdhq44ly4KO6rEoF3YfrpkUbnj1/6G+H/700yY1kPkynpBZ7/65e2KURN9hOEpT0QnRKl
gwGnZxaPzaS72xqCJDqvlTJ5manrkCmu/e3Uwog5oJeQNBc12kpmNt8xIrOpOnWFVNnP3eZPztG/
bryM6Wxvs3bAbEG8N5mrMmfOoIGwwkvUNlEWA+qqxeC8xPSbpaYCyvrfvwnx67e7uX5TV6KagIDw
XrKQFOAlMWfc2fANat3Ft+kfSMeCrdIJjsy0ibf1rjJx245F+xlgU4udnQXLY9tbbUFy5qjbA1US
yB/zuvQfHw7omCB4Y6lh8+7es7zNFg7y5PPVl9qn6DYd9SoSdMUEP1QZSKn5Jxjnl7XpolLhawDK
YYlCtvv7N99m/Vb0kyg8yZgQXGaiKlzbimW6bNKf3z/+/3YxcCPiMwgT+DWfDOF5gFcxgeQLfrT3
qoJNyWyXLscxG7qk31/sl1fNnfmb56eJ2oDt7N1XV+aGaPrYXMmTd2gsk2xgZfEh0iX+/kLWOzIB
rj1sl1vxgPUKR/r7yqgg1mJxG2+mgujS/t6khxsjw+8HLE1xhuwvjZpAQmTCWCidUzSKRePZHbKX
7Ris2+UxzXJwAmOmWYp6wahSe6htTcMFygL1sg8mwR+0521OczwjtLsfKqhr5T/diN9s8ZGQca7h
U/O+FMrI7268su/PloaZPqNvuzAbzY6Juf7jqotLsQYkqiUgvV+0dJBqrGFaGBh1pmszhFHcP27S
wZ7Mifoiq+WP+OF2ev1lY0SexH5I0CH/FnglvX9LlS4JA+8ceXbbRf7AIX06dzIOPrwBIq5HWt6u
1YXzUi+L9YcDwHq/RCRX3nxlbK5sQeV0Nn7PX6BLWSDHxhVAnQUc4lJD+/NdTJBXWEe2hYog9r9C
D8nlbqp70d8GCcJxwsiT7MoaVibFRLauj+ZYgiLqfMNrWuK5aCzGjj+/zV260u0V/EGR3XvDalT8
pDlzrgLcExDV5r5dPziqRxG9La/C4DA4rkNHtP3UrU0fMq9a7p15ARrrY6SulxzgCLV5OyWbbxuC
2RsiXPNuZ4q8fJhBG247dzCOi8zce0JVDH0k/Bop7DTA7DU9CKckRSuTzGfPGYMwlV1zPeQSXq5X
4E29q7EmpIHW2RmmhIgYozojJAeRtvCdx5ZIPLBvc4LkbWu1GUAV5PxoiCSiEN/nzs8BxQ1YFVGw
NBsYCr0yvZ/WhT97RovzhksuPVZ7Han3VwQ+0BVVrea/6tb7n+JzymOQl6DY6pq24VtLq8JBalL1
UGpzkXQ07mu3BPkp8Y3lsVl0md7jqVCQPp200/DQY1VQ7qyGaLJ9Lcomf6w14vtdNw6iPSBeXR5z
UoWuE9et80evEf33BcWuBuFVjv5hu9Uob7pWbFDUTIhyCGGAv8itO18ciG/kNeDBhKrUUvJ62qii
IBoweokcGvLl4DawWnbgICBXg04Bwv1yde09Viv8xBHTDvwrZrs6tYsajaelzrh0m2tOrcBE5NyG
aWH31l01T87wKDIS23c5yyW9p1+F9yBWDwInZifyNE1d7+U7BqFGpJsK4oFrsYU7Gn7GuaomGgnL
mzPvWk6xmE8pVIGYc1Ug/q+7AkzLJ3xKH5eCHjZESQrKmIzm0j2LyukK2BsOCwxXRtKfjazjbHir
A8DsWX3QIIAaUhfB4BlKH8QoojMXIiXJml9+BoOO7yE5YcLzBsE5xcgvY6eIfqSynC9ZnKbxvh/7
GVent8/K3QxGzG1WOXsoir5UJASQdO+QDCQWkSLY5FRsI2tABh51rsMqav1tppsWDs/V6jfM3Fb9
+BUfpXk6LNi43P97NEOW3pfYsbdCIpHUdn7t4Ykj1IbEdsDzYUNKwBWEJBD4t+PPc0dAxhTsyrt2
POYRYW5mizrAhDT7C64IfKZlYzBpKFbJg5XI2eyDCqwke+irll9EmGAnh6awepK1Rbu8jotnG1Cr
PSfPH/2aOJAbZymQQClVyWhEzLT+8A0mGXusrSz5sIoGFDhdqY2JxxOzV3IeMwZI6zAFrmCtSKY5
mNgw3PY+UpjnxLQ63QBJNCyyqYGnHse6BJs3Ckedi64HrV8LQEnYBJX2gSTw5jiXprkAtYGQDz4A
mR4nNf/7xP/fOekf56Sez/DyN3PSusKa+Mvfx6Rvf+d/xqTClP/iYHLpwzbUhdP//45JmZ+h9kR9
yCRUUDtb1FH/GZMG/zKxH6BMdWmG4X9y5P5nTCr/hcKbkStIEX0y0NQ/GZPKzeHwr4c3fROC9s0D
3wboopXair2/nJ+NrnOURitsiKYJRFQYJcuOcslBlOHm65XHUKeCIJ5AAtgGEzeo6IyoyJL0ex/7
ug4xarDgdZhpu6BqaUs0Nb3nftNQkveQRIhWRj+zXtdt3hUfMy3b67rX5ndlJwvc6JEU2NAExN4E
W9NkHwmsr1+8YfCsU98G03Re7Kybb7rGrfYpezN2H1axgi676APYwyMxxkPorMa1Oa5Nhi7SRySh
Km3t2rV7nUYL4N1K4cFMi7lGq8LRhQJ6JACZedIh8OMU1dhcOWkk3TS7wbt5Po3F6F0ZxEecprpU
Tdhl1fIwtcbRUqO1q60AsupCBo5RDMyAknr7rVatPi5O3wCq281uZESSBoI9SWnRCbFDIRkPu7Eu
1AJn2O6cAcHBxhfFbLyPtBHn2Bbz5nnKph7FfWZlzhlqcX+PREa5lxmfym88EWhtmJ7E3bN2MTtm
oNEb8uJ1yZLvVYc4VM5Q94+d36QobBZrvoEfgj6jwKV1FcKsDq72ywnRpUzTwb4isialTo76vJlG
76LHBfhWR6InjmXZo4MYVYrbQNKBIJ9EmYtgugAcYrDFjiNoRt6OcM9roHM4UHVtSzz2PdPRAknP
8j2ovEb9DJTof2J1a832rVXhjM9MoozFwR2yrdbilPc+NWgzJNy6YLpGupKfOcEpnrwuj7HwLUZ1
ymRQ2fuuyB+EqLu9mWHAFKf5fNcTBhdu1gcsyyWvd2uT43tNcXz2VV6jtzH1AcFDfszRg4qsWR4H
d5QQYY3C2mVBl1ZR0Q7J2fcHT0bS5mlHlvJjsG9zIs3UXp0TDtrdQZPU+aW2muKbNbTCPgQ5jLGw
a3UaDn7sF2EClc4mMS0Q0NeHOZR2UpxVmSlxJavxNVXUcJGupXO/hdo4YS2bhDwGaV6wvCoPGMsZ
x8mWFdJVs7spXLs5Ci2WhwphHb7Aua/upIg9fMV8XLTISs8vlkhabFGsftqBJFSnCfLlbYatkBUi
T5HXlJP6XMXaDAkDW3f5mH7hd1QHH37QYSySWzftcbsapXsNwMg8d8nj17RLAwI+9HRslC33eZtX
51F4zQtl7i2yMedhW9l3sejNnWfa+Me14kajywmhjw2RbzcOQ4/G6ngCjfmzJq7ornby5FPSZAwI
WslMacLtoy9cqFqZmxyVmvIjACPZJu1mC4a51RFlVPCUSAPPcRgN1/D0P2jLvKts1ZJjHrvXuZ6c
6yZrjStcjeaPTgu3L1T5Ml8vmW19RttIOPfI9Dkh6860H13mFnvBZOmngc1eGQ08jUOu1XDCrOwb
TXwQdVkMw98Y1zYI88mVT409L2lkeVP9Tfpr8uwomZghNlXO16HEnaMK+p6f0RgnZpCMwOBRhFA1
CxyC3PqcYyJIOqdS6FIpiO0q8a8WhwSXGfK6H454Kh4GJxEs9HHILiJIx+chJb6l4Pk89yjRWdb1
o2+tqGJTeCB5HFwZMKLwDYJRdvY7g3kSYg//++JW6X1Q+BnGoXX13cvMYFeYzIWxN0LXv19rieLM
FLDl1eNQdv5pZbK4y1ndTwIpUBmKebWw1LDjaB70i28q6C+Lk3ih57U4XgHwhPVo2q91kWBtl47G
bpmFVPhZuc5njFkCCuZGP9ZLkEXS6+aPeYpVvGOr+sYqGtI1J2/5hppq2k+WPfxM0IZFOfrsfV2k
Pe2OZX+y6CXvtMiCuwl6/f1aOfVBFMlwb3Vdc8ESzHzyBP5yEX51eXuo6z7Z93VrfqEI7naSjN1H
mJgYGK5zajOiH41QiiH5uWj46dVUeZ+hTmhjRxA4HndsOVGKZ4YbQq2cd1XNzu/PnRF6/uTeWK1O
Ir5I+yATYb2ArjQXf3bScx10zX0r0mk3gDPyZIN0/ZGt3fBEcE6rMAiJUUqba0EXIPoyiheG8gL9
yEl36zpGtAc/0Mbbe7HUAXRaq74hvUxFMKS7a1gG80PhGXv8uoOblhlcFnprlsaQH438JjVFuxNW
q16LfoIdSnrCjdf465M5i56ZJ0LvR4mY7mryh+VUL3Em0f5JaIMQfu+6qck/ljhefoR73N1XiFSh
dMbZZVwYeqazr19EJ9c9GXDquHbTuo/XoYVlXDEwltxtHUFeNYdTVegJnrE3vkC9Mtcwk321MzKH
qaYjYfKaqXnf9h56Ds+P63M1GxLHunxeL45ayxxDHBiUPuk+PMdh/iQXzwmdiWnkupRTGqk21meR
CfcbFkWmEdVxld0zeZgjV5nBx1U7/ZUpNQe9jynFRoTvs4NLWuw1cpPmGX00MkIDbCoPk9jP5M6f
l+uxrTvoxSgj/rc4/rfL9h+LY1rK3xbHWVX96OvhXXn89rf+wyLE1cQnupki982E+C+GJ4H35rKN
5cgbUfCNYPj/ymPsQGykUQxMmWt4fymPbWxSAoIhGXkg6OIn/5PymKJmAzP/Am6ZgWBCRBIoaPqW
ivJmh/SX+tiGhV+SSWReKtOo03ZEzuCy84kqRn4ulmafSxteKptp0x0WcrZQsDeD/WNZCoQXpc4q
SFhrfwNDVwY1YkilPy66kPKDCIAed3MvviK8SV7KBclAlrjOxwn1xw2a7eFekwUQH7JakXFX45p4
k8z8x2hyl6A5GiolP3ZQ1cVTUKmpHh6KbrC/GjMC3ovZtwsSe9carieFwvvFzuPRu+51qxENFe48
IjEo7fG7emM2Wv0Ccaw2Q4R5B72iy9R5v+7szmQf9ezxM8aQM0SsESuQm9zOIMFjC+g1h5x3+4Tk
v3Qj28K8dN8UcfYi0hWHQshhmiNVwT3AugaBBqqzJ1eOlPbekB6tRX2nTFz3mZdtViZtRkYpnJej
srLnFX71vaug913xv9g3yGrjEucGWOIDYXxd2GGWth+E8WXJ5RJyXJUzghwPFAV1+Z7o8wDnRSjT
O6b4rbPXzGAehVk4N1MAWUsMoydOYxC0jMR0EH/Qpe89NZ4TP3fDavkn7JRtY6f6xing/0tgC6+L
1acJAvPesC0vyvEK4xk0E+f9Up3doC4uQ+PBEh3LOdtgvxji5LrOl2EcEj8ykibde5mrH9sqkZl5
jBOoS7lgkxo6RqnWMBOcMWuqP39lE5RxS5m2xvGVrEvrU6NtJD26N/RzUHiFDIdk9rIraZh+8SHr
yNN7wbMBb6H9CAC1GPsZmXzfHyEOrWZ/QqdQlWGpCicTX5IeljVvrhCh45BDX/YystpG3moMEfeL
GVPRBZU4Qex49NPY3SPYxlwyr2cVZQ57q6ypa1I3GPBmRRIZFtqws7B3LJwMdDwhd/ZJDja853xB
yu1Yp2TsbpzVV6Gedehl9a1sdUscWX5E6hKfvbw6VMC2L4aRPiwY4YUdlzkkehlCPJc/C3PWB/g1
8SGeOOsK1Z9apH97pMDqui0N89Q4Mj8McWudA5Ixwhysd98b+HOWcsnOkjnrYfZrRNrFqk9my6dp
uYX1EqzWazX4WCQICh2VDkYkBzUd6ooW9IzbkjoBWX7tgNrOXSaTSwttZ6d1ae4Rax/hlkW9bMaD
1A3Px8B/oTSqKGmNwAgbFKRRkqY/HJjxaOVwHYCagwm+iYBEdmjWyR1ADTmuyXXl0ELCT2iOSKCe
hszoQ1FnIuT8jyPZKXHPb68uij6XrgcWzImGfvyBJGHd+anNw+Fju2qbCStq0KMq0bgJtS0emM5T
axePuZ9daxED2o4mJjD6mf7tWJt9cPaS+bEP0Djo0tr55rpPkK93iZtG/iRf+rY9+utyo/CRQJI4
LoeuKYb9FMM0S2L5wcXkNJyrst+JsvhRSDRFVjW7uHOn41NmEFrVChEFAxoL1KZsgpl/Ixs6N1VS
m5t+IEKCwOSDiUPHvly6CubgNLO2GjJ0eB/uEVCwj4w0GK/8rvimqYVCEPDg7LJdnscOOtkS2+o2
DQaFfoB0EL4K8ZCk7cOk+r3hc1O6rm4XX6ovxbab5WPsNfjT9calaSz5mFmte66bIY14YeB9SxNg
eZp+Mo0erM9afqZDKa4Srwe/z9oiRCtJRCKsvjPuc/a+Z1t/GOyZcki7wSlX3mPsdg9wRM0D24R/
qZUxe/TX7vCRfWXcWZMXT2FjD+pWWeMUtUM+HE1e1MGs2xG6l5M+2ssS3HSL+ag7Y9hJVX5G62dF
8NUwby0PFW5BITWjR7h7/9i7FbsLdpTxaKoDngE2v14tv6QyQ1+acjq0cYTjcnDM1PBcYGd8sEod
P835fNMYbRctYlAvcL5fHFSzYWFMX3odfHITjCtGx2Udjw3mPQUVojUf0AadalcdA0vFPMVW3m4t
6HH2u2+Vszp7p9MUZ4P13JDVzgLOofmUaTFdnHY2b1NhP45Bc1306Qc3t5AromI2a7mG7LR73Ldf
ZTDDS5ROlG97aWP4935vH/tMLY8Lrw63VorsiG3Uf83jRHwqHN/ddbbHp2ZIxjnedIPD6X5q8zOj
o+HgTK116fBHCduJXjHCdiiN8rXwjxjK6lNaD1dDo85TFudHZDVZlARGA4/POHCYFZGOA3w/sR1l
ZiJH+U0avC/Ub4Z/u2pTPqTlpvzyuvYGawmDvmOq99jypF+bxZXRbI30oi1nwly8CDldVZiDBJPm
YFVBsLfoGSZIAtgmlt+mpboK/PWT8vJiP3E/sGrrPCKBKrtMKxrXjo5dIvC2osRx9O2CDg/RLv3y
bmREcXEyJzmshr2G/ZjYn+N6bB4ZreZVaMBcbPZ+zs40lXZ1nxgT1qp1hzZz4FxrMKm6WmtH7YQQ
zQHcZby2EFFCgbZA9kcTjwXbeEmNeTueUWbXbhAavnM7E8jxASZzdWcmDb2kXAuJhwhA2PhYKcM/
BX2uz8tkv8jFbL6S/mkkV3EJcfjgeDNaNLsQxMFKWSNz5Zy19tMQfAMGvBeph9mtnIfH3qnu58ow
mK4YD+WajndkbnzsO7s7jAsdNn4+H/2egLUly8+WATOcqf60sxBfv7K9yqsZ29svGwa3RyTQnezF
sPaqntKji24r9P0mpzGR3Gw/fQ4SUgYr0zduEqj8H/Cqn0Ni0vyfLgnZuxGOa+ikdvGl9r31yZsN
WNaj/9nOnSbCjMv7gL4s24FMmAAGqXpGiWpCNoZZEHjEPtk2Dv6L3D4iXpgK8VFBBQc5lO+aXy8B
3t+X6nvT5V9X0/Aeg6CaPtr9tDehqd6i+HJwMObI9lQjQBUyUoOZGHUybMyuuOBaW6MMBEODcprc
CKu4GvI4j1C0o6IaA1AERMDgjX46PmBa5F9pz20/Gjq4qod1eZ560FARZDTvAQYp11h2fW9z/xu7
c0HsghvsGHCML2BZF7eyg2MTYN3toIDY42TOAcHkaTdYCCpTx2I2adTKgoZMfGttOe01AKAOi6Ff
r0s5B1dzLRbsSNpvRVKKaFyKDLOOZhJPbJA9aorRLvzQHea0OMoqgXRcypzDqzeqzy28vgvyXedQ
UAt+2My5VyTLhb/5E6/2U5na4ivTRverzCpMefSQkGWeYtENp2TPUDg/WDjjIwTAK4SIg7M3agNV
JObEtnUX06jYfLdVh40dwu9dSeURpfjzJWkEZMnQ/tJBID7k5ZQ8BQaFqLih0IpKNNMApyfcgr/D
8XKPLdK4XQmZDKv3ZGNu11aoFycIOSSPvLUzSNIQBox5dkVdK2TR4+s00CZbuhnDCpO/nVPgV97F
LedfXmPMVwGWxc0QIgIprmxYuGHaKcyczXkfd/atSpUNh97tjkXj+pcsLdHYDOBcuRegwUgPxdR2
j2SPyaMpvo5FSsEEWXivyviFkWwZFq0FKCptQgkaUoWdDnNqFcNsXKu915L1V7HuSqxsQqYdIqqN
qiG2BeCxWFq2EwBN1EUTjgOYKek8fZ2D4dqlwD+YPo8YE4AXPHDrPWlI0Oaz8jK7mLAr4aMwWSgN
EX7gWpJ4DWdiUZ/qWj4GMK+PGLZ8K6rxBco5bnCufgB4MymXHaSGiIRwzRl2jVzTENixuzG6ZUK7
algfYKT14VCU5csyAMMw6OeoWw0JcwuMx64hTqewDUNL1YydS/1ChgNyAUQMUVbH2fe8EzuxeBqr
elb5UrjAZ0QUu4sfv3iiuMY9Xt52kkCLsa1+UvyiI037vVC6jlIjB4CVEzqgPiUacCxfOqD9XUHe
xIHQkmAvyVOl6PaZQxiquMGhbsuIzcsDJqDtrevHX82+I+k2X7A5nvPloV3RCQW9K4DDPaoegRe1
2ajbalnHWwtopqzbOdJ9tw0UzfUWI/SzIXwTe/Xaxr1qgp0aePM1lMjvNf0Glk6fLV9/SRr36Il+
vKbNXXkYObRzfYr9fNoj2TgW6U/Db8dQuL15LXrVXDHIuW8zG9eslO0xbf0IZq95YHxUU6929hGD
xKNVO4wzlLrgvcIBqkySK/wXxJzE82X6y+KN3+Ix+VrXOeunth/G4car45d60gNq1ip5NQzcJEZk
yuhldZTY3rUO/E9+g/d/ENTHnMMxxCMOp0BUyKFRmeJayuZBzVRnRq/MaBg1Hk45Xh5Y9tcz5Zlx
j4ERsGteLpojQcXcLicBAJfRpIfV9/tTxwp+Xbv0hw06GdrxDKRtW30XzhJbMmTj5eeiVoREZ5ko
bzmySGBdarugwKvJesAMsnqY0RxdTcbSbtEa+VFlRtJFgOFmGtXkOnzGsxoNC8wAmpymfZlHv4AF
kE4nquqcuJq0OjLqkIdm1cmFlBP30FXj89phUdXWwV3gj+q+ygzx08n68aLTzD3ju9ZdMRbLzyNO
Xwdnlt2zrPBx9zvrCz28uskrSYOfmHeYm0/In+vk2macHY3IO2/gU2DIpZflaNeYtKiJbmnC1vEw
QPnZdTiOxHaFIKKy5S5BVMMAAjJb1g/JDmzDgPtl4r44or1jXrBn2BbfuWjotpHTV+zvgrC0PBRt
BU+MovYG3HEL3F1PTjeh6ZmnW7QplBV9ikorD16Zi2a71vcQRZUMn7A2riiDOs0MjR/fBwQn8O0k
7kK5R9d/IIiQSOfFiiAYqUOKbd+JuvHklRUyxqKcDluw4J7dnLFh6VT7AocWhTc3zZT/OCpDHmmF
QVzsRX2e8iDY/DjM/IajmlNoplu4XfvgQu6pHzaksu+sGLhyzMvIgA8S1sCxpJX0JiYgRXbV51JE
oNWKMOrevAx5O5z72v7ZajwK0SiEW29h6exWsLvvAabLe9XxGuscl4sgx1+0KObIQHIRunU27HLE
jpdZKgaCKH/yurxJXO9D7Qf9kfq6jZaG5d8vy6ES5jGZwTuKgVlmQ+b4ZuvFj/JHFGXZ8EPXDTKb
4WaF3BJ2awz9w0Yw19JnWXYVlUj6w3lIuT2GpVgFRAjv2JUdM75KGVLucXRwKFrW88yXGo2b1Zc5
DuyRjugwJZy+Tp76ilfSyZftPfYpyynrV2tHC3lhi/5AaGeFa96yp9ViJUOBiYapZ3YlMvNWi9E6
+ssMjKI5dCFEIGkUj6syTr4a93py86ht8Q2k0dHVx1YawCbzPPsHCwIGe+ejtSYrd8TALndnOi9/
jpKOdnAwGH1pXCJABHYizuZzintW6MjqazXUwYNKDF6k7xzbuU13yHEYfQh57+kAf8tGWPiAmIeh
d7xQdh2TQQplA7MYZl00OOq5jNMfvmhve21dct/9YgsLysiXQZTHcfB/gqE3tLkZ8R1Cq6gvg12r
KubTjdphVv+zGbZhj5G/pq2R7tuNF7Mlp+RWXQOq+GAlWgXJrqrAAlLBoJFdi4hddd+lbNBRP3bu
ggZOeneYKFhng5q+QXNWIIadaMonRuD8T5zkqEHxVDObdl/1jHh36eCFc+teGtwdO9MBWF8gNi15
MR5AcaCnF0zIGUl7LSf02o6EEenuKDFiDEL0w90pK1rYQexqA/N+0TklpXGbInijIh+eDYIb+kPp
I4U6/B/2zmtHciTN0k/EhlEbgcVeOF1HuIdWeUOEyKAmjcoonn4/z6qerqrZqZkB5maBBbqBSmRm
hGe408R/zvlOa+RjG9r4z+orjzvCzPJhDfQCOYHZQOThZ+RGaOwQ1mdxPZAP/+jyyc97GMFBx8Ti
Ny/m/7SZZfezvtRMdv/r8oU/OVywziX9//7zL7vffh3/rC+07z/9ghamtJ/vhp/tfP+zGwr+Kl/o
9z/5X/3N3/su/7NJPEbZv7WpnH9+tO9d/udB/G9/6fdBfOD+wzaxtv8xs/87efyXhcXFveJJ5uqX
ifq/2VRsbCpYgKUH5Q1L/B/T/OK/M3dnxvOXsbt0XFwfDq192GNcXhi//4exe2EPhoBpoa/tcgl0
clry1rJ45m0w3HN1TbLWmVXJhJLnDylSNlQh5eOjK1vv0C199FCUMlpWFS//1JqZd2O1nXc94e9i
copJE7NZwd5i2S0X/SUdXp2uLImC+0221lYwbINepmcLGzsaZRtz6NawnxXO/ZAph33uARKCyRbN
VmhZ3ua5qG57KpbvA9qd2BsxTT4z1R2Pl4TasJqIB70K8KbPg0gMTJHYx+6LRJb3rdU/ezA5DqC4
Jg5ifnzrwXG6QG/a+0tccmsHvPwlgvhljHZ/zBX+DCKsOTKAOW2cBKLqKs2b4nFgSPLu+2VDM1Id
MaVdsM816Om35DaSlwbc7hwi7am1HWtrGyQ+Pgy3Se7dycs2Wjga1UxU03Ubj+jtTfdUFimWNFQT
RjEO3o6Qlp/lseqHPBTm9JFPUMlXts6Z+Bg6vW7SKsu5u7jdD1L9iPEN7+FTkWflWY462Rp9shzb
EoFoleC+WRda+he3HjexLDLSWyvosr1RxDds9NkWVQNoYeKybJKr2YuxRthPquEaIBG1C2bpQagi
OPyARjlsc9ykYc9M6UZyQ9nPVlOd/EaM10iT8x7Mmf2eOXZ95K7dP9AuUUycNYx8U1mKgU6bMPKH
oDqccPqJbWP6xpqUYXVHnZf90M9O/4YQVXzPViceLT2kaw8r0k0J3+xsg6qNXdG/8rNSc9hMVYD4
KctXu0311pSqWleoppuxyrGYC9dAP2inr2bsuhuzV7htp34KA+hlzSrjg0Ps3giCzwvRrQ2b1mTW
Zyw2gfGJK9vGQee/qzotqOwMmp7MUrmsSlFzyiHhwM3MedeWlle/4nZoaOrstGYcDpVgm4O4EiZd
DGPeNCgc09hQrtWCB7SIldwjZhc/syrOboXCKpzm8XKTu5lSdCtFxifHdOi+UdyZMLBGj3kgmb/h
qko9n/UrSY4pDq8Vue9sfTEsvnJCFi8t5PprL8jFJnG64ZT6yp2w2jb6DrzS8gYCjTZ4o1DTFdCZ
+BEgjnsjG2eFgSneae1XtymJ3ntL49LKXbundUhTPM9nsvJXLgNTWE6E6tde1/v5qmNUNK5S6SGX
Z1l0sBisHNwZmXzFIJqzOlo8fjOvjcpnlhGFw6CAnhY3YqOH0t2khhInPzGr8YKmUyHGB7lp0bJu
yriMb9rEsSC+evaPIi0CLNlcNl+6KKGPaZLD/OB5uR2HNBsZ1N2ZyR6nR3kcFl0BxTKoigo1QHO9
hU4uyJkT22I6Q7Pf2eCW8uybVUNloldHoPeaJmIlSdWyXsr6qzAFULjBK6eTvfglenvuptBUZ208
x7qjNCYjuhdxkIgnIjVmRqdWRufcdmI3ZmIq1XRnFcJ8abuoGkKOS61qtoVXu2I6mQxCppQ3Li4H
IsR4BOIyAC47ezJGCxo68RBxjpu9p9gvVX/f2xBRERdI0VXHRVkoUmEvmeertaOtfHxosymWn5AR
I5xViV+I0X0q8aTSVS4VF+6tMQx99jVjODTzHRJA27Jx4cH8n97hT+lnW3f1d//nPf3XPv2vDf//
pXPAJQTx94p816X8T6n0z5bVX3/vn5o8jB7hUHtFngJCzy/h/fejQACjhzMCh9h/HQJs/vN3b6ot
/gG6h/gtu2hgeb4r/zuHAIT+Px8CyEO7AXAsMKi2TSPOX4NGyMKNm6suP5QZXQF+DPkPrBtn5KUk
Fer2sND6xqX7AqgMF1IT/Jmz0pc2iZqZ8tMCF5vBVHwBJHO9YnEKzBn3fR6R0UPNo7pgNkgEqbxd
LJDL6bBcRak/D5yRlbWxIdWcAh/nEK+Sy86cOFN+/lU6APKYOEeTghxtEzsASUOO6R5+iQ/FG8aX
HEdc8xdS4a9uA58I2LF2J2zqXgWsjpcJLxTTqXq3g2rBjAdhvxrwzc+k6rn4JQ6ztX0xq3hoH0zK
AI2jZNpiMisiivylYzv2tmPgM+USOorTTTnEU8uVMzHct0QEtPldqHB9clX3NgmV1chsa7xtLH9I
MOzKMT4vgZHIbZ3PZnw/xsIjCJWXLLxpXNK+hp+wF2sjEbZ7MJ3Ln4xBH/qvU5uraoeESewL0CnW
vPliV8MJCHfFxEBkS+o5PTNmQSm9SPhAfar4o1zm+Eb7c72pof6hFPszax26kXzFcdob3I5G3KZV
A5HeW9Y9v7pEVMCRZY0++4yPujAXsb3HE2kyj6MjeIwoTm2LO5gDxa5sywvGW5J3CLaq1TILNZHQ
q5bpQOM06rYBQsIHRvmgpoe0Do05iO60N09PXGrzV5HM+covqiS04cOEPevrT6OasnuiZtMKqluz
rtiUtwnUx0MP+PYtc5FQgDnSU+a31SENqv7oRMXeMs3iPqFe705P8CIIhMd+SBPhzjBHj0FAdZiC
+RFYom5X7PLdh3shHJZQS9cT0/JDHnu0EI99eUWwtNvgV0IMXdKCyRhoxcYwk12MbezTgyJfMBxu
s1tteM17rLmGMwyYxTmY5cWRmpnGES4of2vGyHrXdujVI/0Hz7ZVPGaGst48eMBxCE73M6Xvi1Mo
D5VDjdeWq71ziBlxI1ZPYE7t8WeEL/J9QUXcBKrG8aWTuH9H6ttkCx5nMxmdVa7GK+0k7k1BA+XW
1guNgh4VZvuWxMYBSo13Aq5vvk3WIM+mX8H6t8b+EGQ5nEdnDpj21d1jB4bqxh7dep/bpX1FKcd0
xlqJvyVW7h3Nf+aZrTl7baoke+MdLXbTNNhXQ70U+6Gq1DlfnOJTxb0XhVEb+8e0tZfbxu01A05S
yGBcTL2KlPSZLvQkMgwD+dyg/OUk59a+CxbhYYDnkdgXUxsh48s0PVYMoW8GxIlr3drpC1kjQH/2
PIqTynV66pO8eRxoJHxIU08dQQlVG4MCmzeUzey51V5/1bt1YGwQrbOjWPzF2pplUt4S7I8Oiq7g
Xb+ImPBaILdto91vV9N8SvJufpkySJGIkocq58LTu9EJPg9I3iERq/GXlaWKOeioq9nF3x4FNkMq
Z/gaqpEsTV4Ve0EkdFW5TE5Ns4MenVb+1krERN+P13zAuh6uuJmk28KhYdKrnPEuqxlBJ7mc93U7
2Hdk1+fXgTLiTzBb+o4fSHQzEZd6QY03L33B5ZrnpF/X5ZRRXuBkO+VkHk3TQ50/qZQUEm87T4sx
NtvAz9UX4PZ+hw0dJWGKhL2ZvOli/W77Wzpz6MvThK1wKehkJRmrfy9Wgp1CABXjo8xQE/HhEU6q
PtHYfavQDM9WbcWvVGQVu8UNmi2IZ3I6Yk7FCVegOAV9HpwNXDR386QHNopuBnNWm7T0FtNN0QwK
dj0PKgyFmCJNxF5cmyMGypSs2lHVjBdj6dGrPNjVaWiQbXybpQblE0AZyRyrccwHb8boEoreiHCn
evMngKiJubEh25ThU5btu7lrPnANcajK8iN7CYn8prZ+ZIzPD0XnEoF20vTRbLPuPvZ7/0xAEVFr
IDuJizlvnrpqCJB9/eWkGRK9K9y47GjmeF+kNcoeT49/XY3j/AXzOJtDknSUF1fueDTiUu+iztRn
3bf2ERDyBUrTNM8jpby3k8sscKYCYWcTBrhjZ1NvXjDUH7Kv/O+ZRBymh77jWhLEXygR2YW+iaZG
RfFITerVPHXu2jdFj+jH6wwDo2NqZ+bZuBJdod8VTa8F+C/ga7DgDYJMidM8R0PVb2ofgJB0yzQK
XS/LvyuHkF4X6OZFxpXnbZw6Lj/sOJa7qpmi02BG8krLirbQaWkPSSCRp3NoqrPF/oay1hfn3hHB
TSbL7pSbc78ZZIdIXBsU3vaEsTLuF+ex8Jkq62p4YQpBvE6h8WLjoQVp1dnjcKfiTl4vRjD/FDZJ
kEvNM9s1ttmY6ENvPCaJ671RysjSk2O0YP5lZLQijb2i2XWJog0I5xpUa2WfU7xULEvAN3NJ/oJr
rit3fo9YxmdiTCmEDQxgdWaCs7b25XsOQ2ErUvvdGbr6ZMSV+yARpVemmOzrsQ8clsHZuiXhKUJY
+afLGwiexjZ3Sz9Qklull0Yo60SzcHaILToKiTfUt3Vs2U++7PVm8g3k3KZ2d4aXISgGpBoJzFow
jdJubdS2glcnujuKZpxPrOgFMZWea8gw6uDB5DKI+aSztoLQ3aMbZYnD3Fg5t3nUACC19BTcFTG9
MmSb63AU9rWMWlzWXukIHI1IpY43HYPekhtCkQ2Tm9TqQYgjCUd94+8xoaiwK7o5rKK5u1VLoW7z
WTV7iiOs/URlTQhs1AjHkSzGLjJb/4WzgPU4MSPhZujClZelMbyVVKJto1y9uk3hb4wsuLOZ/2T8
+0TPuWOU3d5iyYtXWZ9R16ta4+BVVgcFEPk0YtNuls9UtWWDJysaj9Ywrd2a7W3mosZH02G0meXu
bcTZdGumbNYDZN8Mh1nrZ2u7WTh/4EoczjYkfwbg7XMlqHsCHOeokCyGs2O/q7aaRlGm9YxIjdT0
9ySB5A0DoIldwU/fOKB5KL8ZwnYzR/tBZRFuspyWIizwZn5wi9gM+WRDr6oVfsHWmTIXeFDN8VV3
YLUYu957bZusxsUeD56YgW4Bj+U5IU3PhyPwkTiXBCUyt3a5YFnBBMtheuKkWoFLF+ODFkX8JPK6
eHIszoAOxkEnxHLS3Ki8D66W3OO0ErvRQfgKP2kMLRPPY80OhnQcHajQRLVhiJUdsx6rJbYaMx04
Ygb1nhlw3P20y8zvuEnnIB+wDNJQcR1pOheIMrZHt8DFBdPRPiGWzueAWQh6aErDZdxMx6Qal03M
wf91Qe3OHO8x9qD6D1Z6BoBh8q90jmXumz/o8bPQO4oibCJsjSu/BMGyYMefDb9aaZIC62aA3qvs
5Z27PhKGcScVw4IANvC6gN6IpI1Lo+4ZCwjboC6coreJK8JVWpjlpsjiJ94We0uPnxMysR7WdsHh
xihSiNSpfeoIRpkd5qRJ95Tw5HmxznOJJlgW/GDKEU9AiUyAT1qtiLVWR9xrNj4cuU3iaj5iPrhJ
Zsd6tlu4aqGc6jLEkt9uTYBAJMcmkI/5YK+XemYW75SQeWjAXdLMfpsNa0KAxJxYBnIXRK5/M3lJ
HhKmIxTMx+/d6PwNkMnoEWCmt1dGNB8RssUpYfS31vHohIts2ea6JD2kyocP1vVLCP7BDWdnGFeq
7uNzBexxG+TZfOMK/nGZLDbp0pfcE1TbIwoyoPzDrfX2N/v1HxGpfyUOwJW1MF/i37F9wpF/pS4l
ETJCOsj0kJUd1zpjolqtXSSrtEthwoMjquZTcZaq2LIhJf/9N/8La4NbqWd5wrIuACGCkxeQ7h9H
0zi6cUQsKj2Q32g/l6wFGJ0WyY3Mg/z+77/VX0gbl29FAQT/v9x+mab95VulOKK9KYFAfSk4qDY8
IzPgwjmuf/799/l3ldeXb+T4TsClXzAL9S4/8D+M2/N6nnGk+vFhUOjHkG6cg8c0iGK7tL8lawNP
RAcJ7rjZKd/VpZGaVQUeuUF68lI9mfDq/v4l/fu3+OK4d0zfx6OAcfkiEPzhFQ2il0nPLYOIfbWc
xKWTx84uwFWnCABKiDhpP6dB8z6bFCn++t7/f370n+hINhIQn/b/OO78+HN67/44Ofr9b/xTRLL/
wYWFSAYPBVZzGlX/FXYW3j8827qgw4CgSHkpbf49zWF7RDY8fgs6EPAQ9p1/GyhZ7j/QnOBlkSKS
xKqJh/xTRft9lUCA+01V+7+sGshHl0/NH9IcKBWuY4E0tRw8DTbf68+fKk7nhm7qWhzGxmpftOH4
q66YP+VkFWjQRrNJDMJ4U3mBSozy1HVKv3o6ax5UbTw0ou0w/dIpgTlhOTn1YBxmmiWina5BOwxV
Y7wPvl9zqKpFs3dkRLUHhOe4uyUzOdt3jpPmVolZpTD9A5ZEaZ3p8Rb1U4f1inuJkS+1vWNrVeok
VSv8LITTgS8DQL3uSwccAP6DLRYOwQlWjW3bPAHM7xmp+1VZmDjWJg9xyYJhuqF3gnNKUjiWOvb4
MtGEL1ILlX6TNUOdSWkHMY9+PVvPzhx3Tb5aarOGuU+XudxJCzzvgVEJ8j8phhSpO5oNYwDV7Oe6
WSe1S/9RFcmvmBpwUBJWN1Fc2OK+0B4tduQPHzijozX1vIQOv05tXUlhLx34jCC5ijK2YIKGvttt
4W9kmI24s0i8QBlHXHCLEysPljSiHvuMk/lmJO7zRr+1wz4ZJyhcsDmpOuXNGrJTQ/Jkn1njc1an
9o6OVO54IB72+RijiTRlnLykUwqiZOaqxfZ4qp0WmO8wvNDmVRGH6W7tcsKWUGm8aTr2PvspGgk3
jG8Lkx58WkGYT/aBlPUzmzgjlcDMCAw7H3FKFtlm/31YmA6sqsVA+OdHathVDRxMjbvOT/yttKqd
FQT3ekmfyR181whr8NGwJVEmfl6SBufL0L/VZXcsabvc532q1n5qryGjMJqcFUq9EiazgeU2icua
8C/+VFiDuDLp+WBU89NLK+9UejA7xqD2VkwoqO4chog7TbTO54GohaYPaFr0jZXZ3hpD2ESJLihN
utOT62go2pPsqVnxXUcc/DpN6UpaMLpQg4GtrJEf6WDpXand9IOK1+k4kWbc0Dlj3CN7Oasqi3/S
TFzfuAZJyD6dHmjTKXZClekKJSPdYzz3VkPK6NCuZxfXkDtsexh9B9aFZNvCC9giqnK+TIxgp73x
J5FhBh5JX68j1o5VHg9pRZoy/ahtpw41gRbC3aRRAoHVoa4ZN3VVjzcf9jLcK11sTAMHmLSmR9PF
iUt0/Bl4ymFZKvKrnWooOjFeuPzS3cat9pg0LvYS5aTfNo6JH8OCNmn2BIpHChQ73Xj0LMwivy51
Plx5Xs8TP7SyWdvOYnzXPa7YlZbSJNZNoixeY81c4A2Uk7G3cjHcz6Ye/YfCydUtpwu8Nk3UpmcF
3mhr18hMESn4LjSJuj92XtmHvaBjCMt+bR2rAXtmONs9340PVo6ORR8qFDU7FJHWtxlwgVBrPhZx
cHEIy2mav8jzCLGJfWc+ki2uwB2N3LN2pA3SifmnJ6aw4dViBO/G/ttsuA/RLBOpLcmKIYE+3QU8
a2PQLJRWMT0+W9Lt3jjLjhr5llaRramp90yqoNyNqVQhFhZrJ6yaf1lOocOc4StMalaJacSaJWJj
A993wKWJkQ0jir2J8PqAfYsIS8nldTKd4Jn8JuO+zHjnkXrBJUV1cEGGv8RE1RtkDTLBMKwtrOyq
MtIvZpLtOqUr9LlsM5oqPTTEk0X9icnsCb7yYpbmbYO9tSmsXDK/sINr5RQ0awb9FkCqvkbJVfe4
EIyH3On8d6t003WcBw0KQ8A8HTwyj/E4WSAiILJuMa8wUoqYY1NG0a3jvu/PRBlq1MO0gjQt5l17
eWoxlHt35Odt6ngJmxlNkez8Qt8y+UjBp3e40kViMUJhUNvIhc62yMM4aM9vkMHcvaPL4LO1uIXj
QRtXXW7rPcVQrx5UolUqhLHBaH1wKE8i0E8QaNWbqv+OasfZZEZvXM2Dm2ylHsx1JZZgo+oJV34s
4y2FYKwHcj6no6S9xBD6NKdBxpFy8NcwLvCsdoiH2reGDZCeeJcEZOvEaMkwyLJhxVlrN2NnZA3u
T8HAqrXYVO2SteOT2E/VAQ4VmsDYunSQj/eDRFfJwcJvuJZgDKBjd9/gMjTmJji0KBchPnCB5hmU
n7OqcbpjqA4H0zDW3KxxHkGEiuhAsrrHIM3Il8t8XjccACmTaQ4M5GG/G+p7avynEpLEZglo5hKd
guc2Y5IwSBZsEmyq22EoJ/pxmy9N+UnRR8OVSVnnahndJiyoWbmxOJlcWxNvbCVmLvJpLw4L+JU9
9nnUbgV/CxU3hQuec92gNh3/X1asrDJnvWu8H8vCTLySvrlJ8v4HvZz5lauiaGUiMGOexEaK6c68
5jPQkWXBuE/t0PfgFcF2UsuPWPFV8yVgLcvwQjEmNyMLVuPF8BegnihzDEXR01kGqyVMYPefR0dq
NneLPJmI32rT/VZB89OhO21buBwY9OS8lPQEYnLomudC8qWW1sEHhtzy3Q4OYaIuy9foUOXKpzX+
tnaL7C6wanUQ0lquYRHxY/DzH0MZiTWLac2qneoXOeObxp53GXQTJ4lR02n3YV330uLDwucQltZc
Hwan9LYZik+IblJtuwz4tmUSD+xnJgjanj+6BPutRkRkiM1rgDSSE3Ro5HMnrOU2p3ePH+jCvWWV
+BiC+YEpXr7u8+yNxz7vTxShy8fGx3g22mJ+wLB/wJOA35Ha8buhK8ZbFwzGm595D2B0qAgDduFY
dbe3wa/aNGbTQOl2uIeBViTOU+DmI3F/r6VRQW6cJfKs8BJh553WI87C5iK7expETlxbXy4yHnEM
3mfGh2Z9o00Cd2KZGGFNrvwBvkK8QeH6zFTU3ywMDfDXYPHdZ0SDb9zS0xvsgExZHKGwFePVDAOL
C9aK/AGfCFHeNzJw78dZdCJk1TQ4YlgQ1l2nK74JvwDV4UGNeU+xbRE+9ltvh5ru8shUXo/i0gU4
PQaLbX6O7QeVgh3we3Eticm+4qYRH3gejsVI9+46q5M4bGL7q/A696GimeHTjDNMkYuDbwOy/DAd
1MhMB9dBkg10OszTp0CSWTOA7h6WsW0ONCv4Jw0OZ4f96XbxqiuUnt5fa7aDaQ/CDhyJ9rT/FeEh
CBOr82knd9MXV7XOyWS8ukapKzZUR6hQ1Yz9KGf0yw3iZX3f2k7LvZMfxXnKSa+sRFQz5+rVEK+X
VvblWk/dfFPJtNjFDM+3kT/2zEYgDChe165vPWOXuaSHd41fpC+sZvkLW9zwWoyTeMizHtJL5qcH
4Y6ceCPSgE2lMTkTwgTONXtjQQ17ms1X2iCBGyygFQPD4oFIxEjcGScIAgDljQndDTmm/0qtPR2L
DWPU9q4nwvpC/mH4ctWo90yjAxKBWX/jcIF9qm0Xu77f1VnP2NBbY0+GmsrpankGKl0SC2G+Oz7G
JitsyD1pCNZLoGyPS7Ai5Eayus+hrjuX8o2o8J5GiEzea5xTV7LWEvrDSg5OwIPYEqSd8YrGGyd3
vLNn58mb9ilM4bAyPBRLxZW6SyrjRJN9+hbhkt62kSyddblMl9bLSjDVyWISM05uMCYvx/JFRBMa
Kn90P5Usr20ZPIwlZ2PoacNHVVY1+rGfbb0eG3tbcSQtKo120oPCfkQwJK9Bfmw3yjK/zuqu2c4l
5uM6bopQGUtBXV8LRmbEi3NX4P5u1+5C+i/Tab7RmUlcoVqG1cX6vR/8Kb616MGc76WftfXNFCdY
goJ4EiCsQli1FocFcPzBTFaZCk8LxAzHzVQO8Sr3m9F5YIpF/JhlbCbb1Xb7LEjKYDXisFmuiskx
aJXJTLLNCuus3SWsoxOpF45Onr3vEzL7Fr1vBIPHWPl7NHJlflBxRMGmkUXxdaov3i4+wm22sUA+
rj0LDTPM8QSx+vRtfa17Q+0HwEH3U9NzFzBhTS2ul6w1xMljM7bq0PKZBBNop9fkC9Mwsgb/u2xr
hxq7nGFlm4IC2E2leuzyIErfTEjvYUma8tTzPCKkLcvFJSXlzxpr1d7D7mQw2gcq09A68Lxko9ik
zLWcTdAV9PBZ3fIuOFhfjTO274L7MWKN2NV82eNiNT1SbKrABTnl/TiaMNeJEYZW6ai1S8iTIXtS
2ps47xhJCgrIRAPRB83u4o3PiH87zYWvaJIw5hS5gRMckNs3s03MXsfhnFqIiXTkZij8gwErZ11z
cb/v4zTYtoAf311nQgrJWypKclYm+PzyEitPdmls63Vb0+xo07jC29sl40cRGHpHVuPGnpLgi8bI
G80rWbW9oLLesuZ9YxYNR6khvqZbQE6Utjrjhs9Ns1XB5G5++UoqPpRiZWZpshmjMtkEkK25jeDd
pmCdwW3gl3sjJbZlEKxF8veIC0gibyFI+Dl0MlizkFjKVYVt46a3l/lejcn+Yrk+EWytQjcGS8oJ
3Cg2xUxqXCnPOdHKkbLQNuQma4Nnt2PhRwkgApSQTW3pXmnzXrPpjPNd0ovgrCd63zM8efucWroN
ri8WzK6uj6kwbyXkr1XXdVMN7TN+p7Mxg3oz439UZiPP5NdJSJUiJ4MQEZMq8DnE8DFW9thBLC5J
lL3RG/PW2FjtEi13jgtwETef/hITGytRxuUwlwxkTS6e9GK4jLvJ8hQhMAemD37sremhfcdknGxo
10AwqqZXJblExHI9L81XlRWvXUYyprAGUW+GviLlgy9i40lIokUaRMcspfkmp9hvVeJagfc5myK8
eDWKTYszCAF3gjCHtsWnpfN3ACH90KL25bqI4/yW+YMQ6wFSkNxoJfS56zlvg/+EFncZ/0yyU4eA
ZtbNMtK3GWdS/BwrrmgIRXpPLmFYj0Zj3WW9z0RAtUhkU3/0QXzh8s99DB7DOklmdZDKg29gGYRS
/VLfEYcDZ5A2H9zXOIqh081rh9rOA2lbndP7280vuo9o9NTjycZD+cxR6hGJ7IKd6P2rxLNHnKUL
B8c6OUTj0nQrbM8tJYDDD2z0p9Gc7VWSWc8VyYgw0w75Ia+V4eja8iWZTOKnTVtBJ5X05lIJ/Ujg
BObOkltX1ZxcE9V/wx2Db7ZLHlrP/LZZSbfjzOmoomj5IamtNzuh95SGFucLrRpcLfGKtTLK54lC
8m+lSoMGy0rChWPqweF7UniNFq+8l3MvmBHH8KR6JaMfWgw59clak8IL5vG+MU0wgoWMIsZOeKi3
bocTgcN/aXLHmdwd4kZwD1UDZJ6y3RprgI78YSXbBFzDfOkfEnl7pK+JmXQaT1x1okuERPmnPHPV
DRgvDtYmUu2lLIYghWctRbXRsoARgR1bkWD35IH/4LfySn5bsXXvZFDDoCYkx0CJ/Di7bK6mPX4i
Kg7NDm0NbyQUOdhYgGLdYjouqU/YVpjPLVtSWCCargbrMgukkDacgwGMlkk4kmeCU15qujvL5SSM
N+1XpLDV4z6rh72vmx+xJDTNBx7IohIYgoxTFHScdai12mRAv/Cv9Fv83/7Gz73iqFzGf02AQ6ri
qE/VBUGoCMpiG+u7IOu+RJnyiY+I5gdTddc4FztyOftYbogo+gYcFu4uDBCX0rgZLeclNZ3uqo8M
tR5bPA8xfPRdIhS1XzUchCnjcta6Q3eoIE0zuYB9QzL5S41RcDcYgjFcNKaUUs0/crhmIR4Ge+vn
6N0ZaJrIJeM7SgQ+b6IjPMyGevzpdr5+YO2jAsFz2xBP/XBsG4ZRwsxCk0DqqWglaA07TandpB6Y
3rnqhNbfoaXaDkSFdAyGjR+bJQgPkeTHhv2Rfth6m0PUeO/MuoZP5tjlOjeW5TO3kmgKzTk33muv
bKkBpT87Y8NrV7bvT3uZZ+21n3NF8gOZJespjY+t4cQbu5znD85ZPFqxKt+JQsuberSj09Inw6eR
et9xayLkBYmBKM8Y+m6ZSJa7qT9WpOzF+CQnd7iFRuks53aSwEBGnxYfpqAlLa492MhlCbzthfzh
YzBPp7WyUJvCdJnVFp5ewn0hMs6w91wNC65z9mmkH+fYfeKE4D40UVxv42bu9zwH88ZrOypAA/k8
IvCvVFJZD7Eo0NcT+0aaXfReTlQLkv7FsoeSeAmn4oi/Gi0ONddFxWi1QYC54gzRT9vYa2u8jak3
HJ2K9QdHCOHTXRzh1GNIVKAyMwvjTFN6JgVPS8bxDl3aDTE0t8+tcpqrppGSCCUtaWI1CGZ880XS
nlkX3jygcfYZqrZ41HwBby0xdr8MF+cJjzG+H5sBNVXOFSAl7CnDtc+nh3ylGns8bRVsE6UUzUkM
eFZ9O8ScmOYR54LVlyBq+stJiFXmrcR988NpE8mjPWT9XklQvI0xEYHrQKNWeBoLOt2lPT24g+oZ
PokcTwfXMJrrLSN4hgUcf7lJnBHJiiPM1szU5vs511Me2jxoILBBnHCg5+I9kYOkcFmUaq1t9T1y
vAbN09xdzDlk9D1xVDBB1q4axl2cRs3dFGvrJcs4ga9dhwV7aV3ztmtqEyYHsVVQCC37KWtZfQtv
R78YTjocbdpmBzBTgTzRiNe/5MoQZ0EqYmcREw+4vHb2/2HvPJbrRtIs/CrzAlBkAkiY7fWG9pKi
0QZBOXhvE08/H1ilbpV6uqZqX73piJIo8oJA4jfnfOe+Zbd4gSRF+0Lqu3+GsmN+ZoOanrrWGx5M
02IYiiyPp7QsOFZXufIKyNJtFG1i1eKbdkebN1Y/MhVcWY0fJjdM+DveJ35jZedEmvjxO2dU/KZz
YIddE8IFTNu7OWztBJHoIqdlDPWI9C08JTZHJdkX+nuG/ewV8SiFGq4xxHkMmEC5+CgzwiSun3sH
AOBo8NYNS5uXGbfUhmYn3ooQJHtljJ4g3zs/N8HkLujLblu1TnpVyYJALnb/4qokxfgjjCxknM4U
5xsoFvbaAU/PcdIZ90SIVTdKj94hjyQswWGu9mMr7LVF1DFumGbsrr0st16Y3hq8xMbqUVDfXQGy
guLQUf0zznSZ0hjRRUfJsPYASzO0LxNU9m1+3Xf+F2OQEqFCHhycSHUbgzxIGCA8GlZiRtu4to5l
JL27AhXccdRqODmGO48rJ8hg7tF19FSMa+bNzakFg4PB3U2v8IN9LrxJQuLRYpd4+i3UOZxKmyyD
AORnRBpfzqys0U9GjIfIbWS0JXDXgohje/toqNr10GjzmLYlM5syLTRpld68iaxJbhxwxSsEi9Sy
Ym5eY5SBa1qF+QCz3cGTiFv8znOJFaTQy7JNocwhu0wqijcazOAmUYBLmGcN6ZWBf3BUrG+YsRLF
qstoJ1NsjX4JSDSd+e8iuG8xld6OHTEc5pA++a35YoUc1sootrFtYYHA1uSzdAdDy8JjHKNw0xoZ
wAbXKHemTIF8oHqww+QyexCQ4KuqNdgSgtIxsBAhAU07qZ+rtk7unLA/BIZ5oLDq9sNsD5+MiTWI
aRkvlpBiJ2Yq5Im0u3018KLG1fGWI6i6H/v6vi8X8LAovUVCtDSCUWbcepaP6FKY0bEuhAmk3fhq
G25/jQgdRBnn/4pUvoZBj2+/dKNC/pFPV0NVTccmq5//WVu/myj/n7W1ibSZRe9/X1tf43koOb1+
3lz//kU/PA8At31Sodgjoe5gB/7D8KA+YG006dV/tj2KD46E3r1gAaFw44b418KaXbZghY2uXUrB
7x6c9i8L6j9bWKNP++O+mkgN11zCjfDgsI9Qv+ZuNdJJ6r4OSUzFqkOfm4XO0K1swjiZKDv28CrC
3CXgVJWXuNLFzTyilK29XJA97vfJVi572KRLZ013NKW3EbpAjGMGCY6+2+xBtVqnrujZlwxxVW+U
h+EROYdvU6QSTLvTkYrOQzaWV+K9E+QRuKpQ/N+5mMH2ufCj/bK32tsp4st1mBvBBpyws5/jqDmm
mCKu+3Zxms8tgwarJxdjlY+eeXancvxEraCRehGnuV48RfvEWMAJRRlcytq28XEZ43TsxeeUtfgb
VCQPF6gVIGmcvA7VGuvcERLiLg0m53ZkaU1WheNnYh0FLPjB/tgHTKPGl2V2+d2tgMpaSeEdyyBv
voWTGdRM7CpA21HV70mfby52a4+nJHUF4RSImfLlgP6WiBJAjyLfFNiaBUZGh85NKIrw3Faz8QVh
eEOhUZXEK8x1cdRx/TLgF7gko0mUauQNH6Oq6x58iijW2cbcfF4yal8wRaco3hXIDWT4vMKhFhKP
5BUEWBFDsjJFjMBV+Uv3asrmrSZ/o+d8H58RJ2Gq74vsMzvk7uDPMdNOhMNfZlCoV7Fobo05VKe0
6apTE8zzuQooagrltjuX9tbcUNUDSxG6h8+Mbjp9AfpDccVV6vnXcqPF/cFLXUs3WDdl7vBBJ3ZE
pDX3VzJW1MpKRPupDrJH0ueiZxaKSMows9Dj66lkW4cmWsJBUqICGWZB/o259451g72SceQiASiF
xWhVkh4dzWh6spDx7popQ4TezkKDSGLv+D1OKEnW1bQENBUZIRdVEuEHJGt3ZUNDuQqbcmYqqPuV
2Xj5ddUZyZVpWBLpcz6C5UJ8j00f4Wb4FKC45/3BdOBzPY12hVlBsZ7MaEFLxu2HmaUk42rXBkPh
FfJmzpV/H4LFX4+esa2inPGuHjZOA1w784cvhWulR+QgRErTEDGma3sNqiiazvMM7I4cia746JdJ
8GIwhTJOgAnrZAsNXeL7FG2/zI571AAjDIhBp/K1w2EE04LR6b2kSvzUEJ2y9qtRvqWNxXB50J2+
tCSXegcbNkmLQRIRZWzqduXnFq+ZoIuieNUH0nqyBhGdYfDan+GdiGKFgUeHzBFwSFR06J8SV9Aa
q0kLzCip/8iLuqSRhrUJEhRUGwOnsC13XlTkbwSF+B/xSn02xMhcu2os5vWO/sbkXqOOBcVebAMv
KF6SEMLCOmuYjPDLKprXzoVww2oiYRgSlN2C90ci2mH5uorMCWRP19xj2WHJjMmyo7FjF6cRnm09
UmzYImEdmoe+hZhVxRubyoeRTFef0lK6JyXaZfUYJR7XAb9ByYQapoWF/8qgX98PmR1fzMFQ+zIW
6bQx/C6wt7bbiFczjUA/MyRi+SSw67J8ihMk2VV2DLVV37C6hSjsl1Z3abzY5sK6efKcxkmtV7UE
9MdhFvRHin+oe54xVp/YchFKahNLdagFMZ5oD3R7a7eN8aVUbk6gvEwGJNsMcpN0jvxViSC5AQFp
DzuDWf8nh2blGyvi8VXbhby20BwzEh3Z00KH1k2w9gOrRgLqB+nGM6scPtMYEP9rsFeXonpgylpB
f/fHc+OwKsmJp904hXuyK91tWFtikoraDDVnHBxRM4Rbhrj1ns7kEX15v28bxKoxUjxmg0yRXWRI
uoDZCNq6FtP8dYYTnm8H6dSb0upxJ5URlV8moNFPuNSH/mxntVN0cCrHKn6ejRC8i0bHmooXT6eI
y+FUWbLrXnpAuMktawNjZS6mdpmQAD0vRncnz8TFWczvHIsTClYM8ahPn8B0FJcaPdmlp2M1VyJO
gifmEsWL9e6rL7ARnaLFbO+9++7bxYIPer64E/2U30EXwE+wWPWxdNmEP8GSBDEEAe7d0y952zHw
1PFNb2L5R9WF+99aQACJL/hxndTYyXdOQLsgA8Z3eoBsAAkQMI4nHxj2tVLQ9an0QA7YHvCBZMEQ
gLKASBAtcAJrNlhOGWGf71EwlEQ36eDGL6vqAWWPewz54F/gEs6U/o3aT4uVfQrq+RN6csa0c20w
hZSZhpZBhQ6psd/W7K+3KfirYdPHcj5DNHeP7DAhQI3JXZ31hELXpnUblHBrOWTT4DLOwQJtBIUw
lWG5Lmbb5Vnry7uQ3O/9cj0fm3KSV34yY+aigN0ndWPcpukwwPMxR8jC7L2+Bp0dH+IJOM2qqaeK
7yM6fdLYgO7NtBn3vvb94yD79qkJyvxukGo4LFIINrl9yXSlcsEotmNIRPTMNmRDXwbTm+keBfbS
PuPBtHxaqGWNrmJxSOrMvu3TnAmL60/HlhdjvKrM8abwvS+ijP0vsrVMdFatql9iiGafxBikx7Y0
qj15dCyq4oGjhtsv4iVtZxY9lxDuLh6S9A4Q5Pipct1xk3bSeTXR4NyaGk1RFy2HJjMNM97P46jm
Ldoks3wotP9CKjzJ3EPkRRUJzHUv16LwzAjH0ui/xoR4PBDO1tZ3zF5iNs0umfZ0tk6qiJ8HLHBl
EnnBe8yXhWAh1BGXsOCKufKlObPDrsMNgxBP76zIcdk9OO46IkY8WCfheD9LEwRs12Rtfug7I3pR
TEPjN9PhEV8D+hdq24yAfVFKOfi+nWspJ8Rq+zJMY9GfuGXNBijmUCCpf4Ow/krZOz1DrS2+JMNk
Pvld7z7KOqxOdR0/1oWrt7lV50e3JtTE7QeitMrp4mTzKwfgdzsmSaJzXt1+7D8TxUwFYTdgqlvV
v7q+kRwc18vuWKxsac6MK345DBSaKsXG1tXfrVkRJ9BVNQv0ERhhDIEvzg4Ny4h7S42pXve9HdWr
illD+Og5fbPNZ3O+j/B9kC9ejio3Vv90T3+pe7KE9aei35tvw9vXP6JjfvuS33sntnQfBFpfi+UB
aaM2It0f7RNq8n/JfG2T1shlgkrMhiKZUKK9/eEbV/yRYqQtPNtERgZH5m90TfjUf+maeFEs3wbV
ERGcuBd+kc1HnT0NRVNZ127Quk96tBVhF9LgvGKFx4wir2vYTuUJcX8tV6WsUR4xqdqOjpfte7Ot
r1QgevNFRXPK2jNrKKfAmALJrmoWyz0ZCRRZ9vDSpXmz6UINhKLSJhCPwYOhUnWs8/FZFMOeiZm8
9IhZXoshGG7nxmf07BnFSHzL3LhoU/FH7WLwlge3SSAwNSkSOZcX997x+REZ20JBWYeMv3AvaWu6
s7V2nV004eE+IOefEWSkificoGHVKwhw6dca+9JtHKoBZcyYT7dBQEzGCp0dnz2vcpzOCbBU91jq
xiYZR/bkBQF44E+tVlXmCXmMxjCtan0MjQIsbJ7rCQM6P2B5JhTdAIVb57l1b3pVee/bSXiZk3S4
rTPsIAkktc0Y5WQzBG1JTzc27iH3s6JeJ3Y5h7w+Osz3Xp8SGGEjS6iurdT8iOK5c2dWDoEou/oQ
SBX3+zwwQ8vdY+tIQyZYbBfFZkryphBr1jTTjcXOopBrEjyMo82Uv2fKHdZQbROHYW6RbmMvMzII
HRUKZOsypKi4GhwdKCwUg/PpJq0H2w+2WF0aHycLk8QdrAzmfr1F6xquFQDxgJgbbewIVZHtuFZt
Z2F4qPvB7a5aoDfRBniI45YH0Y4yOJsN8Dskau2w3DjufJgxZWEvnpBoAp9DSzKcuq7vK3Ejdc5K
hCFR26LxzlfpaI6tfAlxVJjzK0QOXTRfu7HuctBa6Txnwf0/B95fOfAsx1zmKP99XPT8re3+5ykm
A7SI/3Du/f6Vv597rvuBcZHj+OgUlMkdwT/6+9jIMz84CpuDzQmyHIjLROlHdgXDo2WU6Hou3krP
WYwtP45B94P0SbtgeuQzRPJhev2NY5CkuD8eg+wpiGz3AES7HNH8lL8cg6G2ib5MwujY5m5/pq9V
kOHRvpxJErDZ9nRkb7FblZdWGiuS7MluRCW/ARQzHtKoQbMWBL27awi4f/A9/o5vZf4TzVqGLpRp
uBWDFT6Xk6p3sGm6FM9jpI5tAA571yd9MPMAEUfGXFllsGFThejcZ+Kjqnw61IF9Kry0H7DmISgN
OTE+ks3kB6xIl5bHSV78cXyi/A6QO0Gg+Th3w4xWnVo4HgyKRzvp78OxlKeuLGJmtUWLvJBQr2FN
mlp9UbqOr/gSWW1wUgx7HBz3cVAl7SbiaTw0Vl1ez6MuUNJZ4nlumuGMe1E/BhUbS9200YKjwsXu
4wtZcYCl7dbMnXgDXifbwT6hfolGnT+EEZo905oqFJX8MR2HPBOP9bFMkamFXjdce7beeUOGP7oW
5SYcSt4RiEC7h5Tj8o6DBYu9bQnkRCwm5K7U/SLw8oyZbIDAh7I02FuzQrDi6DpDY8QltNqOqLKS
cto0iKEIJottWVodZBxduXQKe9lHtyySh25jamFnGxeAEhBNMA1FFs72VQeNGykwasGV58zdKsgZ
JY1F99FudZKsyOmSW2MwG4Qr2mJt1BaK34fqr2bPPHSJeGU4w5uQz7JNg+4pKLQ4+WPzUacaDyTE
iU8N6qmTjIDU59qLNiolWkB2aoNdMry0dmERpOuW2TXooPoG9AZmWz/LI3dV5aVDhmnroAJlnoiI
bHgNmgDzfl0mWwX38wr73Tdg04gzCz072Ojj8G4ek/Y0+UAxEsdaW9DUrjInDeDcOsGmL4zgXlrd
C4MNpDawoo4RTl/4qp3IhvuJ/NL6rcFpTQdR90yeBnnv5JU6J2FtPaTO8vZVoMdUi7cfbmXOJRur
vLnuTfFphN18A1ADWfYovtlF/skdx7JdI42rj0Ni9yhXIKSC7QVBiZHNeyVvqn+cDVAjSBmyrcMs
bYHaIFMm16hXaBjJZM3WGW7+T1E4l2IjNUp1Ei1qUp7YT8vVzG95q9wu38YLDex+AIABIyUSV1UN
ngCov0adV5l3o5Kvc+u/CkCKjbD8beOyk2SHHlc+OV1R3exRn6DcD03nWQXeYxhU3wQaEZj8blZt
G9uDgJMNg3eLk4dYD98jkTRyzEPImXPhXwjJM2yjG0yyZwrE8Ug4Tt5yM9vRhB6nHc3r1m/xMnjB
1EAia6rXHNBWf2k6TdSEYFpm9MHd0CO1b+q0utYDGq52Ge32gi2xbUVHRsBDfW/OpkfvA4abLhFS
zjm1QCls4xbk1moSpcJqawVb10IjE0Hr3tYVBHfHRbIgK8d7tptcq1U3k+XjGoewa6M9tnzotggE
dyrQBB0KPe6KJYQxnLL0ZVIWuZRJPZ49IG92gSMJf6REe4Lma5U2ibqPyhwRqIOixaHsWXtDapNf
ldfMelhdMZiq9oONs3yQeXgN9HfkCiTz/FhnQh0VNufrCVfaE1j9qM/OuFXDTZ5RseCSLr0tgUL5
LqnOkGpeTObcm7JpzeM0B/NW8bfO0FnLa5lZdbxSAAxIPi9rU2xUz6rhmDqDx0nV1PcWa9pHT3mE
CjhAXiKF/nKtq1nvAwOl7trP0hSnk896eXLHM+tnzGjN8CkjcpAxRh9NeJn8Zmcqtvs4iG6yOdTf
+2hmnz+47i6CFpAhwGOSPgXtF1p+JlBuhHw4cgpJYKZgYoYbaF2WQXMVZ/0nXiwQjLqMSIQZLOIq
Q9820xCOo7Nmwdt9MUnxybYucMMrOw/83RDKh9B1vINl4DqJhVutm8JL9mSl5auIsUWLkGwlecFu
C0xta1kYw8GkVjwKTTR24KfR0RntaUtfKs5ON7LdLxtv11as7Xq6lfNUuGC+zYz8Dow7bhuCMah8
FKP4dL73SKgXobVnr4CgQYiXjEl9y6yPtS8h8CXweDZisu4aCV2oxGKHD8nW11EVxlAgJm+dZoBd
9Zz6G2XG8qS7OtixVjwjnq1pP6b2qyobHFl5NW4TnG1X7CRYi9MGH5vZ/+z5XX4MVfO19sN+26fj
5zwnzlBIzYa453Ujm+joNW146MfM2qDquBkgC3UtFAorN1GA9oO6Z42fA2Rtb0KdXHrRGvdjlNxN
XNdTMCls8iK7QaI97yYnxSqP9EXBNR5aZ6fmloQ97Ah4rIe+W3AD+qNNvtFq7Lmul7qPQ+c0J52G
c9yKsNyavDmJg4kn1KCdsHTIhGAstdiijJzhAQZ+NT8gTvKNl7HFewFJyWUDjeAAjArFOt0RvKEs
s7duJ6U+YO55UC5RHpt5mCllWnZON0MqG24rJa2VSc4iYiRyMr5pfCUKOvFc34KHYD5fJc38bGF+
eM5LMZ1c9urnvi7In9bG2DG+cSdnkQQNJ+GkI0d/BpZrGqLuoHMxb2XOiemlhvNGfmyyoZ4jMYRY
BmulkPddkHfHxDDjQiNld8tCcdxpdL5fMXUa+5a1712rvXo3wiDcWUti1yqHb7FKa4sLlGoCxyMR
htgwA0x/ySJZIS6RoiO3UPg0bKk3YmZ1PJY94ljebqgDiA61zg3QhWjbQfPDtGrq3mfglQwCAd1C
sfB0BIeidVFizmkWnTSROsjIvHboEbvp/gxO0jiyCXco/Oh30xVdvn8rFXSeddnNdbxLVe1vYU3P
LLutHn06zQ4WsCSSNGIiufeihk2Xn7CP8B3oQSUByPhbAmKCPOEcQCeASarTaRAroRt3yXPV3XPm
+/4mQOx8lQNqWcSek36Zrdje4UDYW4w38RrAM9ErryA5u07Bw4DQHg4hG0HILTGpj9Zk5De2xnu6
VEBoxnMHgqcd2+I5CKJFfSEIjg17LEM73IkFs+20EwQPMobm8J63FhfpDJTqM2IUVlGuEvmK32jA
kjVd9HB+kyL07UjPwgYK2KfrHDAKthPltxBQPLl20giTlIquKzVWO5IKuquxd9XRiTzWCgXwgPs2
a/p0S4TJEmPhNFufX9oJm2gNpBsCyNcp8KJPPjX3R/CK7jmwo8JZx3ogpk1Qmm3Itwn961woODHa
felyq30mMDwEq6XsHctE6F2TEsfG1DOc5yRxXq3KHsZ1i3v4EFsQ1PPM9K+zROtvpsGetauJ/+I8
jU8xhPGtrm3nZYDfysqMNLdgZ9Rx5G06gW8rJCR0p4vOYvReWlvljOR/ajcl8C729/6U91uFiPM8
u8MIID0cL+TYE+xUjBP7Uob+ZVpFb7oeWbWAsyZcJMYkidK4ara1OZAHudjSrKCrt8RWkkk0CPer
WZjTVdXG841Xz9UD+y9XrTnPEwyWEhdYIbKXkBS3cAPV0z+VSD1PMYjJk6iCGp2hqmFZhc69NXcj
/BnoQuYs+AbzInZ37WqrWcFR+xOIqlTQr3GpsLtMs7zYjU6l9klmQGgT1OKVn42PxH5ZO0M0WyaV
CTMVpFFJkg83CWv7M4cEE/g84mFx0Q+3AyefhdJxHRk1sYB5QjQoOq5ynQ6syrD28qw3dnKuEORs
sxyHeOiTOxuljppB5UcjWqDe+T4w3fwK6jPy1lXmT9eDaU7WbmzscvdP//+X+n+bFfmf9f8fu7fo
Z6mI9dsX/Bh3CrQiKDHwSjnvff9PkINlEoosxFdS2L4Hdv3fbT/Tz2Xo+a4j+Xe/L/ifBejaVS5c
hL+VVYm05A9sA2anzDs5on8DGzi/QlHKumQHpD19DVLSICPXGyutd8yc/CdKBesIrTmdseyF1RkX
b/tVah3vpxhGtK6L5tDUY3k2EendJcQFbfNYTpdIa3WHSKJFElFmUxx4ELiJpEAan+eOHYwXw9UT
s72eyadvf0RY6/Om7HMQ2E44DiwFRBYYt36OpfVUNgnGtLXJ0tj7zjJIx/1hJIt9Go6h20u2k4FL
usTJd716eKDhFfaDUZQuRi5Sk2yS6cZmPnMtbQSsqD7Wgm+LKrRaaJS5GZI4ac+avW0ONJEqKL4J
8jzC9YXuDX2CEzwWuRk9zl1pHfhQJVqD3vhM1R4/eomNnrTKo+R+KtVNN2FqgzQVkiYR9G++JAOr
aSEb44HjAXfgHK39cqCjW/vT7JrFKWGppeAAzylu4e04iqE+m7/NJxGdTDdRmDKlnGBYgwJLjVA/
GPQRDDRFmCaLMbeikthTLEX9fvhtCCpFGMiFo5kSZrYsXpCEXFcTDSy/BVhzZj4c/zkR/sqJQNuy
7BD++0Tw7huCUQ2r7peB4O9f+GMgaH9wfNOTVMsow0GcyH8PBMUHFn90H4hzHF+9S8Z+DATND/yn
ZflhwvmhQPxpL+J/cDlilimeZJMBBuXvDASBFP3xhLA9ly2NhezVtBkJOu8nyE9MHXSsLeRcoQ/K
LXBS816PJeaF0bqhtyz9LZl+0lraLwbhY+fU/gpRfHO0vRJp5Fwz0VlHGcptjLFdpjYR7lyDuirs
N43/BcFkcDs6jj7nWooN4uSJKUXOtgf4dQsoVGrYisAvqpVhMXHcuqjauxVifJyaTRLNIFLN8qlp
dXPSSR3dMNoUWxfF/scAVc8C/nGjbeMjO9/SdNfIHhoi80SNaXiDjdx9m8FaFOtUloSrlZyP8Acr
wLp5PzEAiopDTDzbN0PK8MuI6Oh64mtelC7xtGIlt69AXvGAS7cVbGCA+kJdVKG5LQ3qd98Ls/Ng
+RQBZdRdD2Nr7GWQQN4SAZ1v2Q3T1mP3vMPkhApYcVHWE4otumiiL8mg8qkoK0gTQ6asj17DZZYG
kjY8IpFY6KJA24jVOJhmHdI4ceUpZeUJzF1+1xmWg7h6zu9h55aczl5zSwwgUDMg8MVJuSajR28O
1ukIacT0TUiMix6KSgcXKtsirJZYEokfKZR4ZnXWXfWl/dKqsHuQLak2e68JiDozjSSsACd46Z74
M+uJAYi5S6ig93kVJoTpgjYEepOi8rUEqXklXCalhvaCxN9Lto4TqJNFRPv31nCKrZ3LizvcLauf
TTuiN7FDcWfTqZbU8qZ1A5ujf8UtEX5s0C/dDm2CaDd3tkbrdWuFEWHlRiDErGLKTsTmBFd+lRT3
CA7sa6wZz/Fo046UwL2002ughGHwAPag3jqGyg8jsHtRyo5M1iS50E+IWwhv7iaY7PEYOsRHJZa3
JYpuXEcYzTbBXKI+8IcywPkZqGWcnX5n/PwFtbyxg6sQ4PbtMnnhJmd2C1adkIlFoo/jYCs9hYbA
Mm1EN+q+5G7DT4HLlwZklXu4eo2ofZlzYMn4w41dZDJDUZpBFpYARYuCYkjy9jtlGKhfbBcIVwX4
7qKyilGYrXxyLFuM3UaEhlNOwzrDwXBjDTX3DbftuJocpneVjoJVXyDBToRN7F9FZOEWvMd0wQih
QNrEsDT3jp3rUH7EwzLFOxqwkdZcSYze/SZBVh15l9Eh6Kxaa4OYqQfTTNX4QKMkwO6oOo3kk7S5
F7ZCJfHZYax+D6UriJ4ne6Zr7ZmMw63zy0XRh8iQ7z/EN2Rams8+6n+BDFsiZWsCK2q2tiwN9YLa
oUiOY2lie85KTKjEmorZLvZNyfzpYYhje3zo0rhX5KuGRmKRaCqG5DVNu4akZJRry5ggWkYGMHJ8
XM/vkwRuszB8zWWM95BmFSwg7q+c2/N9/jDpWTKMkO+TCW/UoKszXtLets6tLg0PAADs174sYKy4
qQ/O+pVr5LOpyPoOI2VXWCgQiyDtLP7PQXCCRhSxOpq+vqPGSNHH4Xe1TAf3U2MGPFjkdPzzpv5L
b2ry0/9U6n3zbfyf629T/KX8uYLnzbp82b8qeGtRaTvK8mn0nD8IFt6Le8uBf28q30UM/q8K3nL5
It6e4EYWecE73OxHIS8/WERJkI8jUZQh2P5b3Hv1ayHvs/0jdUHhU0CwDG2J1/hPr+k6sTOM5EVy
haE11m82hgbIUrbb2VvB4q3wqcGX7QodftnmxnF5ejDO+bzVD+VIsjgCH/21AT5K5IfAaDK9+9in
wnG/1U0G6YU8mGauD1j43l3vaTZqSm3yQxZH/PCbQT4DUs5gCG6Mq7bsn5PIvxWx0bmsGvqBmPsK
S0qlH6yCqPS1Mw6deM0sqm7NbsLAiruwwIr8FCOSXE+ei+YPWAADUJL4VDpFV+iW6sp7iCiTl2Bx
5PSC9DOMm/MyRajy9rFlwym31OZWJp7j2u3mfl9Ug2fmpMXnBWNgGafoQkX9Bctds3PrSt8pMysQ
h+oR64znaGP+VDHuj6//eQD/4gPoUNb+91J5eQBfyyb95fFbvuhHmSw/UPSZ8PygO/7urPh9b+5S
8NI/029TQysFYORfj5+NRmh5KARqCvnHvbktAAj6FM7SAgL3nlD1N/bm/7E1VwsKE7qoEopt/HsR
/dPTJwenHgTz6+PgkXCA0iRUt1YzVjdzNnqbny7N/0EkXDbwP+EIbY/vRcDJO9vQltJDQfDzkz6g
IJlrTxZH1xoRnQ9a3lBw+U+aK3AFq9//7bXxXwmIy7/3y/dbCItQGF30BZb3y8nSGJbpsibh++WS
MSIDsjxADTRLOl4mBEUXgIO2Jk8+jnBgHv/8w/7iZVk+LOBih8EIqgcy9H75sLUhAA+0hCXMDGG/
5lkObyOTg3el5Uy4dzD7T4Ep/r+P/H9cYob/HjMcOqj/5Ih2bZc0o+eSYpDL6Y45ePd1QPKNBS1u
prtQQEL884/5H9+QqdDyduE7+ijrfhWfJQLnO22Tf4hYrZ1d9EQozjoGKp5lfLKCwXn98+8n/+O6
Mpu2HI/3FS0i/efyOvnphmWsj3gtmIZDX05QHHsnaE1iPmsBhHlkG71mdSxvPCbOQNlSeSFeoHgq
qsql+HXSGder27qXTpsmC+JBUeeQstBeycmfXlhj/D93AeqTX29CF/kfAE5uQeHzsP/y8xagiEOW
HD1dqBXaj0ZuquDchhlSbbbwmEDrUI4nujjNarbtlHzkGdQXgy7gYAoSLU4xL4YjyGT1FlptAyHK
ybiX0IeX53z25M0EqSJiQWPCBiBpQ97kRFLnRIirWW7Q95EVYzQxGYnanL1dpSZ5g6vSaLY9+Oxz
ZejpIjvmYgHACShhzVCqzx4mXo0BZJ6GrZfWEOgaysA7Vqxg5WPWvv4BjITxnGSRH1zqxmy45YKk
tgBOtzDTFvhAJOU37lK2ahSfcTKBQ/cH+34q9HhViChjsqQogQesAeAyloOg0TnP6TS00x17qunO
T2ugDgjEq9c+McmuYaN/dIB1EQQ6DNWrl1vDncANl68B93F8kTWwpEM16s1rxHRhoC3NVT4EFTiH
broYJIo8qq73NvEcK8gcyiyOCJ0nLNkd73CHMr3lytJH9HbDJyVbAj5LBn8N50QcPJEXnDab3hvV
W0bDf4PkhOuGjOWx9/mlzV7tP431rN4cw5kucUhWVW0BpdgRUdNBlZsMKv92CKbLb/dqlIQk60RW
PBIWlrIUzZKlnbAVH9bU2Fb37Thk4CUancJmcIM4P6a1UdN+OAiy3rF10XM0MPTECwrVqEvBA21z
bXOfIH2230qWI69RWPHw17l/5evGf6qynEWSXcTcGRMW6rVNyMq5QapPLtYyEsW5UI2bwTG5pDzd
4EkRIuagwNK53g2oNqFQgr059lES4+qvls862ohRvLBsDu/X35465Oe9Z4OIc92N79EWruvCFzfv
f6cL8P/kWiScG3N0MPis95HbDZsx9P1dXy8Elmh5PJwuHatD2yZBcCbPQ1Sk+Y49ObGT519AKskG
HiC1VE/OIbivm652Wgg+YJbM6QHwtwCGEZRTMOyyBGhdgJECWRgJ7EBxZecOE7NUo4hObdvFxl6L
Phk3dWj8L3tnsl03cmbdV6n1zyMXAoF28E8ubs/LniIlTbBIUULfBvqnrw1m2payyuny3APb6cyk
eBsg8DXn7DOHD3Vd2jkGfptmrIzpdS7m4s9kRZB5Psyigeea6iW5G8GOjy+ajz8+6BIVrDaBtW8W
QPKw8wYBDDJLNsIebD5n/QS4Kd5NqyctLP15z9o/aOCLnkbVQFrw6PlsryLcAERG6M/TVRdhJHcI
FwniGsIV2o35xrIzh1VnLD+Dj2u2dTw7G9IzJHnhcfcwxg0K2A6y/NeOFbbF9aVHFUSs3q4GF50A
E66o2PTQyqh4sSZ7MATeG82x6QAWPCMvc25qo0Sc1rPUv8CkKvjCJ6ErAlmjhKJ06d79JG5GnMl9
lGy5uH3ygEAibn1r0D5jJTd8VqXGMy+F9YkIXMEysnktpZvepGhBrGODB2LF6youOuCIXFJzZuv3
WPJ/EMX10wOPOa5lM6TNPzoi5Cm9tMkBIntNh9ox5p9jKMLkO7FUtYdhelimOHxeg6NuakvWX2Zy
VfPNkI2vU0XiXGo7HJiVmREHZKQvrMi5sfzZVqfQ0MkhcZWCY+NDEPL9sNzyGK2eHLvYgZZnpsPb
iPZSMeAD1L8Y/suia/m1aIVYTkts9d5JFe0CtkbWemLtLTEfMIZVb4T02s6uLbNzzkjsMoo6uiOc
IT5Fnv/kxjG4wq59BZy6nv6JfNYFRP2U4JwbbIic83bNsAQHjfm1F2E/BmzOiOHxR/fRdGDwbJNh
PNmqF8NWjY0MuC9dZMur1sMvzfJ26s2p3y/w9As2tdtqYhu8GYp43KKoanA/QRsbNoUKyxsM5tZb
LhX/fs0Tq/1kx74ZvvnemKC0aeqw2i9exYgeF2VPLIDOxAUxcc9HV5Bou3R29BnJCD49qyTaIVZ4
43lLB5cdaIZlI9RfyNumFqm7FVg1kmyRyYGvtYGrsEuw73BYWHnUEkyqZzTsqXcjppnHAmi4Yisg
9r0beeojV7c53jJn4aJpeq4UHYGsiCaxXkp9hK0yiit5QxPLWdo4Jmd6ilnneTB5NZBs/QsqLaVI
y/Y5B4ueyICN6xESn5DkE23irOQSnFTkX5y8hqIQMRh6zduhPc7xwDk42JHWB8bBHmO6HKiIV/Gb
Ux4mmGjhLd/Vil/v2GOTH9yZ53jV8otVuFivy5xy4H8cgW7chy0T32i99Ecjj+9WxmO56evRYrfe
Gwc3t5EctZ3Q7yUIO3z4CjcWT9bGfkV4Pt3pBMzeFoorgCLkgjl+0s52qRjQ/zuH31+WLG0iiZo4
pZIIheDx5WKLumrytj2yw53uuoHat4BqspOAguazOZoOPIke1SxxiU5kgjNr/erLaDZ1fGvaA686
KWreK8wofmXZJrP7YDV1ju6LLtmqcP7GUcO4F2AFeimwIJZz7jOdNgERd/NjKCr7ixNLDtYZ3e1l
rFt244Qxp5pHhoyeRnrkmXMzdy7WojzNuejKxxzi7BnMkvjRtY1/iPuRMTOvmSonEa7/bE5Yu4CQ
MUcIGr+TT6pteDxFzM2zfetarAOjKVk/UXaHC1HfiJKCvvZA1hYtR9VjuH6jaar4mvqCKy7XfI1C
gtTddCzWW5RmJBElu9zDMPEsBePKFZJMafnoqET0j4j41nFi8vtwETmZz6gxI8GWwaMXNXOyn7NE
MJJMParl6DCtw0p2ItMDIVfkcX7MMsO8SLbdCAp2XEedxcfU010H59nHKLTohiBZx6P8B2PHOjLN
06W+5utvHhhNIx9cR6uT8JOz6Bi3Duvg1VpHsGgeCdVbx7J5P9q8D8a15Tq4NZjgWrMOA2aC96Bz
k60ioHrPTk5u23X0265D4GodB0frYLj8mBFThjC7GOCoyIyKpFvHyCKxbOS/jJYhEjFl7pqh2nIH
jgGnwo8Sb7rI51t/nUxzXVMYrNNqv6sNOKFY/AZG2Y6ei+O0TrepjcPHaZ14p+vsmzXJuJss69Za
5+IQXMp7vm2ey+vUnCcfVIyPSfqK1fUYrkd+ft1DOt4oPqpbY52+18Lpv7TrRL4aiFkMFGN6GrXm
kK+Te2cAjC4fqPzKHX5T4weRpoxRMb/gxCswceKUK4HDhN5RpMt3ULjMpi2Q4dnettUYs3wxIGVS
EcA7FDyB9WYm7ooTJDY4IXhecRp2+Er6xiSDRxELeI2ui4u0iDltEqflilzQyIZonPNY383ZmCKm
pOze/nUbtXYdv7TGHnMsEAsI8iUjiD+3/eTBpD5PvBqZ2UfRP0wQ59q18P3r3/M/uh+EA5JBBcwK
NvY0br92a34YoymqOtId8eFh2Ea8/9TgFc6RXso1IH1tXT6Ow7/+vf+j9ef3ugYuK4fOlLyFP3Vd
tOS5SqupPkLKc147UbTHQk/5BOQ35vyqinJ+cBxUXkFDimsS/PVvZ27z50/XY/FkOdzgvIg/WxGw
/TI9kU51HImQA1vrteaTt566qcuqbENwMv9t1C1tyVp5m5bH4f7xEv4T6vGv6Ci4Vviy/2Jix8M2
/q/ta1Z1v7hdoAOvP/jH1M53fmN+w6ZHOsqmdV/te39M7dBh/Pbx1RomIKmPlI6/u13QyjCxY6DN
PYVqxuWy/GNozkAPfbjBQN0wf8eo/DvLbcv99RKzcAWvYUAMsCC7MFn8iP74aQzC2An20+Sal4Vi
OloOqATnLly1xxgQ9LWg197VBVUClH5iRTcA4ZYvcHwdGaDHPeqhFhcsaz2iOFHsI6oH/K6Lvq6i
8hi3qj97zehugY8jG8RO8Ih6tA6qMhJXXeLJTQ3x+nEgaZlHGfCHTV+lrIjrpoJmymPe0djz+PPk
3sRdS5rcEBJU0RDazOue2GARVpHE1w4189lEJ7iJm/AezOMteo+ty+e4sZCsHBtdKwwbXha4uXOW
YKzCHkUxxcV7b0vSr1LATsXQpkGryvmaAEwgKSS5osBkRO5Q/OVa7MI0lfvZWJaDvQYHlpF5wOhX
vvjzkO50zYZ3QXVL/OVti51jx2lO1qfZqX3uFqjSYD8cVUH1BF5fb/ikrG1Xej7syD55cKk0twVI
x2OdAS1m4cZju64Rb3bpbTv7BuKBbOFBBoixxwO1IrDVLkbjuEXeaZNU20Mvx7p+zhL3Opb0XDQZ
D2Q8rO4e9+AX/bG2cNOFpBiSw0Ger8Uza2uGxkGA5CM+Yn4m7XMOhm59E6SpbLueCIx87qOgRdzK
U75/KzQ4+WkqzjWRrlc1FVugzGlXLe5eJHmN3Lkpt5BsxAZZj7tpQMH7oX/uZmgwXoaGIVlC8Tyr
BC66wapVrwRa1U/T3rQin3TBYj6ZCBGe4F8sJy29Yeu65F/qSeIW0mLe6smwSJUFcG57FD498RKN
csDvyvRrPdXWVSO801yGRWDaqtn2uh03KgfJr2BJ+g20npyc8SxtnqAQP3vTciEAxd1E4C73okyM
HWPB+OACKlzs9GvadNYhRX1Pjz4SVuinYIVN/zvZFem2G3x7yzXxlOMucUYuCa+N7sGXVPs+wott
4h0NsgidtCexYOmVg9vZJ4Zg8utsLRLxqL6ChPu2zAjsUS7WuxRg9tEuIzDiCyBcgQw1SMq02bpR
bR3jBem6RbQrWHv+Hhruz0JD8s5cpBrU2gMagbk5SI9vsCIaeu9g+9yHKv3Umk50zays2CvvLfK1
cZ4iF+pl7YinHLXlGi8TW1tA38kDQR1eULK9JsMjng8QgNono5xQi7gkdS3sJ7ZaL9caS/3eA4xB
Z40Odcl62GOm4e7KCRJNZwoD5ky7oNHPih3EkhhsD4GJcaeQmYCXP0kTw1oSefgNzIiE1sG80sLo
t4K93CecGHyKHlxg00rhuEX+uLVHzE6GXSUBWmrjE6QiYomFxPkwNMu+wzMFv2wBULxk5WMm1EzS
YG+cZadHG6G1ExNwIJAn4+UYicorHBJssLsq+vs9LxU8oiCMxHfEpaQ7PZB9fSOs7C0ZnDhg0Z2f
hgapWs8oZusufJ71ou2jS2oxGBDjxxQiAUapZp9rUBnozbtHg6g1UiydswcvYoPP/8FhtLkbDUXA
go/AdxlzZ2sx4tqYjf+t7/KHZGYOKPu7nJzPjZEm8jAn4nuBQG+fo+IDantJRv59IMQHynqcXKA+
9m4k2oDeo97Oa60Yu8oDX5O8NlU0YqZbHtGOTEd3HY7kGSvF0cOKQKE178ykAm1ETGhgRE57PZvu
Hhniq9+snQZZeGj8tf0YmsDuC9ff9TOJstxqh8lqvg+kBQBABcxht6k6GLmU59CDgp3mJv62GRQm
kGTcyX7hHenib6vc/Oo4+pJGVnrS9vTsjRrAa4JwPp+VA7QqKZ98f3jJsXdvGbV/B9kyBkOYdMEY
5U+m7K9cq2tvas88kyCEw7fCCpe7DsjJlpgQxi2oJLwgbJofbdsb28QnP9Be+upgWX2yDZE/7xr8
M5c5H9uDNbXeBuuTf0TIsNEKVfnMMGW2SPDNS3m1OGm/H8y52XceouXJ4zeWqwmJOv5OZ84llTyE
GBdgLhuJOCD2Nt8je8dDUdiPdVbEjB2xd82NPkUtUatwQQSNTw8HBuz0FvOe8yXPps9j2AOxnd33
iqygTRzl8b4neOYwlZOADkxqIDRk/xbfz50RuYSfWNb6wsfruqHX6pjyBgX4r3Spdmyg9lOTMA53
rPwkY/HSIwFacZ3vChYqZ2Hfn7xhaTlrknY3h6EDTXtKzvFgQdQUnHKwm2z8Zl5BD2yqQ7Ioex+5
o9qboLyCyarlIXLTlxHp5mkR3tPc6StyR6C7i+iHErV7zsscUbybk4FTO3JvVy7JpVZhnD1sQ5gw
eJIvnKp7wDtEknvzoso3pjKrjzIB58yuG3KtDyF/pA2sA/AuXjU+0wcVLrcik1lCRBquvsK7ZYTj
E87pxma23mQMeGytjg1ckkEGbu2Y4SfVj6WC5TpjT4V2ZuuK0zvboJQfE+JVzNB+UFbhOu2XaiA1
rzy3atCAqtNqbX5IaMppkwkQrFvsrv9ZiH//vyzEpfoQifzz8vr4Or4myc/r8D9+5G9qFNv6zTOA
ytF8KlsiRf1HYe0Yv7EMt6T1YeM2FEv0P1SjJqpRJV2k5qxy2Zd7lMN/FNbS+80HZuihJ2Xazz+R
/05hbf/aOFI241T5I/OSQDO2uL82rBT3ORlokfmodV0TAbQUVLKD5HUGS84Cpbai9j5m4PatdjOT
cORMPKBgnMm4FXMNxNqzA+oKMgjo+MetoN7ufEH2ysS+Cho7f44j1kBJMVTJXdpONaEjNUPoKp6y
PUk1yL8lM06ew9Nd7JfjNkmz+VCZM8/wVC1Hn/3lJpai/77q3ttNbI3WLenr8e3EWoOFBQ6sVz+q
51dXxYDFGT1gCIyjgfa7JQF377J6PNuzqN9QY6avXTTOdzCw5Nb00vnLzM0CiS2CxKfmpfs+tJEk
9CW3iNA15H0UO/eyE4xDqFnNT72almz7Uzt29/sQ4ue004/W5R+ziY+vgEhOGiXfMDDar7rinze8
xWJZqQi187i0yl9n2/auNidGe35F1bXBhQh0LTEL/46MBpMMcJO3huGVND/iz4fDEqcztjS7OhEL
M1wvoR3fmL1VvSOfES9lY2uU/mIifyVNr3u7kzEZJF3+nOcg2ckpqfe9VtWt57WfOiBKR2asFzca
zSczNsn48t85yZq3v37Ta+rjTyMD3rQFLYZvAp+FYTE3/JNcoKbLiUKjLh8Zn4Zf5PrtR1UlP7Na
ZhnqGu2pT1V7KtIRGCSoOtaaolv2WqXL9dRPxludST4G3x6n2wjY+XkkbeUxnPkrtHnmd6wO8ipi
U3Ub9468qKiZ7mwvfI6syTz4xC48Z+U4YPPKjWNSjkDQRSsO2bBm6tBRozoquKZVZwxXxqLeS6e/
jK0pjx10/SMgO5IvLKq+ZJqz3WSTq4cYOd7byZe89tOzZVXjN/wasGk7sPI1oki280zG204OmzCO
h6AeyMejRnrgpsxu3AECWa6z5Jipd1hZaQshGHHxNksX+8qzqLSxZ0z9Nkl0s9al/gF2r0lvy3LX
LUsUFiXf0gbMbnpdxKq5zDwUX+aurL97eQOmrhzXWTp8vuaIp0Huy1jrIxCa5CrvOuM6pFy/g404
XNsZ+u+NSTZ6sWviJQULHKfkd1iR+SCSbrrV+DUvysQ+kSzewsxnvTcJt7wvEE6/WLFu3nyG/BfL
an3KtWm6+etr509nlg1HiM6R2QKyPzy4KF1+vWHMaAjDiM3eA8XJct/5fYm4XOfP84SEp3V7jO/+
eu0AkPxGuNkS6E5j2rPGOX5P2fferI/bc9MZzYvbEGlC2oZxaLwavaqVbXFpFZ+Khj8lG1o2oukA
Ip8hOxQvvIcbo4sWTH/RtJtZrj1MRpuRE8CaGSGGmK+tOMQixqyc/G8byUVNEsO5tetO7uxOmMy8
+4Y/EyzxTZtVy/3HZVszKggS8lmu28aWF3ijIRmSHoA9UegXP5X6hXyS5oZYTGLriLqhYlNwM98g
mB+aqiXOqZ98AhlU3zsHCxWeu8u82Lv1jKaa/4UCZoU8/XTrrh8/BgemjainTNC1HwqQn0YxbN20
iJY2fMCZ6ohthy+KvUYjHlP2xdctIDIjcBotntI5wcBjT7VfX08t+MyDZyQ8XhT3IFTPvAnPXjbU
r9ngtMTMNWMdBTV5v18gMPFmEHjIU5P0Yv/X18//9gas9fEqQcUol/761+unXDINMDtyH3LYGLsp
ldNNU0fRvgHKDc+x5JwJMTaiNVxnuGVsi53jlfUrNlr7So5O+IN7T3Ewz9Wrmlx5ccYpO8dm3Yf7
hqSLp9xddygx2Sje72POfy7xWp/H/3hYfHz4FrZ4JDYm5GLrz699LGA4LtZoP1TU73DstA5/cDUz
oW/Jyn6WS7Jcp5OebnNQcIeu8HgHJpA5Vr3JcK4K6A6jb7an3B7bU+U24ok1BobPkXC5oG368hYL
cXJxTd7/iLzf3NCW6h8Djwm+IkihOhwxGC8LSSNZs6CdYFpTHtzBheUKDGkzmST2dCSTvpixTI/C
E95ZJw0RiyTu7HOtoj0C+OkLVMLl0I5rjvyMYHyB9egFHW7I7zLSnFeEDQkGBbUpd6yTfLIosjfJ
WFvHqmyI9KzrU24N4RdYrXhYRp4aH7ceiv7ovQ1FPOycjL/Zl1l4XqbWfIDuP/fgHtRAGlsTvxu1
XvYESoRfuPKG71ZerCfI+tGASj2T+EgGsLHia62Ck69OWmMzkwj4ZABaR03SOMln2KHfVFVUJxjO
0wnEkw6ACQ5EE+bmJZ5GvbXdfLpJ5ZrR9NcXMUXin68EH782TSxKyo9y8E9lA2d10WvMYw8xcSQA
Hw1uMFbqnM0knzWHOWzigOE/byBeiKehFKtfHWiSkAY5k3ZRoU9YWV0452l+blhHj1CCjCQLSKJK
CvT45b4j1onbVbrG27qx/cTx372ZozV87xPXElsfvYBLshhb8gORefn1QFrxrnCNmevAKlW+yVUe
klkoYTaD2mG450ViIgyodk9kS31iDoFXxo1xZwUCIKPfOOJecWOhtOiN/r0BjXXP9RUT+tRUx0ku
+mBx12KoJaBwY6zfK91R96Kn7GgLrLjbyUyWna/mF4mgZasqiNe8nhgyZcoN4Ue4D9zU1MQE0DV9
U65VbFs80udKpsZx8XMmB1jwm8PSmHF1bU6h5Qd1n8XPPAeSZy2AN2zoyJhcVGQsv5As4bNbzRon
QtrjGlNQKE6DjY7r+F3AunwQw7gWOKxDzoY38ajShcOScR1yKGQ2u44IeIO3m3Hk5ZXmg9Ij0Y4g
f3tugzk28f54DmIBDI2yfIoAm6DgIOhts8hUvcUqZLoZSafOrkTXreWPP99HXUKi1BI1xltBfNZq
DS9QKnKyr3FKi7xEYBhhe1aZRyhVVV0JawYxitZSfZbVknhcT/1ynyKK6RGtpNNDS2157JCno9sg
beyH6WTeyesXsct7kjcYW4fM04x2GXfWMEBwAZcEkKQNye1BNQICsqHK3EwRSD3SGAVCD6InE7Xk
PxidPnRVg0DOpmxloJy5ZOyMWXHjEp1yZxZoGXkYECyi/Xm5/7iR/rM4+leLIx6BPNn/eWd7Gye/
uix+/4E/+lpvtTxy/rD3QfDp43n8e1/r0fHycJWYntXfiJF/9LWW/M13eWyyGoLguFol/97XKu83
hb2CVhjrDD+OWvrfkHnLPz0nWSBxMlKerGpyeoY/y2bDUURDXNr2iU1vjUknXTIOyjo824CZafVs
6ip6iT27AaKOx4lSJEdoxch5+mSXaAgtJ9UvBpquF1JezH9RQ/3addvrqzNprW1eIHs4RzIU+Lnl
8zH5hXL0rRNRXtWrHfOgguhdXkp74k7hMJ4PgK7Xx1/Fff7Tt/i/9ptrffNTDQE5TtkotNd9n+s5
H2S7n387CMIcA1lCsGcUfi4a8vugvCb+dea3FRlute1eYOwBq1Az3IrJ8pNPMm2Tr9NSLu9urwFc
1MuszlEOVTNz+vzQfaAw0Jk49+4HIGNaWRnhSs2Qtar3bIE4rghxpfItmEAimituY9hloGeRRAWG
1wDgBgfhbvt+IYvVQ/bCU75z2Baljvkl8qA7VsjINov20F2vjI+2yvuHuNREM38gQES34kAi1FUx
TG0oIWrlhYi2FUh63aeepA7CbZeGg9d16vKmtQjMFETGoJBZ+SOzKHBZikVt0g88yeJicd9EIWN1
4pXI2l1BJuUH00SseBN7TFlnrMgTvKEMKRIjBztkfFBR+AKco6eyeT/GuUMSg5lQFZiQVMAJNg9+
L9J7VHgYdEGQ4aypDOBPJW3v1osnfzf2qk32A1p9Ymm5ldDPe0SfMS+G5rJYcfck+yrelZ1LMeZ7
PsQMxG/dw0Q7GAdSjRrmNy3UHiNA6OFm6zIG5bZTY8xle6quyqk1GLlHiTluQKYT8/sBoqlTYR3Z
cJhik1tOuxlt+7Obzh7AZqe8y8p2grfdkCxABDVD0w/YTWRMcm+kabtvO7y0c24SbvnBx4nNYZ8Z
yR7Y+EAlJP0TzpDiYUHpi4h1pewsK2/HA9j2ihi2Pi4rjcfPa7g8Cc3bvjNptjY8rmcnYJg9saJa
qT6kXMirUHjTmXEKusvUpK4YY8aruWvH3y3s+bfygxGUlG7x3UQKteqzG2AzdkIasS8jiFqEf9pq
A0AL5BD33iOaTcSo/e9uRPJknfER2FAy1ZvGLashCFXYREE6hSUR7HWXEWdIr+dtujY9mAZUD3ja
hUR/SZxAvKlxMhnXuvHb5HVIAD4d/XKwzFutW+rRflEkQah0+LzKxf3LbJvV64KOpwdl1U8kMslG
dN/KsE8Jy/U7SjmnYx696/q2FLsqhAOB/LmccUqBT9r1g1iSx1lV83ycB8BEgQhLWpCqbAuy6nsE
0V8JC8XxBQ+atgEZKMFj0ZhR8lC78ijoyksbj0m9bdj6vOrKVSfZzoAdxWRUpxnx44N0OTSjKeb9
Z0tS3qZL7zJoquhdhenz2+hAwjNOVfuRZAo57pg8kXnIwF6/dImTWqSYDrx6VnrLsamm5ZiQuPQF
+TliuwEcI9OcgYSfeORG3mmjnwSi3al/M1J2JNdp0trGjR+OiFhqxjuvrc5ZbNYiX1AVc5Sz3+Zz
stLe3HUIzlDYiW7ALWAuz7QdAmtyNip6v8MUmmFOtoRlyfnV7vvWqM/ekBj8T4Ycm/V8Pkt2P7CD
l3H4XAKLS/RGgAh8JeOk4NJpF31VtYtz02jJK4aTWAlwXx1BkZZoa4YJZn47lzFya6dKTDT2Mp3u
sa2at1YFB3LDMCe/ZbrQFEGJY9neevMwnCaANVDwySYqLgWehZQjkRAJeqHaOpU4jIYbq2knAsYU
eJttqVv3qxhK8sf5cAgcgf248tjwxZHBFjOlQmfgjuSHi+omdma/2HoOEK0QtgnjTUgW2airNy27
T2oandPg+6l9QGo83hNervKtyKxwODBIaKyN9BLCk8wKTYNF3PJeArO7jtUAUkmIubzEbKqezKyf
HJYcvf0NgqaTbgYl431FkHJqQoAjONGeLhai/6swHmLAbEurkcyxs5yYv2Bpnlp5pUTenXzTJHmL
C0g8ZTxnFt6yT6im36A3k03hmpgp9Jr3W5nQSObOLRlJj4pIDyxeabtmAUL4jQApTStSSa9wpf8U
jv+XlYi5est+Kjm2r93rf/2+TLl5Lb7///93m+WvIBpef16K/PFDf1MbWb9ZYHWpBLHUrkwMhEh/
Vxut7l3HQa1nfnht+Ud/FI8fFt3VvUfhYlLv/c2eq8hrshlEoWcy15/7twpHTLi/VkfSwGLom5SP
vAKp1jr0l9qsRVZAWJtszlZHq6qsnJU9kZyq6Lx7mzqgOtk+5GzmIvGCdbZ1evEp7uz0nf3uKr2e
OAAWzB6Fn4QH0QvVPvWQXa88DAnpXeeU7VckpO4Xm6HAmVi6/KobUxNIBVLlxkiS4kzTme0h9A1I
N9LyktaNgDAe1xVnfl8vBwgch2hchiBaGDrtGbu2/pcBEbR39Ax4nagqZ8BfIzG4d7Npu1sXdhD6
kQqLscKXS/xHVHs8lzpiBvqPxIGqraBw12u606UjAKiL9gKIlRVwlyfMFYox8dR4k8doAN2915CV
fVNhROJ4nziFAm6/1AqPnXZUi7y4agxRnEs80B4bUDP0ocni1CnCG492th+R9/B5woGbi35sgtD2
DdRNw8DmRkIMMb6NI/OIZZfFiU1NlZXaZvVTsouFTNG3hG5snB7G7IZ4BoafU8f+nFWQtzQWyJO0
tpYAPGZUQpGMCNYk0NgjjHRJ35dwnrWdBV0RzTaZKVXC8Na0huhgZlPY3rhFJ07GWLZ3RuqFm8UX
ajMOFrJfAh6Zl5A0Hdm1iWyDAnqjNDF0LMvGe5mP9t7x1y1UDbN0zPs1FnkmYJHshP2wpqC3RPUd
Km0Vp6rq+kP2EZfefCSnD/m6656IYYizfbFmqysnjm5t0y+DIc6nrWNF2dbqqFdSJ6qOevHD+7Yg
pT0sRUfcUcigcUGEe5unzqesKqJ7Fh76bgTfeY9GavgCsn3akvEVnts6nu5XltR+ZiPHk3EK73Kz
ml8Q3AszQIhPqePCNRhl4t74fhY+x4Q0HafYEezdwlXU0Qp/z8BPXUImpgeRroH00kVN9lw3Hgrv
Nay+cWT5qGcYj5sijKMpQJWnpiApWncKqnlZTiVqH5ZcnS5AXJbdaaRAP4x5Fj1jylJX/uKuFgD4
e0+WL5lDeaxRyEjP2vyHhA+Cd8tdQDVEVVnuMrNaNjOu/zv6OffUjvZTymxLp72lNhZD2ssKI4l4
TqL5B/nZD7d9FJlXZGhURwS12KnSme8azj7rztwpIdUwqyGJuH4bzfhFNqAtcFx5Z77pYjfXxAXM
uiazbM6n+9DR8blEpvEUSbV87tVSFDADJ/NbWrXGlWC4ibSBYO3zmE/+3krr74PfhEdpQ69jD7rw
Dbrpo595/WfDSfOXmQLrRY1dYgd242UvDXOX7cjTGGNQ1x7Yq5k73x27fVI7V2OVoi3ykAKlrSKN
xi/t8zhpfwSfnKXweEpfEMaDhmCx1+RW2sLkrgzT6TyJmlqTBBHFVYw5LiYhDjQtQvWtJQhpr8ae
XJwQwgyfC8nPYOyCSBhoBPV4rgyf+RqV67PlCnULcvpTsrSPaS3c98muQAQaPgibjT0qKH8mhJon
MgasqwLf3QVBe72hww63bhKdfEu712vmK7dGrx+X3Mu3dmtU35ze8Db1uFR3qF+WNxhmDJcl1H/o
mWN9RVKr9SmKLZt9AwHwqAubeQ3Zja5RuPZfOlsQgJ6TVZAVRrBkyBap31tmu2s8OtGR3/ORUlkP
zQUg8rgDgjht4eGqz2CLElC0rultpnGcL+aEz9fKHPq3DskYd5wVw/hvkL20VFdYqAyvus9S+NEB
qx6fmRhuyUEn5cq+TbDXxKT3TEdzdWVWo6UBxkajegSq5L1lY4E+vE96nCdeji+FNdP8YInQu1RD
ab/2dltd+es6kDpHcs71BkkRkSwxIdHuwQYdLePahU/1NMPduXEjH7gmcMxxKxVZ3tDI4xOTf3J5
6ll6lxXEdEOATcYlaldBZ0zfGp55D2w21kyIUAf8oVEQpaE+2bg5Dl1jTRfR0cKiZvW+WVVr/6iE
9Z7UjXmR7qC7YG5o2rEX7Zo2xfpWiOx6RCl47assu8QG6UQ01d9i3HubZrUMWNP0qTLaR5JsUFwC
tw2QQtKzIu/bJ4yWDkay+PeNbCvwkWasAostxDES8U2eDdEekVSIHKyVcCNslI+RTUxq435LUSM+
NCbui5hC8SlySYOQrC7OY4q6r0Xwn1/blaQy1OVwXZVGdCSFkExfp3C6Ax7+6p4rt8Ak4o93CYvg
92ZC7IcgQOaUPZb3HDmQ7XmF89Yc6xI0LXpZxr92cVeEwt7n7IROknT3wGCStJ21kVxEG7kbpyyr
Q9ezwbX6qftiti3mJa8qN4Obfe20fEubOgvAry+XAfthv3H0GN9ZXoOUS1fkKBYQ3mc16R9SDdmu
hxj+mBqOvUMOhb4/YvKBzdHDxyLCRzRF+obhD/HJPuLSmbXh7RClSu5Y0WEQtUyEvqKNxWnsr4h/
iwO7HN9aSPJfyc/r99HoZe8FHqTdvGAi5dj7Gnv59zZL9AlDqRsYUFW3jc1fhZCjNzM++eOQdNCY
09zaDok093jPJMHNIv3mp2hEujwWh84uxcbSYX6fojQ4mzpN9sSpNCfcxPWOxah/VFa1JhlSeQk0
igfSvIerpKhwiOQTothOQvtmvdAFUw2cXrm6/NbZRJLz2p+SPpJBP8fOcRwU3iv7mk1ZfSxxyays
MHNfSftbY9T3/83eeS3JbWRd94mggE/g8q9CmfZdbehuELTwCSQSLvH0/wIpzUdRMdLM/UQoFEGy
uwxMIs85e689ksS4kwhWqRbXE0s0AQlkxDoFeY15jjKtIFJzB5IvPFR2ey+6/iJsHHCasQAKZmRz
1bz1DJ4ii4Z7SfDJkUCaaEdOOzHnBeHKfo7Fdq039F995zWW9RTrZT7V4RiffUPA9Oo1F6uSj6Yv
8uPA3GW3tpbch7W5xNPoJFVR1Sesn20yrMwxfHDhuyAfnZOcPHxdlvAerGFx4bVb4mXw3eK8lmkL
Jcb5qtLQOqAgbHZFQyafW0A+ndIq53ngjZcZ7f/nojEKKx6XX6utc0ieziW0poiHMdnCU7AFX8Xd
eLU0gA5KRPC7jFH/dTOYS10EH4i4fP1fLfWf1VIg1f+2liKstJV/rqS+/8of8jIn/A0SRbxpxYSH
P4Jq5Y9KyvXxdHgYgxB4UdH/TFsJgRKioYhpuAt0Zz9VU1uHnhYHBCQ6wwJfx3+VUkLr/s/VlB34
XkBR5gbo1TbR2i9MkkqPMDPHGOlXRZMm3jOAQlDcZ1X4EKed71/8UPX61Na2RAKexowa2HAX4b5K
p3ZmMA8jCNlkBfoCby1QridWoi32J0DfXCE0qBC7dpOszvQ+7PlxqJX9pbG7mfYmiwODLEb9oONd
cIhQwVr0l9F0amM/OzSEq183pXS+eXho2x23d/TJ2txRC+Kka1H5ate22Up5IeqngCbvibCGNfFI
oSU8r6AniF5zHClwelaYte56IHCeb70K2/oUERGFVdUqueticR/mU3FVwFm6XSAsXwlusg/z1qqi
NY5Nopdh/tSLqMrBjy/mcRrXNE4Iw2v6g9fxjemIrwNdMVV3CZ5tIquoEaGSMtnL5vBTAaDplVCF
vLwP3MVKdNGJB0bW4BwM1NFiX4eGRRj/NYPFeIkBZttDYZ5FMGw572ln3qWG5cBizzZimUyzZww5
abxDqU/NZfj4V0WY5jfrvCzvsAfyiA79xb7KpDcdYjhTcm87ZeMcxUDpglja696ant1llilsrpGA
EGtpacMICKJuRAe8Ik8hhHhE6rvldZZrQSNHLLleiRinTZqEtTDv4YSr8JFvgqjEpcG6JDHqgQQZ
jUeLkC1RY5X5N9FjJcizojrrwh+Pc4aMK0A6ktAlFxe10ulHx0H4gmsG9mkhNhzTIrm2G+VcrCCe
D3Jq8Av7gvFv3wfhF7IBoKDTgrinS7Bi2DFtkyP4NbScj0pa3S3Ew9Lc2XK0RXftAs6IOpZfqSHN
cSCQA9MGlt2jXylaBqssHH9ne4WBsJ9HyPh3Y6PxPacVDhWkIvQhyLdyfM9PGgTC3mXUGedqdSbx
jPkYxp2wlrh7gy1bKPTkeks6Y1O46216MXvMLkInoUsACs+jtMfK3WX5l0YJRJplLSrBU9yQ1DcF
UDoIkV/YAlpRccvEPr8JUzl/dJs8ZGOrZzxSuJ3N1ZKRD41VY8s6x4xu52eDYr49Ywernd3gsBnd
z2tmDWe7b8RRZkXxiB6OTXaupg3S2acNdza6jxTMhimGhIgxHP1d2k3T7boWowKe53v7NudsJt3U
bJMgafXkLWxz5kdoFgWKCh5i4m5ZG9oPOrBPfSVGLFHEw3DFbRqRUrA5ry1R3FvI7CfCvNKaKsex
wz5p6mh+5xaavRdGhuzatzXYhKFcL4xgPltrLLmnrLAlti0oDWjgFogquoe8GY7ZaNp3C8oFH9j+
CFmY3RkC/bTr5Ym/xDkPrY2MZlYi8+yreAFHHiCk39PuJx26tnN3vhIl0j+v7fpvM2CIYMRx7RWB
Xp+nyp268wx1sYUkY5Yk6ix6n1rbKDhL9+LLmfsR9UHZHMqM1SwYceNWRpWndfGi69IifTWJZmtZ
bhcHuLPwtCSSBPbAKYpSfaidLGUrzrlqjxnVV+KuvnexOmNPR2/M6ySMS/emDWV88KLSig9WASE5
IdbFeelWv0hsr3Y5z5WflZ96JcqPpT1Yr15fTwh7l6lnAOf73Gv+MiXYg71D41CdXmFK8/e1h7n9
EFJH9Df8ACE5jkWnnkCFsDMQ7qMVH6yvrQDYm4HX1eHiMeh5EpxS+d7F1UNKdNhnsEsYCZwt1eNF
SYdmzoZdGzSjz+a9GyMiBNL6xTGZ94aUtbc+l/CwKxCDcG6k7Z7DaBaXMGDMlg2pSQY3V1ciZs52
kOvgHmorgJrfLqgwZar9+7px4SPRoWicu7lvSZAa8FacItV679SwvEPLOMW7ISyw4AO0riOwJfYA
O2Aql/Gu6RooX8bRTzitS+pqnl/ZBaZn2uOz8WuzmnPjiUEE7DvB9SNB1Kwa9+g/nR8St/+JGv5B
1OA5vvO3oobndsQNu//IbLiQf+pQ//6rv++rRPRbwEsJ/NR4ub+3m3/fVkXeb+xoAvunRvQf/eng
N0yw2FNhaYQ+fVX2Yn/0qOHDE6QUCAohkM8eVKz/QtwQxJs+4OcJPiIKOwBAz2uGqGDtX3ZVY+Ey
iy0LFFG0TOdDnFeQWKQkuSGXqjuG0vVHBktldIlR2DC2IQvvHvhrm0x1HiGSBTvxUqaF95bOlXls
Q1c+TzpMP8Q+GLUOrkt3FvManEkEpyyPOUY3BQr+RFSStRKBU9gktMdL+r90071bdij5PWxm9OoA
VrzrcVW1Oqi4YHLTGzNjOuLGXkC6lvKbbujA7ERs/GNlaf8BnSDstjz1t2idyTrYyvIItyetl0F9
IAnn8nI3R8mhsSa1JrxzrT7tEAuytI6N5wFSjryreClseVhqNb23uc3iBA3m8JV3QXHd+xLVQTpK
jb+2IwWDF67N4TsNh4Fu2NMuHhDFkUASnAsbN/LBQwH+reCEn8GvQAKTZDtBDCnSL2sYKLWrHMTO
3WrRsiZsEt0zTbG3crarp7hCzJ5uDoV5TOVLh2DhYdD9ZG4WtWQBDQA4Z4jAAf/CjkYbx3NMIfta
8y66LBWfS4UdB7J0UiLb2TPg2yIuWlzQdnYfnCyKHtO6ZSxIv9R2khTrNFu4em6PIiKZK6D/uXRN
91A5Kn4MNNnRtyUWkLPm+B0nxrUkpxVUsnk+3+YjZfHynfJSBLJ9dhwVXSxQWfeYKqGMmSg4Nw7q
8ybtnZcUNQpyTc6OVRf+FSKP9qHq1WQ9r6CHD6EoHRZ1rHCqhphD1o8b6DOJogPf2fGOKJbVp3lt
1Puesd3bzib8ax+vKgi3SR2RBVYTHXCzkyMCtze+LGxhcEP58bPbF9ll8VYEG/FC93kfTN4HqOZa
4/3iIZIMuTV/jFYcoZV2cK10nsiOo7F54i+lLM6pUMN6BefLNaciHa1bN0WXt5/RIxw88ptkjq8u
LoerPKgChBFzNz4hWAhoXnlL/NhFFhFETh+GrxLQ+V1OU4ioL3auNIeikg4ALUgHHtIpW4yNqdkq
yxnBrMWBgKITFG30HjAI6TYMVxVkq9BLOT+b9ASp+qjmA8776Jj1zoqWAZqRNVwPIa7QqxphTPHW
7XQ8XDMEC5iCcPm8E2lmPdMx1WyK0zvRNHRJpkG/zVVzn8ZedosojwDtkvpjchHzN61vXWeNLWQi
yIJ9DTx0GcUKlcvmGXdI4a0d7ZA/Dp5dX6k1m98UNPwSK87bO2Q3CuP48FSODhONunOZ8ZauEyEd
yec3oMEzzHlhbr3IzEvpp/QMa3DGNh3CHgIaixJoV1gtzJQG8HxfAslnOBviKMcNRzsmZliWGwuc
2VU72kFiYvnUrtHtQH8YhZSj6Tu2y/VclONBEJ168Ae2xigITuyprC+YuQ8KK+ae1OsTdMsSLyob
F9MN4p4BxPOw6gxj8rzpRoI3To/WnAyMkZDysX0A2fOE6BHaer9y2nQMTMnHIj3VdFejLqSDIzXh
O4G8sWWnv5ZG3JOfk75XfTVj/FP1swwJzysnIgFNBWzKr/X06Iypd1QtO565wJzsh+t9oSJzqkG5
7PNc10eS2wlbs/gth4woaGF92yVVtL5vU9rlZE88rF1/N8xVitoBv0jltf1JpVTJZWjZd/Qy54dQ
M/dhc/uJsbg6UWJEhyI16REDCzj4NNBENrnqvLZ4kYn4s65Lcj9uTE0U3iiyD5syIckcqsNKGJm4
MRlo9dD2b+dSzWe7yYbXcuwHLozZOmX98m3sw/pkNrvR0M/Oy+S46QevCohow1XsXyHxaGAvRq59
NYYM/cEI+MGNBEp0hHiFIKNj3nZCTOtfRyR57hfLEpexy2O8mzyaygYs2RD4NNimcBWkDilJf5RR
SHmIVDHQQlPpm1jBKPOCJsWUP+b3axypT5I0Tgpwco/fdaJu0CZM/S4t3OjY6CE+tevUve8IH35L
89M6DGQR7ttZrvdMD1tcrzOwFK+JLh7/cAdlwnrAf/lGABC0906s6IdqpB6wvp1lR/O2cq6Dpcxu
46qJ4l0mA7Wvh2IU+8r12g3AxTTMn+mHB7Ch9hND5ntvc46w5V2opCjmToKqCPO+qK5pDqPw6Wj4
KmbFbwADaYZ6WqqkGJlw2F6/mbHby7IO9r1XkqscDRzpseYy8OejvaA5X5x8yxYgFGzSvkU1Icqv
HoPGrwiImwTqS0MwzJDiLu/90FxLwRN7XxoVJNvW+LXNx+mJNL/oywIg+tCRuHCrUveDFROVWcjs
HUrOZYfGw95rP3iVfmDdcU9Ve9erQNc5rHOrUelr1vunxSs/pOH4OXJVcFpbf9gRZojesjDvzGTi
ZKjxcQvRf1RNXe0mz76qmH8desftvmapmEi/tOAnRV55nuAdtXsX6MBhRVv8WBN7dqA8rS7SCe9l
hmKpQVJ4aAaXHjWmoM19nfczOZpE9hGBN6QQQfSXscxfTJuwlWJ/gUnY2c3eVJ+FUyIBSreJRLwt
rlWgts2MwoTgI0pZeModcpkWH92qerHckJnsrOwP8KyLc1tE4ivIuydI2d9S3P5RX0DMtMR7WROO
oQLwZ0tli+vYpOttZ48MmT31nl5SdwQ1fz1jSmDt7LoDkGyKuGzyzuVimitv6q4CQxO5DJ3XgijY
25prnlY17mSn1/HJLQfUiHZ56qe6u26H5dlfc3101lzuaoiLECrXLwP7z/3gje0zdT7wLBrRADUa
wi5JnZ4Yc7XDzkjdHJcRdllvRZ/TzH3nAJ96b6vAe6BfReIaCWfKGbiugs+N2zg0r0Z96PKiu+nk
9B3p9FU08559wRcNMjVnfl93BDPq+Rx1RG1ov/PJvKIRMEVhfmLHIp7wRZGEWc/lkVJyeXClSB/7
tL3uOelt3Z8Kpmq5QZwfCCzcpRNldDkWnP9OCd+uK1/Bd4ZP6Rajg+w/IMnDle3TmG9Rq5pMiYng
LwbkUEcW5lxKh4kO1zdDibOAzaZy5AMKqwwnWLxlIX2jF4IFu0E5YNkP6awf1ppsg3yg6YDhv+ya
D31NTuKql5dZj4+dMzDmlHfs1mA7bDGS9ZAue2PGij0g/BFTcpsjeciRO1Llp7tF+MEtktHoNmyU
BMiLr8UIeO9W1ayP5FdWN/9rpP8njfSteqPc+vdq9h+F318xSL//4h/CJLrpfuSEQQRwHED5Jv75
o52+YZAI6fEAzPnC/W4L/0PVDusI1Tpeag9fK9Psf9V9vvsblmpUSeCp4Y5RSf43dd93gf7PdR8O
YapHm6ixkKwhas3NVfuT9S4mNxCSrLJukC5OFxr/4Dr9Prhq6rU6iG7URElO7pNXh8j2WjTSDovu
FZ5jdjVVO78Y6jZ6TDRdHDVEMInsKdjBC5J7if9lL0KZH6ohe8o67+xXA1ZVf9NM+/LNPFaPs8t6
Xs0Zs0PmcjsnJDaGtknMMJ6EXjJzadoorE/PgyQarOtcQP1eRpDjPOkXuuDsscXgJwbJ0Rfbos0c
ea90Sr55HVIgkY4XE5PvVbZhcFJz4GO/LcfmqUBneg1/R90YgRBrt6imOjEEIwullsutmUNx1WQL
XTJk29c+YTfHQY+sHtgrQ1iWtn3fh5a77GYSOJNpoTaizaw8SgtbmvMK5xDzrs82K1DBrd1HZ9p3
T53tCPTnsXPXVM6NTJcmKbFYbpHfyCbzyqDniNLjYHfNngumPeDHghqaVVA12eEjqSCykUThmxUm
7VEElmDUgE4jbanpRl90x8XNCDhapOcg8tBUNlW9PitCpZPZ5G8oW93XuQlCfFJiei+d1sXqrmKG
n16b3ne9ce1D3eYFxlNl5Y59M8nUW59lz8R9PBRzG1mfq3pxxIp1fbRWUm80rmKeqXrdQ6fxKUb8
QYExpPH5BMg6uo+z2LbAaqDToWif1HxqXA2VWwTLSTSSzRhNbPGwNCjNLTHYPEUKi4TEXbRqbwLz
VgS3hETaLNxsxQ5YgqlioQ+xwKLDqe4tw1TASqxmWSB40alc+/6u/R1bUf2gWPBCGqZF94NwIVI5
bLyLjX3R47pCwxLrttiwGD0b1XK+oGxvTlK1kcge0AOBET6i/ce7dPLZP297Rkq+8JVUO20/W5Nh
snOw4hK0AdwjYFTu0Q6iiKICvmpLWN3dXEjTqSPAEjnundp23rYgvC5Y6tZmZ0qpGG0XDihFYt6Y
QzjwBPfWqCFfE+1pvcmroKhotQr2fzgrl7vKwVDLmFZRp2SKBi1yuCfJNLyDnRoAWykJ0nyTBhK7
k1Ua19k3tGgf1mkOYThbYk73IxMECZNJymtTOvmZ8HDrgMzJy/YQcgxq6xzgD4P55W1V1MQyByr0
Pqjcd5M6a7IHBTjzIVRFxNa36/aQSOWM372j02xr/Ho4EA6499BjGwYWIRD/NzTLKc6EcraCxpSk
ZZF/1l8Rwpte5Vi9sJMKi560JmsdUswSJI7lDCvuByk45bCU4MN6g9k5JNPD/9IDeyUhH1H5ZieB
nDh3puAhLqfsJa275aajqAzYAmfr+/89EP+jB6Jnb1Pdf/9AfCH07qvWX7/+PFz2fvzW70/DyPkt
BH9GlsOPh9rvT8LY/o01yUPNGoGr/hGE90cLNPwtjBisRL5LyM33592/WqD+bzwgt5FzHAXR9qD8
bx6FvviLiQmJLk9B33Y8htSkTvz5UYjjHsrpHMgri4Bbhxh2WiLldEitecaz3NB44AEl3Pl2cI3Z
NxplmKMX7yQoM86q8YtdGqRID+njOoTb++ELO/bqENJETLIs1MF+7hlpZOHyjvVKoaIB8AJoRDpX
bmfX+xH0BCTzjPzqVHwZZTdcTZ7OTjhMsgSEn9o7aC7go6H1NJNt0+9E24KidNHHgDbNvibokYWR
GZOPavKj7HVzNbIwHu0ihMiBFcoeJns/lUX2gCk+OktT1DA5PHRc1HmgaZnGt+9yZ1QnF//HtZ7q
rXuBqPITM7cu3y1NVyvGGVl212JTeq3KIbpdytV+GmFZJLIWF6Qm8R15lyqJmiz7AIMVLRtl3XkV
44QIheIjLe3+1LMSn+cCCjYSw0vbtWgscRwdQ0gqO5yhzoMU8XUmqyRol+rRor7nie5WO8fM0QGf
WLsbKxU89zjqDrPy7T05YP5tjFX9atSrdU6tld5hlVvXtZbk67qKMSJTJSScdnunwpx0QBVZjNPn
eXxxIFcfXBTct1naBCdQT83RVV7Aq+r10k2uvhOFRY01ui/h0iyfDe3ng55RP6ai0pe1okCZTVgf
Q2I1EmSQCO6KUnwa2c930nywm0KfnI4ydJzgJ7L5S99MUdEeWQDDL8xvK3NHM7G8ywizY7TaLfl+
WYbmEG2xwQU99jPlag9SgCaasZFrYuMmdTkaQHYDi/gU9XL+ltHlPK4btI7eVSMP3DcIIsys61tT
dq/IfcpXJrXmI1gdm1HYGth3VltNN5G18amQOeS7Is67Q5fRSwYDECU5PdDr1A7lg+dM7R1Y1tcc
meewszxfnaOxrYhAVdZ1xNz+wUXfc+MrQmJ3EG8YWRW0YMV5tAimOvaAHKddzIMbXdq4zNf0NY6l
dJmA4af3jrnfRXuXqnFrxbnN2Yzkkcs1Dsjs9plV7msX1J6HTt2FZJwhxnWwzizu2jxipTnHJM7t
8lGquz50P7a1Eumt8uolv0Fr9zYsevHUIADD5uVYV7oY/dQ9AVMpmWRP8Szjz6D6VXHIUrPysFz0
ox7dqPkcS7jjt74ckYYP42uAdPmxx01IowCk3Iuf6vIQ96NzyGoZA40RLn6wVNeGVIGwe+oWC+TM
ltKdwaFkM/Pq1rNfLUlAGOMA/DsULYkBOoi0hboD1AW7jpDj3kwd1Iiw3ILAW8g279ccgNvehjV2
r4xoxFv2Ga7qQYcY5yLZSqZfylTpfYDQcccKxxPRt4gAo2rnyg1QrMPCnAkq951qv0wbNNke4vKT
sFJjnSM5YcsK2nq2dm00jlUyfY+p2Epj/27Omi0ugASVCqctV4qNnwnIGjSbnVSQHTAO+l/ovg/V
iS46c2hhMLklMJPYPaAxTeODDCreEgnbprFYbOjiiF8a2us1QmF77ooTax9z1qFi3L5zY83suMlA
8e2mIpbtA4B5tw2BoqjcG27IIAvspG0npGRiERlRZzJ8WACIHwOfwYpt11O56wOOMY301LzUc+Te
sG/fYrUR/SLfbeL5VPpeeCdjX11VBVn0/hKkSYAuc9i7oydOo+PmJymm6NTmffUo3fp2RfQudr0T
tLdLHuQ3adcJDEmDj9meRNVtvoyMNRnlyKgbp+l1JPoTcX/ldq+yzXSysDj0WetZR2LG7GdRE1Aa
uuRD7r2Z2PHQkvIew1P7FE0ivB9Cxk/Yo1w6Ul58gyUDBJDq0fMtfnYaevpmu3UdQWw2ejWflVGf
eEb190wbw+MstoE9RrRo59rKfs5WJz0S8RK9grzVF5+hMQ8HWV/VMLEe2iGCa24Z+3qCaf55pWR9
NKmTaBFmOBXK9NzwUu8q4RSJJpXn/YReuSUnw+3OZaCWG7EKEBcBGmfgSFXSzaakveXR3VQtRrNs
OdLs8HcLkJ2SdlKODgsGgn8oaWo9Ih4gqLWKT7qW3esq2uHKhNN4cnqwHgFRcCh6HCZBq0ahMVOo
PAhmUGXSL250U3gs8TGCsYT5IhAT3v8Z9k6wcx1GcxmgzkdUAhAV17w6+GVMtCVfAHtKNbERnf2c
pXH133megsU+BXH3cYrc4Y5ax/nKQKE9BgNyhMpJnXOolffWWng/N26zpHN0diTEpSOhYqjvK3tW
b0buwzv63P0jZqH4Ftmr3NNPK29pTRYnCsXpvmqDdU/0XHiu1+mDivzi1iDxfJsyr7hPUyfmRXTI
TqBZkWdHUGTbxrPvNWiHYV9w5z8GpVhOsRv2HyPgBnSmqgSW2HDp4Us2IEai8KqhD4k2KScEm9r1
04zTdtctjQ2isrWvcjt7myITo8NGW5oQPLIsLOMdGAX3EftuCPgytQ8+hpe7oChsbHSaqoanP9B8
y+sSny4x+TfO8Ep83xCBnM0Yn/lEjsRIbUnpWUJKycCmaCfUE+5N5g7w8SMXbKVdhU7Gq9lztHqw
IcZ+GpI2JVPIXWhuLT5tRzAbJStBjxERzfLEMEk8e30ZAdAnc6bI8hcdmq64/G9//5/s76Fy/63Q
4f/VH3X1J4HDj9/4QzfqxpAY3CiMWePQhv5fowslKT0wGxuci79oE4n+y4AnnN88GmDfdQc/YIb/
anQF/FNgxxtaAGQKWs//ane/wSN+6nNtH8dh9+bT5qIrD2/qF4w+akHTNKPtf83ttSu/1c2akq7C
zt5S8J4HDOFvyjorhqM2Xk1cpEaB/nmhkpS3ThtQYh87y0e4ULFlZDIExWRLfYD5mi+vvY1k0Ox7
kJ9riBF3ycgsmrxJbVyIegTyycBy1O4DNIJO9LuMZ/iMw29LL6nLMePW8U1cMDdYGVZGJzb9mBB2
S1EGcQ+2ZGHze5RTqbsCixCsV2v/U532+EPm8TMwcFO0/OnoxFgUiTEgqTREXgtA4s+lD0Bopx30
Gnzt9DzF3OOwVunw977nVXdxFsS85eIUsvmmwr4wL7Qzmb/t3Xzs+T7SmbPlh37732KpfkFqoS1m
ZsR2Gz/fJjmm1/nnj8Q0eGla3Wdf6JgE1V3nF1l1vfojKUt0GsIConcjCoQe29gjGhnzAIKkxW4D
uPhISI9BUSFGptXXtU1uYn5Y02wdAZUvnIrDgCx9fZP3YQrGkBgcFd6v2Hn4sQbrEI8aO9MjPoS/
P844TX8+zAijt2uQ0pJGa4xc+hdIR5pXS2FVtfxqz5YJnwNZWO0TKeLt+vj3b8Qd9csb4YHFZBYG
TsTBi35R85i6UfEaLukXj7O9Ra/WaQUz2rW5wxdPlP4DNu1ga1iGQW0NMNIyMT1VCDbKb3//SegQ
/PpJNvkShXvEtvUvMRIOoko7Xsrwy6SjPrwPOlMOw65vLPCm1xkjD3jmf/+OfznIgReSF0o7AbUV
R+GX7245WBnaWnif61H1rUmU6SjoGRnh1Jz/4b22i/D/VFM+JxTBlO9QZ7PyMcT65YQigqqrDlHK
F8jf6IS/ukzZ8/wK+jbXHeGE2yGuDYrufwqN/OuX5BoKt/9cpgGgLflgP7XtkUzqPi4r/Xmx4zFC
3irqaHoi9x6e1j98x1/AN9uXJCgVPEsYuFxRAHr+/F4lEM1qntzmi0aIRTFHyKF8rXHjqE3/naVZ
97DEa2o3t23BdsI+BFNerW9KLRDN7Mi3Shd00fAv4gv9aoKS9/m0baSxXfWROY+z70Nh+/uL4C8n
BhzNNlWJODu2E/66oDnMnt3FteVnaYaeT4HCpyq/TY4hQ7xtm7D1krSZ2iH9p4P11xMTc1bcMKIC
xxL467KVWrgRUO1bn9YAVxzxaCIoRr0n1jOnje0ggNX1mdukEh9NXpNdkqi+72O03dbiTi9Fs879
pudmJ/eJzlAJpk6Grrkh28fX/5Rhw33xywXMBxRswLhNiKmmz/bLuQ2QJaGG7ttPKMiRGu/KyAzr
I4qFnotqRe1kJkxKnQYIDxWMu0kTXMTDQEJgZ7GMkfKaz1yATfkt1FuaDI8/YqKAcDs+c5gfCzAC
Z1aXYBmz8J0Gh0H889SIiit1qgfN2ZE9Vc6QMLhAVICxMd2WaEvnOW/omqWOLmneDcv71XDfhzu1
rCnHgtaxxyJvr0WoSmIUCMaadwQcFegNQ79svobz6JAa4QHWXh+5/ePgHRYtLs1+hRg+4wQuY8p6
h0rtXUUgQykPI/lT65t18MT0MvUqnJ50yd/M6OlLVpDNy9VyzlxQfLx1g+OTuIOSGQQ3ehrxGh6l
cVlCxzOUozLY0SFy+ckQcS8/UoQCVhvVzJIPl2EWmz7FqKVkCdY9+m+DMDvmra0Cmx36DvLneTcr
M11478U0z96rqAimc+pPqrirSYkzp5kmpLzJlWXGa9yASPr3S5RuKx+Fn2NuItKreFjaKWxY2N9R
So/mzPBr0O6+9WVXVeffv0CAFICvipg53gg2dmpxQANbcvkxTdoWsRoSnwXEVWMIaw6F6ExTgpSq
SjIrfxwE1SlyUVEYBrDauORQLAOlWzd944hmg7deOkrJa2ZOfCdCy7ejSkNo5shtNg5+YJ6HvLqW
AKBQ9Dg5EyTkORYu+G+mI2+YOaARQEgTFvrtcmlJT2HiV7WSi4ZeWtk8wQxshTiW8F65XDqaKtxT
k4xjrprM7WvOmQfEi9+iNEvFcciGKkKC6JMq+Vk1SLJJalmmkvdneAoR6DnCuccxoYeJn/YqDeWE
qQd/0LZ3Yzbl8W8G5/r2JcqYNM87RXKvzA4tulI+sXAnVoEDcr6JL8Pwabt+e0/5/CmLPOVN17Ge
AIQlLS4SbgVQxYBVOPMEbLIPA7TARzJ8e/5yHkmiKxM/zinx96EQ3IImUhVXircSX3+eCJ7n4yHN
irZ9W4pnurjXJOIE7+h68Yc9NEPY1kjI8SyQnjk1HEEackR0ErUktmuuZgvon8thwZp3zLCQc4lu
W+vppYsk/1cOdDMM3OXA2sDWcWWX4c8F97npDRBftKcoqD7i0O+3W9qHPN0muIeo5pnxsG8Ed9E5
3vQiigrgwiFvRafNeVpsXTZ3E9EcvKDqt6Cr/cpebLuqPbj9A4my8eoE5yWqg6VPSvslzoMCsgUc
OLGtTHlN6XgMbesYVJhAveNQmcy3EXRuWXvZZHfrY2DMwuUf6cjdElSaGRkLG4W5De/DIJgqMDf2
5vvao5TyiocWRVuKtLYctzMsi4n+65EZvZ6sq0LbW4T90qsB5d1Sa23NN1WqCaWjBU2m0Gfl0+YN
PkrtSL4MNnmTtc8xlDRfQrxoY3q1+Of9uT6wELPcHAYvQ0u1z7qxjePdyL59YW7uhkN+JtJkDKAO
RBXLbPh5pWFE34nF1my4ohLjP+2OPl/yPLutkGE5gqRuugBcPEW5LSlimA167or4A/4EEUlzDaVe
AcPspsWLxr8pl84fvoPAY6lEMcdRShhZO/RVFttyRnWv59BlyWV0iQj3IB1mN/mhNQ0MBWKEwYKC
PeDgc+XaRZcOE9qcbuYnKWEU/zaAqmNdgjTeLJd4KLcdYe6PwKNIRVpCjh/iW1aHiaPIveC4g+aC
mnBsYIXm7CsDwNpkXOlRrYmwvKEfPfLWvlMvfH6WSx5HE6mCPOWbNEDEcIj8envIDsOouBwXVGqt
xUO5N6wPJsot/2GxDaK5jR9CtGqnBjJjDhEQkx6VnbttsWxrrsznJoIgigv4ex3Cqr8dnLlVXhuf
Kgy7Kj5keTl7FrDxde0RfEZelqh0lim+vDFVz6la+PJFy8PfHCYzCz6xKGfAUkf8YIIbuxz/P3tn
shw3kqXrd+k9ygA4AAcWdxMTg2SQ4hCkRG1glChhBhzz8PT3c1LZnQxlUVa9biuzypRSYgQAh/s5
//mHhXJ67ye9voO/lnWRjPq/zQ5yInu9JJMunL1KK7jWreFzaMGEYrK1FbIJSP6hEo0Yp0uDkKRu
7fioqqGpxZZU1/hsw4Bvg4xcTFJMrNn7apRj3tybxZQfsUkKGGo0JD/WFx6eYxjHVEOvviPlgSbS
EPbrXIV8U1RWpUrqrwl77rLDYLPKX5w0XxpQduRwz+OCscUn/E6AJkcMmAjKFi4Kd9jNpBipde0I
p0VZN6J2um7qOARK9AqzwAk851jF3bdDvVXzjKAhEntaL9hJlEPjTIRQZhisrsjyGGdy8PBBt4OV
aoy5ewqwaXDuvbybHazVaoB2Y4Xn8BxWKxVw/SHrNIy68y7mJMvXcsnHZdkECYm0qEVtvLEuJ14O
1PIdhgMQZyC4BzISG5cCbTlGKR6uHHxeJy9aaFpkODkdE/YZZ8sKgXfUkRNlVLZMUbRLG7Gim0d7
aYtuAyF/XC5DVETmmTVasb0L1YSwf4UWdMHhOxSucaOwWnEeMERE2HZmKglxYBtU5jQdp24S3RWp
R6VxB6zfQkIrWdUrFwp5A1yKN43m2noSszB/cqNlwvaLGJBNMEHWOyNJJp128Cf9Al1qVgkbL19M
xxCoWkXqly/4/hACskG1MNc/cO0Sfb/uJWM5YOfW7cyzLsT4H5AvM138B0MMGbxrkHAjgzvjkXGd
xz9iZkAQXNaVz5is2lhuNy/e1hOdYGbR2FxMevOr+jbnPPSsO+YKFZY/I6ElHEsK0qxyH8bZVcrZ
qHBswoF6yoyoUeZBulRjIfiq2jVw4ln/KPtSKqhGoB3jWIFtr1/uGmcezloOcF4H7IX0Dlcgv2Er
SYilBgFHGEaqjr4wNfqX+NUZlKSMUAeOHjcuUk6ZriTCYjmbpeRn7nq30nWK10LpEBtECToqfXaG
Ig/O+rpIvC/INEu+iqUMCYSNhBGsQfW1yzbpti2VvY/Bj7LPUPlQBWN9rKvoYB4Ve1nqJ/rQYNAc
jpzh5A6ZWzyAvEXsA4dM+mZf2njXG+foFk0ulLqEoIm16xaN3hCL3OaMHpn0UZow/+u4QaqU+uT0
Gc3wTZsoJufhDHM0EuXuB8et+W8Vql1+mIm4k3epdauG798Gqd4nM0ciiV7bqRXwjbAFaa3mOWgC
Xa8GIXnqjza+gd63ccRuaOfZqSwPUZUOHIudUrqWKpXUJUscdPoedVXpddbP3mhn0ufG3Bp66F1W
CW6wkiqcuLeB2bjcfvZwXDO3OBMC93htoU+pXycY0fLcx4xQW3Y0DzMcvr0lQoMbqfDWCypY+uQc
/4SbxI3VIgr9DfrWiFk+f92JpeYVWvUKQ2bwoRJDyWNVQKtxCBUrSThYURDppQjEznJziyl0v+SN
xZd5e4wcmJb1SPvXd0e/Dhlj7QSCb55R3w7SaqARZwM+G8uYmiEeWhnavGyPPCMqxnOHcnQ4LnAB
uSo0wBp8Iq1pwE2FtHBdVJgwSynBRxtxKywor2axFOB1Fj5Ho9lIdC8YE1E426Gu5gcoT427N1XU
Dv7N0sWk/xy8UJp8n3nBuLDdCtGYXOqQUWQeSYjWr0hdYPt5vRCvxh8IMYylULNQvXxJaksvMBHi
5Wqf1bbMqbOJhdanazxgbmWs+wr3KoxchaIK9ESj683O0+sxzFOCVtDbRrTa4SJLfsHv6z9NVdIs
N2PuS45LK+Z72WgWpC4NcXuNdDEPF5cv8/Z6ZJ3Lc8n7seKhYpskuuIgJjFEXwd/jJJmD48xk7zV
OL+wTJOZmiDdOY2j125eYnJ1VYxWxEQhylvf6i/4AYWgqB0r4oPXRH1jdI5gs+ESTDUkGqyAFJJu
gqGi5YtkkDTPQ9MnApPvrFfEM9JbOuLgjFaXoaF1bdZZYdq6CUyVS8dmQlDjgcBdpLyk8eQ5d7O7
zJditOmfPFRj03A22aLOnofYmrgp4Vvl00bmQK3RVj4Z0WfJFGQUBr86Yn8psTrdTVFk0n2VUS34
FR40AMezYRjTdwQG9XJjGtBB1gKDcNoRjPUjLDh8T4n+6C3oZo21MSIlujGg5Oua3fN1FdZMlm7y
ZdDoQj7CIGs4hm2o8/u0KpZyffKRM6MjGdySGiVwq+WRu6533MWqaffOa6nKsdX9A8vJc/l4oD3Y
+fxYxZ7s7RVEvw5XWTmx9PeWb8W0KplPHfX26pVDrkur3CgCpHk6gLvFkWXA/4eFUY4aPzJCMesl
SXrEWH4ysfkpa24I1qYQowNSOr01Lr/6FadbZlLlYdKvRbNjGp2FcTn1t4R8Li3G4pOV7/3Wpqfg
YDMc6gMxdfhx7bw8q/gxgUOwX3CW1qWuRO3SZhdfwwvQXSP6X1zrzmu0Q2xSFPy9t25Brux8G0SD
7gLfGos8XPSXrpZpnKM1b9nMyLvzid26cAY/ZaHTJJms/jEuSx5pYmHQlu37cuIkJAmxD7tuy3DR
ya6kAhzhDy4zK2om5Iu11vEYDXghGUa/JZNiiPhMBsgvyJ5FNekOHW6i3jngBOlCF7NevSo/xtb+
ATPywQQDwUBHutYpwAp9BOMK1IHfprDTfeYQG3nsbvB7x25n1TL35JF+/JGnqBowlU976mg4j6CQ
U5wV94DSNzuv++Z6o57evC2NHPYOR9d/+lESm28MKfXAiNHUCbJK3p9aBtCJb4kT6v2p8hyBOGFi
s2YdfPxZr2jg3/FjC+hYYpmFYTCcs9+mUq1JyAz+dOLbJIqeRqaPC5uViMwn5jWMmwL2DFqVik2j
RyVDUA+SiNrP1wrZG5IViGoahaPl1XvP2878a/ZRNpFuEUq0AZwJ0oP//J8i7VrFhiFCAFOIdhx+
3ntgeMKNAasQ6T5jzDTxPTigdFvI4UoL9fGd+m3NCYBhaH7kQYOr+qd4N2VUYpcUUM9B7It+3oez
n45kk0j9iqAWZIr8h3VwOkKxeDAQEvFTBzW1bW2D83eEvalb4Ufg98/KifUe1U28bDd4qukDwg70
mRUG1PsUEzO//pHbeG1/Yrcr3POPr/108TM1hSYASMuY1LWs0xU5lt00jEEkvoJJ0DrOcQxK5cOO
Ywf8+JNO7zLBNSZXK7DwkYxdT8HrjMLQFwhjvsLpltlVp3LdmidwZDjkY1tXjR9/4Elml7RdxmA+
dFDhMuEDPnp/kzFVXthM5uZrUzInircNVCu2OTbFmecaNjV081WcRBiTrGXmxpyMH38BZPLvJziU
WlDtTCKqJYJYV9jvvwFdImEnSpaQm02cVLbMshA+gHrEAbYYr2XL0MS6NPYIVeOh/wLFDQghtBeY
vJWcC+PbzSkQdXKPgP5n3uIKIS7dAt6DJUdCm0Ggbze+6AwfRr+VdezWcnT1YYkJa4UUPg4xMSRy
id2JWqSTPeCRNTbTCCUlA6Lb+hTzdneeMFr24X1nhq6t2qHVZZfR2JIuhmAcfZx7KqG2ka3QR7xS
jeJryTeAvqW0Z9fMMlsXTanfvVZ8tqWL5TCFqwZq00Yj99+P0gZk0h4mokUu4xKRwsXHt/+3BScd
2zGhBBP2Ln5f2j2dBUKpZX6q4lpQs0YKUWG1CZZOVwC/IOuPP1K/t3/fcvVWG7zOaHy4ABL9zLv3
mkHZ3NWtPz4FkacxRmIKvOyKUCo7M66x2OMbILgNepqoyQp1UYhtrf42H3+N0ysXGDoQtUNkA5fN
4P1k8FJ6dTnyLOOnrAL+vMDEtCsebAJ/moPddn/INztd5HgTuFKAFHnCZ17pnixyqJ5REqu2/TrU
Kl0eYQ7pZZGmSldWH1+XffJK89N9iajJ9CSTN9jfJxcWjZOZ5+VgP5RtZ/rEjVse1r9YBSZ0ukmK
/6dYMfAu+IcEsGFdTq4IHmnWXFhHClgXCIaWR8/v1Qh9ExwBYi8VdhLRocDa5a2IqzTWsNZkaBjA
77BEx83BxwuP3rVgOnIckNdzcUbmchZFkaEnRdaAAJmuyuqzqT43DPbRfFdWZuS8ZZv+W/LCyf3m
HsC7gvhO8DoWar9NTF036oLC66eHvkj1yRxWjCpIqRwrOueP77c4Wc/6mbJ5wTsPPI5FjETer+ex
UmCqlhMefad6/azeBTolxUmX+j1bPVvQ2+w9h6TDXSBWSaOkv37VDL1GCIzR5Oa6jtR4Jr2gYqez
C3wVx3MjSxH7HFpeVY8JlsKp8GwWPQ3TNitD2mOM/HRb8mvwx7RID5GMPLV5dxYfNwAMlKpCP3CC
xfkU43U6Lt+gicECAe02hhvrJ5laVC3YrA1s/PgUNrhl0Bm9jdB4I1m7KTMPzr0wBOUQ+PMWIxDI
x7fUf//4pIQ3KG2swglF5SwkIe39La25gsEn4+V7Pgj5JW1KVyt0bHdPQJFywPhjrJycKbicscgN
N8qByV7YWf44RMjfoAkTHxi0OA0FxqxZ1HFXP4T0r+1NPrVDvI79wd4nQXpbMGr7PigHFxKvMeJ5
zSzH+zS4YXUZY1R1xYkUL3Tr8ZBtjDYVnxfmyMMFGdGpC78a2yxSn93s0VgM9G4dVOdx3QbNjcOp
hHtnbogrVA2YfivMGZmJ54/4BDgXqNGYEqSqA86r8IqFi2nlX2FNuJfzFKGqx2sFGxChGnm0OZ+f
VYzPJR7HXgyEAccP0XBZHkcp+sdECJwTfBOHj40BbveU9UH7khuqufccxCJgUz1K5D7dMSaY1bpk
XjStpzFIiGJwioHE5GrbjcEAYBOn6eeejEBQ8xD+cTc21XHBZXtD+YkjbmkYztr0zFunm81v+K61
X+FnOjA33X4dT+gQM9kmWyeZkzcN7L99n99v1iwIxspsZi6lgmNTKJwsCOxdM1m7UfnC85puAjsk
PN3Lqy7lsZnewx+W37sD6u3DJEQ5fcxTw51WJOHiUNo1QfmC3WoBR2gyj1YJvroqiuxqcDDaWk9R
VdwyIpTZH+qx31b+62XC1WFko5WpJ5tJ77YBhixN8YJPAo2rwOl72hXCgvj28UW+/qT/OYZfr9Kx
bYgHOE1yIJ82kRO5d/YAV+YFozHeGWFzXODvVkAtnuJc3pU2ud4JYQ2Q1HM3UBsxKPyoSd72NlPe
QfuCrOd9arwmuCgJnXvgvG2pk/q8eywKihe7Kwu1sjvLuTUHLIKKXviHEnj2drBnmwhM+tQVmS6m
QlqJ0q8IWMeGLDzQm4xZnDVicGM2wfySVlHHKKFvdlbkms/m1In1wvP7Qy10QsLjlugygDKI+4Ik
2D4tCSxDtpNDJPiL0+ubHyciPhOIGffTMj2XVpA/CSOYNr0dMfSoG8PbOyWpK5uPn4yrF/O7JyM1
WVPzQSyIYwiN3+9+xPsUjA9i+RL1DA6A05psNfku9kewf5duMzjFtMfVHjVfYqiCaU9V4F8wBVeD
8lDT5jIyPi2knezFMgOcIZ/9WpAG466bzLhCECgPsyBaQxTiCAaaf6oMHhrhtPU0r5duYuySVoS7
SxXIO8rGodqNTvJz9tLkWkhUAhlI8T6JKvWpcLtcs4bb/tucx/2D6drZrVH6HBDeZI07YXcjbpBY
/RxHlEwpNoImF4AfXbAauogRgEzrlEEIZ+I9JhT+AWsV57MFqh2uGDrgBf/xzdX37vTeOqAL2KDS
zUpbv39/o231QMI8dxm+1InjXhu1SB9VIuZ5k9WleW2N9BJ/+ETrPfGVVUW2p2bdwkdCGgBd7f1H
WsTcNQVH549Upc4FsBneKmE/G5cAlemOQUTHTu9GzYvCp+cxiabukCSBeWsMgdj94ep/X1qUmmyf
NhRvmLjeyeU3qI/xQUFFGCFBzunbq/AroTeYG2D2jVjTtDMQjqKC9N25YIWbNPbcPZZ/6A3yMQjW
DDwRhTSVJ78kXT5o6BcIvTTa+CrzknZfCzFde4QTnUeujJxVJQPiqFqUz4gAlIkPTGP51dovFled
GdyWXZp1xhWyQAKWgDKMw6t7GbG/HGepi81MNHJ6Y3qTZAcyKBiBG6IYIhQYuXaSGTGuGRh6ProD
rSm1SHvf2ROxDkUumlWDSMdkJTIuWqMCbG9EkGBXLWHUTUw0mSt1Xo6ZPNlI6mpUAeT5KlFYh3H/
KusccsqIM78X2Z+7pkq+9OXY/XQSG8lyO6Thn4Cv3/cfVkoAaQ7qGqlZv+F6wmYSmk1j9sP3wAdW
wYg2CJbHzNSQR0ZPJV+Wtg/PvdL4Ng/pWMIeHZC+f7xI/mnB+pqCzNHnBw7YwPsFC1OqRcki8x8E
ZhGv+vpAvAV7yUOSe1gHLUNwrJuy32Ehix9LEE5Psd+gOMLn1Tr+4cv8wwurpaombEsbruUpY5d8
0XFAfpj+iKTp3dee1d7ZOYbhEmD3knOxv+7zurtQTlmc55OwrrpScpDJvJtuEoLrICQTCn5IjF78
hDlfuyt8h7L7P3zL9z2Afsc9+K4urzicaZrKk1s2FOFcBLXT/wD1rqMHKguMmkAS51XfmsO17Q2Y
CIzt4vkbv3Grn/GC3To+OrYaz4Ss2keXvLeDKcfswW6cngkJp8CuSZuc2x2lcu3UjHvfHvT/OUoe
Z0Vm0fNLkZSbpKVJ+d69U0TDT2bj+/c66sekiXBPfCe1oPbUf+kvL0l8IR2P37I1JA6AZv/XX6Yi
PtlFesunhXGhzgNj/7fYQgT/cuh2IXmaJETq9ua/xRbC+xc/TfgmjSTHE4Le/0RKDYL97pzjS/Hx
Qmr7cL4FbgR89b+fc/7gVVU1R9be9+cyhw1a4ZpNu7Veyrk+JKPAHSD8Opc+aei9H8UPZk+irENQ
3GUSR/21qLwEoeIgdq5kYL9tpOvfxHOkEPCV+bEqZw5oto7zOuyO4cAAWcsCn02hsibZEGgdPcAc
K5lSe5BBi5EDZcDi8cUNy+qyisnHc+YJSpZJ7NAawyv3WSjoeyuK4uARNMH4kU1yesAhrZh+UKUH
Mr1IWme8hqa2bQrcp6MpvTQxWvDPvCGkFxJORDsQMSm97iGEWFBEK+NoOC5CWaRfw1b52PtKPN5W
bZHUzgZOyHRtNRNeXVnsf82zHHli2w0+t4UEsr3FRIigJgsWRuZhfkLliF+tD11mZ9UYCIdt9s0p
lvIyImMP6uTibNzGyb7AiED2a4XOxsDqcp2HYnwk0GzW2lckm1BuEowyCnVD/IkpSa7DZg3vXeOp
a/Nk07fT9BCbbYxSm+CFVb0MtXxULVaAa4mPWbBdOK/VakpDs96FQUTELj1YZ3+qsQWtdwZupcem
9p3nHtwcxkROHp8TOdgVAYQdp1Hou5xZ3Iu4CqxjkGHzvprt0TpSz8MEyZXLj+8Eog0yNDuE9HRI
/RqcX7V4Ppc5gmgXmzi6RUaGoJ41ne5Y9tWl1eTEnbz+a27BQ1qHHKWQhfuSP0dcM3/HFXMmD6qc
1JNNdjQ+K10RPqbY5eqgYIyUu8Gh/c3jCDveaHKDR7/KCAfEIid4tHoDhXzja9NFraE9ovXgMgrG
92ejrPAHmboAZ2aSu54VpqHkSne4eDFnbZfLoKQGIQ3bqi7tyMpIjXEWLojtnJ9TQ/297DLoiRdY
MPMFRnSV0VZGGJng+R2qJxKCaMEiiBrFxsWngIjLSZKLAVfTs68hZIzhDozSjM47Pc4mwSjtXjCR
RPwJIxCCLeZjeIJXdZOfMaXXFY1RDu3ACNHkPzi+jnacPH3x/oKX9WoBzljWDdIjYiRqohsdKBLn
0xTzWBZCJJ68iLGyYyguIuxt88ZPBu/w+omeBF7bDYYnziF6sDbrQTvgp2MUPo5N1vlruh/E285o
D+S1N5bzbBKh5a/Rh1aXntmopxqD9GFVw+/co/91ndsoBSzPhPY9T0TSQFrweiHWtZ3w8yORc1lz
gWwwJifqs6ODlx5fvyW8uD7a57OTlOQEuHxZwDFWmUEbds3gmwjYPGup6lpv5DlnxVAv9zgkVtmu
yvUjxetH35N0Ntvrbg50ak6LwV9T8etgThAu+0HUeiuDhOuzrDK0hXdRY8c35uxQdBfN3ilMa94l
tcp/LgtsLZzYDL2mLJvUmoimozir+gHQU1rFBJBBy72eYMePpFrbC8lc3niHSnK6GdJZPXFc40Rk
Vj1emXlcEg8aQDk4dH6/rpRLuKuLog0vfhv7mL7APXM94zymo1vCyzSYg0ceJjECaO6suzSG7L/K
m1Y9dU7fhvAQ7el+YBWfpaNf7HC2I3VmiFxyJrv2e2oIC+0xh85jHuTTvQ8HfA3HjYVtN2A1dEwV
BbTpGFxdAcWMABJoUWtwnBz+XFASZcQtG5b9BFy9H61AfqcxkWJrlYSqbx0iltkcWhxhoyh1zjF3
5f7OUxw+NoAyB69HRcwHFuOn0XKdLRlrNtY7nYDtWKOYRZnqqHMx6VC03I/jdcOJgbWfKu9yeB3a
+JGcSJIfYvshqBa5M8Zm/uHIQoCodck+HXzrJXfl8uhH/SR3EKXTQ914yQ9Bhs2xd935XBUlWV1p
Hq7xDHpoUqN5jG2n3WC610G/C3z4/BaWEvZk5AdrKkd+byp3po+ZbRmZyw/s+rGUFWPeXvruKLGy
S+XsrLQc8YlsrZboPpxl10zerfN+abKrgungxh1HQnbCqbO9dQK15uBGNR5UTfHDdYMYO0MK4ByH
wRovxm7yrxHx31kFFlVblGj4RmWIAKxDjv1Cfbs4AqzchJQ1oJVf0Clu2jqjAWHoR8BpH95AsmQ3
mSVMZ7DaO6ssv4gIPs26C9olOhvgxRxUhhv6Q6hE9UgecXOPp8FN7A71HUyFCP11a92F5DXel7JD
AtVPnf+ppvPYJ8jdt2YUm18ie5wundA/LpHtfe5xVTqrSPlCKz+WVcD7gYPPfmjILs4EvqgqKNa9
sm/aFjc+r1Cxu8UP3zyM1UIwXlh35m0bV9V2Yg6LqrKxVgCmzbSKhw47i3w0S5MBWzx+hXVZoCtw
ehfPwKLv8Zmo85x8W8vJt6T80B5OZne0y8x/SuirW45CYX7qUyznC9NQ54NHhvd6xJdy4ni/JJmv
v+5s8+vY+PWVQoQPrjROygNWCLsDErcUzCSw7+fAcABYU+s2YybycyDd7evMILl+RhCfD7dEOITR
Zdcs2XmUZ+Va1c0Xe17C2xjaKsRMHB4pBafD0FlinWOghD0A0WOtMD41CGi2rY3YboUzxI+8G6dD
rV1OQ3e2b9OkG55wGAk3EXb2N4EK3E9TP0YSjk2M16TpwgrGBSK7MsPaLjdxbxq3JBy7G+n045bb
hUOG400Xqi3Kr0nf4aZYqYewV+YFYMxjx5G4jVPWKdYqT5Ydnadj2h6Ag50v4xhBopLZ3OBe01q4
6cTxZRs5IG5+1V/1ssFCZMQETtqQwE1cbleyUhM5FnHncIW+hcrUITk2UmjMOfyMa89hqZh4UBej
X+3t3Pocpo5cRbmH9aRdOWv65GyDkCffWGpgHdhYu4AP46wqgnDRbrzwIjyO8B0mfOa0sm0lbv3I
8W78oOnuK1ogDnosKbmeuFtny7TDnIx0ryYDdu+jB8+scXDDfxba2gR+CAxHJHVR3Ccp+WpMMdJ8
Z5PCsZnsnNACZerc4c5DVop8N74ptNlJJsz5aDbNcDm3QoeK8xcHnCav2IGGfTIRp7bpkMwJLDbO
VNnH/NJ21CXWq/Vd7GIKs8Zxc9z2lQaN4rGyLnoIf7dJ4pmbJvTOMZsg7g0y2YPZwrVdkXHwGPfx
F4R4IdxRizDKaBqihwF71hXQI958cB4uPAW8N5kRiVNwLXCz8XgOJFKPmHYUZrCsfdl7zW7OYpc3
oeiytZrceufAVq8u8zjAsE8WOWaaRJupgAsfSAS8x3BW7tqpDtMtxyF+nrDINtCFMCUJGfROjXUX
o6ppV00aO8zYI9KQHexEVmY895dT4wAC2vaEAzL7Ke7UJMGtJfvNC7is99OH/7JNMs9d9hBO8+9K
ynoPhh5uc11a4dnarPJhRl/tWEW1zovUw5i9VtsUr4613/s98Itlb8I5J3huII0+g4N0maXFcL20
vhIPnG/wIcoc64Z1EUzFTdolYt1mLl6hxRR5dzm5nhg6GEEDsphSFpSj8y2DNBPtApLaeIFMakFM
D7JP5CTfR0M+HcqsbbdYfQYTXqN+eNtSBlzZOX4iq3IW0RdZDAR3LiKlxnKCp4jAobslHAlgLKJ4
V2f9fHBb172GrFA3q6CuDdJpXNiOVd5dTlY9n/klYjho2O0xHouLeqwvlb9Mmzqw608FWavfAYLM
s6Grmwvc08KzJvIfKdTGnSQtZ5CNc5sOcw7JfMiybJdORZRfEFI7WrskWAg0G51GpeuKGU66Kmxv
uWPgqL5NUJKJhAvsfCC1HK8+gcoOajg2OlnfGMX3WbvrQNJdPhnx0mC5g4a2/+Z36qj6ucxwV3lz
5ykMNrfzcPLOsHyRd5WVf1avhj7lq7mPKM1nRkfqasLrbpX4rIXzbEzIj17SOdv6WRprBNlxzc9J
wb8146phZHmjR6Y7F/MJTZF21fh5ibFVduBKRPImslV9w+l33hWcoOP+b538zRvU+3el/Xs8CZWl
KbRVmQW3BmgLW4L3jXEUjP2MS2Ozl03jnI+CThShnH1cZtm+BI2VnH38ee770ZX+QHKRITBpEIuh
wunoH+NYJN5mW+1LnJkOOOETj87G/EySOUiqXfXf49x0nOto8Htx3jTYyBMBz7ituErdNGfn48Xe
wlZwmk9FM1jXheEt6qJhePA4xF2wHTIcwVfOUoaUbYXXvpiRKQIaeqdb7m3PgKpaT1mzT/qeMlOl
7nPlDmN3j6m+2+6WzrJgkJYedjVfF/oJfG/9iYYtCl1BrR/RixC1aR0LKdQTMq32hSVT/vSXobwX
yLt02HfLn/dsU5HSAD30ENEbGXrvNGmwLCO8XYy2b1FH0Tic+VEFNZo/2JCbrizvrIktb9q2wMJP
r71w4dXWf0S/0M8AmokDUoN9KqqPU0Qzo0Imz9Ws9u6s+2U3SekNenwNoj9Nrk9gl9cPCjznjVJl
n64uBPYO+QB8UB7nPGLlF8UW51SeD++e89wmPr11VE00ISgB1NPHa02v3f8ZbujLhBbqB/AQYLaI
4JSJoIzZkuZM+m2TKkzSxtHfJHUyUz/mzb4ixBrBUidpAoyxoG37+MOt93OOt093EGMi8JEC+sXJ
m8VE3GCc0BBlbCl++jBG2FaR8mYfy7SlbXYsj4sfnLm67CJFjQrtqafxKyOZ75nm/4KO/w/e/CO8
6Ts8m38Pb35+JiAEYez7EEK2Rf3X/jKTsbx/sUm63l++ybCMxh9t9//+C9G88y8NLGrUk83uL8Pk
gIx3G8cL9ldeNVf7v/xKynFcgnfocgK6VUab2Dr/J9jm+/0U62WWNxA7pDVoW/Zv0wmtkETF0nu3
xYCHzJrztb/FjIGAERTh7de/3Zh/OC3ev1GvH8Z4PJAmPjgelwvM+3cYNXInBz+JzrmNDVr/0qns
49wNwWOWdPpl0lteZErnORgQYP8vPhr2lukz7fF+oxVhU2JNXcXwHHtJPjrAQOFVrThtKf+so/An
dpXWbIDc2nABI/n449+fk/rKGY4CUeNdAtEcWcz7K7cFGkU8dcVtzuCBEg2ld702u56jJ6n0x00a
7vn4M+33W8ivD2WpOJaeTspT5kWpyrCPVGDfupD/sZcmAsguPFBNBqzBo6bLHJxE8OG91XOUxF3f
vXhgo2c5icKgUbDQzhSo3bRvCWEIt8vCpsvQny0vdNFGXQ4qnK1NsugUjxaHyRgqQwmO9fF1nDLw
9L17Bd4ZD2hq9glbxUcJBnwR27cglqyVPge4yzUm57fscmgXtMSRcJyPP5Xhwd92/7eb5zE+ZIDA
i8E/3z8xgESZTm5j3abWYB1LAzysRuTx00yn+pYIv+nOdZR1DY8AWHiOQaE//vzfX0zNcGQmirMh
6+b0XRmCoCTSc7JuPcOb7hD6qac56Em1Hv54np+cNa/XKiwOWwALPhA35/fXGs4SebDZW7dOEkx3
hoIau8NrAWg7FKJ9IY/TeR5MT7+dJiizkiMvi4FfG5ml8Z/Mm/7pwqGGs1ta0sU152STsB2jQnMd
mrd9V/OSOJIop4PdFeawSsos+F+8JNq/l/eS/8FTOhntWCo1E0MM9m3TonopMTFZ3pDbXpoQN8lj
PxcDGGldJ6zyIF8oGYdg0lEGpBOtyMioLg1vmO4i8F0syiELHLpsCLZWx6wmjod65KemvGWujyrm
IsB6O999vFZOdRd6e4HhJzXPBXLpb4QunL7C3p8D6zbEi7beLVTj+9d1g+GqemqwJ1oT88i+h1zx
UPgkqBNXTOnWzkG9x/SC8iHJnDo/W8YlbzZWaLYvfmNOdx9/z3/YBSXJGtRT1I20KSdvMo4w/UA6
uHXrLpIb8gqQWwqA3DJD61ijS/xDpapP0HdvMZZCrGqyCkzLxdji9BPRc9ipmc3t7Qiyd8l4xH1G
Jqr/TwBt9yYx8Y3wALzDJKSyh1lFTMiI6PQ+6bW7p8Bv50UgJL5J8WU5M5FsPCWC8Y+j18TrLWo5
NbwVtozBAcUkYLoFMcswSP+ypbYdgAv/B/reW4X9P6UpehGuhOcMqO3YDjyrk0W7+FkgKUWjW+I8
53Wg5gXnCGmkn/CHnbt9OcREd6VySLuN7ZJMimdmEca7gADYdJXzs831DAKJINYetmbRyd3wGlMa
ey3J1qUVzVqo5gIumWIBAjHj0XhQBnTjDQRcPARGJAzumqkpMA7Bs7wZqY5F5QjQCampzq/3VXnb
6+xUvy3Sg1341TUsD4mPMnHi/UrBO/hizTL7ZFVz/t3MWmuTUwfEKzDCBX+HaYhfZpcwu4sO75lN
0nF+XzBzLcQKnpG6qV9jXafXiFci0c2NCz8BYaiUhnrsyzwdNyKU8j4IkEKs6pRAZeA0wJBVAT0I
ga4XAOJ5ne1/QwjS+GD8bYfqDqcimylb72DmTrIY/TrswoMd9ZTbaggvoMAHBIsNTDIlkH1za4xw
4DBz15SwurWxtC4QXakbGRV5s8a1Mw43qHuCxyjuOXYz1ogEJSHjs5qDLWxY3F0pDVBP4A/Pt6tc
97kNHMqE0me3oQTU415MWO7aZOav0Vpj/BEKdMI+jGb8R8Hn5MHPZNZzMluxRc7u8pa6K14jeD1R
1QesFQjmjd5SelUy+ecOLPrrIQs61DcIwVeRHZsAkWmzCUShBe5Os2uCZFXV9FajaS5frNZPLuzB
J4uVOuAbUcEV7R+jQXhJ4c5eRPUVj04sqYQB/clT8QsLZfoR9WGqx8ZRuTGRKiKjDrsScEa5m8KS
w5qFVZiCgUA5Tf4KJei88qvuxalNDzZ9Eqmj4fpJRoCDzzTlovz/7J1pb9tItob/SjDfJXBfgDsN
XEvyHsdxnPRkvhCKrVAUSVHcRFK//j5FUokkO+nuqWCGGFwOMOjETpEsnjrre96zjtz40d4yeNad
gK5sEnsa27EjZik0QL6t8AxEOwQjsE1olQY3AwOlRypg7waaunjKNFF384/RksQ3jxuu1tmUSkPs
nI8U4fzszPohIT/EQGQGOt4ovoMzhAY35inDUhmqTA24IWXlRR/rUc4XazzqunEDiHyytV1RMhPV
swBuC+YlOaqALjMUgUF+sFV8dmGNDiaWuuOjkl4dTRQlg3IDLocNhKJU7qFwRWUHhv++tCleTnaN
Zcw9KiYgRBW4SIuI2tkqrsx57e3cT6QR8+ecjM8VqU0Uj4Eeso3YncXZknlNKSfUmdAtzPLMs+Lh
iDigroDn7BOtX840bOLkJlyH2mOqiFJ1k0TkVQqIjkFl2SQzI8ON/amqFvwNLAy8E3zA6l1XSdzZ
orbowNoyz+jXAecW6fwGSYjVHczVqBjiaufWT2P31rWT+gFSLox6MEKjtjoSH8659UyMaFtc9Ogp
ek5dsZVtTTrPS/6zfVpKG5TP9NSo7xPcTg1KlqC5T1tfJIwsEiAU6Siw+iR1mASu3rWxcSNK8Vt1
585a0EAZEG7oYPmZ7alhnot6U00b4T02GnuvxqKuzJHkTuFymz9DdFNTV+S/tllDcoYSNvCCcGvO
6etwZ2C+8udNhLVNXT/9vAqZtTmhsa55aB0FeBjXzXW9iqx5ywLLlAg+bcrDwPG7eqYMQGksoHXt
CsJx5Q7G5xGQQA9aXDidklvEiG9Hyh3nPUkxPDm5ntzjiZSVghOeMKkSaES4+eyVEda8CcGEzDy6
OOZWvqMCTpWQboI0z3jyLf8G8omkaiiljDJSTK2DUwpXJdxRXu+CH10UrZsVM5WnkdkYjLYZhSlT
xzcW6YfKbKhJQygzX9pQ9l1gdnjAjQZj/pkD58pqxoBf7wuTTrn5uj1CqmfC07GFTgg3CMvDiOvq
vWNUYOrdnG+08RycO/7o+qILnKZQdFsiQhWma8I/0QAoQA3oVxZf+o7ppPYVr5Pc6BTkH2hbbhgh
uYx4Wqp4gmoLi1sI8TSZM3an+CssU2gIYtLVFnfVoPJdvt1U/mh5GS89YkDVYj7yWbmk52NGwouH
8RgdfsZIGpGKUx33U70N7MdV6KTRrEiV4IL2O2SkzUgt44o9ZVwO798qgTDS64cmYMT5JIJ/+5aR
8vpV6nLCNpa4fVwBF2hRBcBUN59XakIFXmTwcPfTy9TT+aqBRstKhCFnHypcUHcdeJ9opqjvaziC
5pkD80yoRKTCtGA3Yn6PyYnPspwnaSWRcZ5qflMFqABTxUefdUASw0/9/N6tPUZuO4n4QKvUQDVp
iZdexhnpz6DY1cxuJhzN6dGlr4HynBhDq9HK/aFRyHTqqxXwDir8zD1dEYYYzJIEKkTaGcC7mCKL
nodttQlcAajYcNBTKof37RtiifCRcwsNBAkR099EwLurRpvPO7LLj9C9aI8BqhtyHULaxzLlL4G7
8lkK4aXt6NGGGqeFVAiz2ewUJGpDSwi40hbFYW7c27XmjJiko8XTrCyJZMSuZZtt7U5XlRrtppl4
nKXFW4S098w3ZcF5XQv8FAVKjtWu0b2pre/08zKPQCSYMECDbQ45XJohko3LPDP1syUiD31+6NUP
EGlZ+qxi5PxlE5igeUy3jMyHOqvWGYU7uAPB9CjmvEesBABv6IAgbI1K4ypk/mUyg1+1iq7jrcW/
jsqlln4A5FzhsXshG70TxgW6XaH7am01ukh8VXBkbba+CMmNgnhlGSMTQIAZ69rqIhG4b1caekEo
1sy3sTit7HowDfnwlW+grbOD5kuGGXrfyqehld4F00vLCwbuiW790kFEoAUB8GGG22u61Ghn6wQi
rmLnKxSIIbWjbJtdjiBAmkWCTN+3yKW0UmEBMiXVzURI6pvMc1TTtXoHCw9HJ8xHQTKhiKTCmWa2
aKZdCHtVqpGEgDQFfE8gXqhLqwaZGU0yo+JnDY5QNiX2VO9Ug1dA5NRHEwbDaqpGPifLBnP/oIFE
08/h7Krvy1WCttcD9Z1pa7v3ROoItUJKrhQgDihORIjHFC/SqcwUZbMLr0W8QGvP7BC7EskgDBDA
YF9vKkYuFSiFxM+23nk6orY6W5fiaVdlwTHT04b7+pumfoDbkpBgQ6jGmCAwKr7ZdiE1dGFBhWIU
o+nKyOgEzvCF4K9RnaC+LMrtevlOpeKcXK1Ro3eZQpcqQWMh8E9BgrQrqrfLHguzxAnxR6H7qR0y
sGaAA+9ru9W9UWr2h9Kp43cwxz8tR95oErqr/NKE+u3MztDsVeivvvo6w0ZsMCZnukVIPdkmOge4
BlMH7zsWqQmq3aQg5enioTTWp3DVsM8B7WpMlq929cWIXp1zBbLGLcT4jEpcbuv4KthsVm+hwFLV
CVYzviKyry8FWoUhgJvN+q2X6MlXt47wFyytRhniZHpnWa4Vzqyu80K5ToXyv155PolIulfwqUoj
IYKJIPSHg4osDJmiktHJAGs+wFzF58niDf+fuiqbpJu7+p4MIJ1XepVdwqyOXkq3+DjA4+uHFBLS
h9Bn8CSsavC+pECU2kA5pMJwU0FHKe4qOiWUjMcDlUKySUvwDwDy8KR1a0y8JXp7B91auEjwMbEu
wA9mgH70K3Ay3ifP8dBwbWDoK/56Q3PaChq2DPz/YwJzh3dDPo1yGWjB28D1qZltXPWuxeapoyJ/
1naNM7V0gRlCnPRzyFKxn0wyR1pjH221swLtccudJ63ehDQX5QhsVp816ZozEQl/c+O5zm2cOUE8
9YAMPFa1QSdbVFdnUMTiqgFIuysiek8Cb8SE1cQ8t3yhmXe7BAtEbLe81MxlsDC2lpLfwDjHiSvE
RBUzTN3bUedhpIy4FKi4OIS468q2gV9eEbDVxWVOfHPGzI3sAhbuktZMTXOIVQASKiGYdrjNSdmZ
8H9OyPOwJfZqhNnwPI1Ioq1XWVT5HpdkrKctWG9j1pyHnY8x6lxmk8nj9BHUZ2TJYuXcD2PbmVlN
oZ1z5+Ujs0zqj/XS2t0ujSb4CMQhnNKU4KKdiXZ25yArSxveGBhvYL3ajO5pPmJoO+702pnpmV5f
agDZngTxw/PKLXeLCK/ya0K3I+52RS0Yv0q7UTe5cgu6P7mISK78A6CylU1LZn0w7iWFi2iWJnV6
bQLguoNZFEaVlRX8Hm8K/wO8W9t6UsbMVAlzU7lghnhz5+ob7+MSuq2nJG1YyVzTMomnvHb9+x3M
YCDbFFBLQEeVjEEg7tbq6l3/X+H5owqPBfrsIJE1nRfzN4t2xMDdPAb6/jsxMRWeI9B792/25R0x
+dLUmfNAqpjZk4LPZV/eUVV+JPyUb5Mv9yUec6xgyOE9Bd1Oklcg2/clHmXsgsEmyQNhCw1G4OF/
+5+j7s785M+HNXqRDPqeLCLtRcuv6Ek0KTVRUdJFjuygScsrK5VJq2l1V8bPfh4xXfbLwW68UtY5
TtC/vMFJqjyrmTCwqbmBs7IIeJne6M6D7V3g4pj8QVa+TXsfvYxK1ZnKl64zDOVlCrFRczUyYVOl
mh/hkwIdAfvKXPYz+v/C1PwnfKO+Qz89bIvkMjZaPtqB5zDxya/JeqV+/Ew2w2EUIuXUpeLaF17m
iwO4LheBo6Awb8vMyAG2ke7eXUXwx3nZo7NSoLwiMe09NmlxvtIC8zovVur9Kk1WATMPvXTNgB0Y
ljA9mVmcaVtrVEEDuNVdMF6w1y/DD4BU/C0JJ2NNlhD2RCeGigQ9kot59dcZVd6PDXWNm8hLmZQN
Z09UnTOfJtLjG5sJlFOzZkS6o4Zm9c9RolhAG5kZcsawzWxCvd7Q3xlwCu9uVoW7HH2ogPka6xkU
Y55LvqVgsFntXdhRFuRdneK/Rmv0LyIO9aw90+/LRdY8LHKaML+dIvHT+yRYF4/Jv/ZL++P4+kK9
NvkDPQRxhih2HFWa24dqn/hna0QwEhXlM6pKc8YmXf6U+1Ag7fW3N1Gypteg/TGT5Rm3Sw4edn88
IS46XbjhwSb9aBt+/obdfv78d372Bp26vXr++98ozqI/pDZBd1CfTItTwE+0F4XRw01QFVFCt2kH
H9zb4wiJcTJSr2+oYwi44HvCHLUXQnX4+q47phJi4x5TgRFXt9//fhl4Ssp1Ic4i4cv60Lpip/7c
Hpys8P0c0BtmksiEGwewgbj40id7oFBdtejU745Jd8N//x78sK1OVHj+3CacLHGwCdrYtkBP0Z99
/PaONaYGR6MRHaB7LTEsLUBFVnR9yp0DZYzHI75y/405WIcy4LhjbgMWhPLpQHcBn01yE3RjDOKE
uj7jQ9qLXT3cBBeDoLuqSXNld1DwDoclCmgpTdYsGvjn1Pb534keYJQXraPM8QHE2l6De30G+HbP
1Pn/3xyMv+AUIAMt/YoDC0Z7nagDlRgFPQHGxewsRid0A1KGYOfACkhpA+EUKBh9lcFrRyfAtonD
GF5Fu3C3O4MzBXDqS6sBgScES4TN717yRBfa5hjwNtSfVDTaa3DnoAdUSsmAYY8NOPBMqBG7tzw9
CJoyhh8T29N2lcOGPzRlSPubrHuo22Pa7C36kyFyExcveWgRVNUdgxbEg2QQWHsNbROYpCftG+Aj
CxYsuOZe3QTsQje4XRvcQaBCrsl6hoaCV4AI9Db/hQygE4EeOqDKGBwvrm6/B2QR6DRS/mSQ8DP/
mLOuQe6Asy2uk5MA9wQJMziGSKG1V7ftA9oFgEWC9kZKKeo6hpE4SCP/sH/LQ33gCFlhC/ASOln4
T4WLJ9/xe8pANYh2JXcBDxH7T1S8V3onfrKqGmML+hGwlYPTCEQxjqyHTMCMQYAsaR8HnDjKhIx0
KGA2CRrba3C7AL7elZUCncQQc0Xgoule8lQjuDZphTYn3zsQnTEekEYQRHd4NVIawdCIltgDQZzX
Xiey4OrsAmkjFRhvew1PI9BdIu0yO6RKDVohMILtdWIdXAeNQRKJNFOnF7ttH5AswFbcuy8SsaNJ
qogsEX0z3S6cJBPRC2LmrnAYv+0SwjegXaAzVRCcSp0IfGZSquRm4TFtrxPr4EBgxRgHOjb6tPrw
tCPkWrL+kgifIHrEFeiTJSdBJP4DUaQget1XH9ptH5IsuBQ+ZGWB4qzoJADK1MnCyS64Kv6SCuuY
0/vOg8sn9ORr0idC1WissHpLeHIibGcswgsTl6rbpW7bByUL5MAlZYFeTPi5SZ0d2IBD39lyxxq1
ONHt0u3C4GQBYkrRDiYnC3hNtKPSrdVL/ElaxSbRTtEepuu+IDU4f4FZL9Jek0gwYiSQhON8im2N
bZgs6SDvZWBwJ4HIT7Q3SskA8ZNjw7dKgrWT9BN9gIVk4IugFux/PkAZACQhuwvaGEeImqP7PW9y
qA9sEu2gcWCCHZyzSO+3oN2UEwLhDNJMDtTpmzN4+PquMYaDWwfm0N1pQNYAft4XILC/Cr4gbkL2
LQrrfVx04itTdCe9DE0K0VN3SNr9HtAuQPGoyAqBTuoU3gqGD3XvKBLWh0JA2ZU6ExoXZvD2Gp4m
QEI7B14ibnLHPXPD65qACXBsA0bR7gOrzggPSxakFQI2EQeRlFJfTxHCdSgLovpM1GQTrXfCMry4
SWWWk6xapMJIoQHii9fzKTAXj/EhVVgOBugfAmeVfX+AGDoWEdxmd+JPpMAmtYq6ADnba4wB7gKu
i+wuwGTNwD8mJPbJRZyNw7OAb8DQNgrROA/t1SniIWkEAyit7C6QIgBtIkhguo996idiPcBCA1H8
DtzCJxnSLpDkkbaRxph6i2jf7yOiE1mgVWAM6QeHxhmeXYDrTTZiFJ4SpFaGgKC118n7A0fAQ2BC
1h6xMjgfAcZ5wbog5y6j98ikwVTfn4WXnhJNUsB5oa/Y79LAzoLBJ5LdBeqP5AYA4kGc0F7HepFK
L14zGTcgu+2tBqQLSP5ospEzlTfGgwjN39uFE+vYorPsfoqBELgBvT8dLy9mP/zlqImYmAEwrtkj
jwTW4NQu0vShCIBae3VB+oB2gcmy8hg9ldS5mGa5r8JzrA53AdA27X6iGPW9AjEsWRBYBD6drEY0
SEgaOELdt+bEH+6CqDDgg5Bj6MVuSFKAxZJ9f+Il8Nrg08gXttfJ+4PFsHAb8At6T/ovnIU/sVXf
+mEmyyB6bjthgkX+WsPMj35h3wHy8ud994do8RDw/qNfFI0x3b07UIf4829HcI9W6R38cK8E2/v0
/7x/wZe3PrrX/q32f3kZLLJ59rSEr54mmqZ/zK7x73+j+Zd5PD9sTWDf2fPvT/JiMM43+f+DhfPw
ZF1RjJBeN4Nsb328cIsfll84nK/zeb5/RPEZIbRFScmuPJlHwdckO5kP1OEcpddmqEU2f072T/m9
v0h+ZUaEPRXBU1kcLd4iE2UXny6ieTXPFocrdxhg6ZX7+U1vkq9vaHss4y/HY5k6nLXsXc7Z9eD5
WAq73jbZlS8WCbOkjlcmTsARl135kh0Pgv06rXjrpCn3f/Fq696fOupXz/PlkQD2aDXZB76C0Wed
BMcnsuuakV56/RzMT7RIBzGTXjmpjj9eh1aSXfbmpW7qAEDSC7NA+RQ2ezFo5aLDk8gufZuUQf5i
mzt8guzab+fB+kh7UHX5Febl7Txrovn6+XA7+tKp/CPn+fxpWeaLojiSaY247xdY3LfB0zLw58dt
hl3dU/rRA2xBnhRHkt2X0+TXzhmMkcOdcqSb+jrNr1g9KbPTpUXaX3rpZF2c6BCIzEUqXXblu8WX
DBK8493u2mbll97Oj+0WwYYoBckvXL25nMebfBkcm3XWF4nlX7H+9SLLF0eaiqFfInf/KxZ/u6iD
pyMzxuIiDforFv/MoJn9SkLDsrTIKkkvnWTF8s1kniVYymNx6UAvv+YG03l4evY7rJ3s8u+WwfGO
d+l36WXDCI/kOKrpsdPSS2cL/7STu00Qyi58v1iv8ybazk/ChL4XRnb5h2XyvHhzlb+wbV16S3b5
D0n5A0Hs+zd+zQ1eCmKfkpFd/pHdX+T54sil6MHF8mvXx1Fln0yTXfdjMV/uVYjQKX2mVnbZT4ss
xrIdrdz1J0uvHPx4Sm6bmfjXQ5CfT6iQXXyRF29eHfHb5cNk9+X3IH9K1nlw5Ln11RfptX9M7PTT
XXkt0/QtL/8y/7QnR3ntnx0n18RvPEWLefbb/wEAAP//</cx:binary>
              </cx:geoCache>
            </cx:geography>
          </cx:layoutPr>
          <cx:valueColors>
            <cx:minColor>
              <a:schemeClr val="accent5">
                <a:lumMod val="20000"/>
                <a:lumOff val="80000"/>
              </a:schemeClr>
            </cx:minColor>
            <cx:midColor>
              <a:srgbClr val="0070C0"/>
            </cx:midColor>
            <cx:maxColor>
              <a:srgbClr val="002060"/>
            </cx:maxColor>
          </cx:valueColors>
          <cx:valueColorPositions count="3"/>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5.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4.emf"/><Relationship Id="rId11" Type="http://schemas.openxmlformats.org/officeDocument/2006/relationships/chart" Target="../charts/chart14.xml"/><Relationship Id="rId5" Type="http://schemas.openxmlformats.org/officeDocument/2006/relationships/image" Target="../media/image3.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2.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143607</xdr:colOff>
      <xdr:row>1</xdr:row>
      <xdr:rowOff>126023</xdr:rowOff>
    </xdr:from>
    <xdr:to>
      <xdr:col>10</xdr:col>
      <xdr:colOff>448407</xdr:colOff>
      <xdr:row>16</xdr:row>
      <xdr:rowOff>143608</xdr:rowOff>
    </xdr:to>
    <xdr:graphicFrame macro="">
      <xdr:nvGraphicFramePr>
        <xdr:cNvPr id="2" name="Chart 1">
          <a:extLst>
            <a:ext uri="{FF2B5EF4-FFF2-40B4-BE49-F238E27FC236}">
              <a16:creationId xmlns:a16="http://schemas.microsoft.com/office/drawing/2014/main" id="{C64347A8-54E3-D24A-E2B1-C275E473E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188461</xdr:colOff>
      <xdr:row>8</xdr:row>
      <xdr:rowOff>147636</xdr:rowOff>
    </xdr:from>
    <xdr:to>
      <xdr:col>14</xdr:col>
      <xdr:colOff>188461</xdr:colOff>
      <xdr:row>16</xdr:row>
      <xdr:rowOff>33130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050CA2B7-4156-277C-088D-C793936E30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50044" y="1631879"/>
              <a:ext cx="1828800" cy="1369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219221</xdr:colOff>
      <xdr:row>1</xdr:row>
      <xdr:rowOff>23447</xdr:rowOff>
    </xdr:from>
    <xdr:to>
      <xdr:col>17</xdr:col>
      <xdr:colOff>219221</xdr:colOff>
      <xdr:row>7</xdr:row>
      <xdr:rowOff>53010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5678907-E58A-F426-9BE0-C307ACBD413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15975" y="20515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1</xdr:row>
      <xdr:rowOff>16998</xdr:rowOff>
    </xdr:from>
    <xdr:to>
      <xdr:col>14</xdr:col>
      <xdr:colOff>160020</xdr:colOff>
      <xdr:row>8</xdr:row>
      <xdr:rowOff>79514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B028E43-5D5D-D899-07B0-DB73811B30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27974" y="19870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155581</xdr:colOff>
      <xdr:row>2</xdr:row>
      <xdr:rowOff>6365</xdr:rowOff>
    </xdr:from>
    <xdr:to>
      <xdr:col>12</xdr:col>
      <xdr:colOff>460717</xdr:colOff>
      <xdr:row>17</xdr:row>
      <xdr:rowOff>6364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45038C3-5619-A467-4702-41B6D37B5E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49401" y="372125"/>
              <a:ext cx="4572336" cy="2743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252883</xdr:colOff>
      <xdr:row>1</xdr:row>
      <xdr:rowOff>37849</xdr:rowOff>
    </xdr:from>
    <xdr:to>
      <xdr:col>8</xdr:col>
      <xdr:colOff>298939</xdr:colOff>
      <xdr:row>15</xdr:row>
      <xdr:rowOff>23447</xdr:rowOff>
    </xdr:to>
    <xdr:graphicFrame macro="">
      <xdr:nvGraphicFramePr>
        <xdr:cNvPr id="2" name="Chart 1">
          <a:extLst>
            <a:ext uri="{FF2B5EF4-FFF2-40B4-BE49-F238E27FC236}">
              <a16:creationId xmlns:a16="http://schemas.microsoft.com/office/drawing/2014/main" id="{1A542B53-FE5F-B654-4847-42A1D32DB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292997</xdr:colOff>
      <xdr:row>2</xdr:row>
      <xdr:rowOff>45037</xdr:rowOff>
    </xdr:from>
    <xdr:to>
      <xdr:col>12</xdr:col>
      <xdr:colOff>594898</xdr:colOff>
      <xdr:row>17</xdr:row>
      <xdr:rowOff>78168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F3CC794-69B2-91D8-EF6E-4049710192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9297" y="410797"/>
              <a:ext cx="4569101" cy="27763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303297</xdr:colOff>
      <xdr:row>0</xdr:row>
      <xdr:rowOff>176217</xdr:rowOff>
    </xdr:from>
    <xdr:to>
      <xdr:col>10</xdr:col>
      <xdr:colOff>547687</xdr:colOff>
      <xdr:row>13</xdr:row>
      <xdr:rowOff>33338</xdr:rowOff>
    </xdr:to>
    <xdr:graphicFrame macro="">
      <xdr:nvGraphicFramePr>
        <xdr:cNvPr id="2" name="Chart 1">
          <a:extLst>
            <a:ext uri="{FF2B5EF4-FFF2-40B4-BE49-F238E27FC236}">
              <a16:creationId xmlns:a16="http://schemas.microsoft.com/office/drawing/2014/main" id="{1FDA0102-E8C8-D35E-A289-D2BB56DBF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125730</xdr:colOff>
      <xdr:row>19</xdr:row>
      <xdr:rowOff>110359</xdr:rowOff>
    </xdr:from>
    <xdr:to>
      <xdr:col>1</xdr:col>
      <xdr:colOff>600075</xdr:colOff>
      <xdr:row>22</xdr:row>
      <xdr:rowOff>38922</xdr:rowOff>
    </xdr:to>
    <xdr:graphicFrame macro="">
      <xdr:nvGraphicFramePr>
        <xdr:cNvPr id="2" name="Chart 1">
          <a:extLst>
            <a:ext uri="{FF2B5EF4-FFF2-40B4-BE49-F238E27FC236}">
              <a16:creationId xmlns:a16="http://schemas.microsoft.com/office/drawing/2014/main" id="{B1692CE4-EC3E-76BB-8728-B3F323B87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92868</xdr:colOff>
      <xdr:row>16</xdr:row>
      <xdr:rowOff>166688</xdr:rowOff>
    </xdr:from>
    <xdr:to>
      <xdr:col>4</xdr:col>
      <xdr:colOff>576262</xdr:colOff>
      <xdr:row>19</xdr:row>
      <xdr:rowOff>47625</xdr:rowOff>
    </xdr:to>
    <xdr:graphicFrame macro="">
      <xdr:nvGraphicFramePr>
        <xdr:cNvPr id="3" name="Chart 2">
          <a:extLst>
            <a:ext uri="{FF2B5EF4-FFF2-40B4-BE49-F238E27FC236}">
              <a16:creationId xmlns:a16="http://schemas.microsoft.com/office/drawing/2014/main" id="{76BD98BC-7BA6-8B17-EF4E-3DE2088D8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78580</xdr:colOff>
      <xdr:row>16</xdr:row>
      <xdr:rowOff>119063</xdr:rowOff>
    </xdr:from>
    <xdr:to>
      <xdr:col>7</xdr:col>
      <xdr:colOff>709612</xdr:colOff>
      <xdr:row>19</xdr:row>
      <xdr:rowOff>138114</xdr:rowOff>
    </xdr:to>
    <xdr:graphicFrame macro="">
      <xdr:nvGraphicFramePr>
        <xdr:cNvPr id="4" name="Chart 3">
          <a:extLst>
            <a:ext uri="{FF2B5EF4-FFF2-40B4-BE49-F238E27FC236}">
              <a16:creationId xmlns:a16="http://schemas.microsoft.com/office/drawing/2014/main" id="{BCD6AF56-860B-3DFD-199D-C1ABAED28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41910</xdr:colOff>
      <xdr:row>16</xdr:row>
      <xdr:rowOff>91440</xdr:rowOff>
    </xdr:from>
    <xdr:to>
      <xdr:col>10</xdr:col>
      <xdr:colOff>929640</xdr:colOff>
      <xdr:row>20</xdr:row>
      <xdr:rowOff>30480</xdr:rowOff>
    </xdr:to>
    <xdr:graphicFrame macro="">
      <xdr:nvGraphicFramePr>
        <xdr:cNvPr id="5" name="Chart 4">
          <a:extLst>
            <a:ext uri="{FF2B5EF4-FFF2-40B4-BE49-F238E27FC236}">
              <a16:creationId xmlns:a16="http://schemas.microsoft.com/office/drawing/2014/main" id="{CE87929F-3BA6-A2F5-13F4-406B6D54D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231228</xdr:colOff>
      <xdr:row>14</xdr:row>
      <xdr:rowOff>60435</xdr:rowOff>
    </xdr:from>
    <xdr:to>
      <xdr:col>16</xdr:col>
      <xdr:colOff>557048</xdr:colOff>
      <xdr:row>17</xdr:row>
      <xdr:rowOff>110359</xdr:rowOff>
    </xdr:to>
    <xdr:graphicFrame macro="">
      <xdr:nvGraphicFramePr>
        <xdr:cNvPr id="6" name="Chart 5">
          <a:extLst>
            <a:ext uri="{FF2B5EF4-FFF2-40B4-BE49-F238E27FC236}">
              <a16:creationId xmlns:a16="http://schemas.microsoft.com/office/drawing/2014/main" id="{04712C7D-A4A6-1AB9-538E-7A273B0D8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73572</xdr:colOff>
      <xdr:row>2</xdr:row>
      <xdr:rowOff>57807</xdr:rowOff>
    </xdr:from>
    <xdr:to>
      <xdr:col>4</xdr:col>
      <xdr:colOff>420414</xdr:colOff>
      <xdr:row>9</xdr:row>
      <xdr:rowOff>15766</xdr:rowOff>
    </xdr:to>
    <xdr:grpSp>
      <xdr:nvGrpSpPr>
        <xdr:cNvPr id="34" name="Group 33">
          <a:extLst>
            <a:ext uri="{FF2B5EF4-FFF2-40B4-BE49-F238E27FC236}">
              <a16:creationId xmlns:a16="http://schemas.microsoft.com/office/drawing/2014/main" id="{2C4EAA85-8AAE-70B7-0F51-05488CDDFE9A}"/>
            </a:ext>
          </a:extLst>
        </xdr:cNvPr>
        <xdr:cNvGrpSpPr/>
      </xdr:nvGrpSpPr>
      <xdr:grpSpPr>
        <a:xfrm>
          <a:off x="1292772" y="426107"/>
          <a:ext cx="1566042" cy="1247009"/>
          <a:chOff x="73572" y="425669"/>
          <a:chExt cx="1566042" cy="1245476"/>
        </a:xfrm>
      </xdr:grpSpPr>
      <xdr:sp macro="" textlink="">
        <xdr:nvSpPr>
          <xdr:cNvPr id="14" name="Rectangle: Rounded Corners 13">
            <a:extLst>
              <a:ext uri="{FF2B5EF4-FFF2-40B4-BE49-F238E27FC236}">
                <a16:creationId xmlns:a16="http://schemas.microsoft.com/office/drawing/2014/main" id="{AA904FF6-A75E-87D7-3F4B-C9FEC0C585BF}"/>
              </a:ext>
            </a:extLst>
          </xdr:cNvPr>
          <xdr:cNvSpPr/>
        </xdr:nvSpPr>
        <xdr:spPr>
          <a:xfrm>
            <a:off x="73572" y="425669"/>
            <a:ext cx="1566042" cy="315310"/>
          </a:xfrm>
          <a:prstGeom prst="roundRect">
            <a:avLst>
              <a:gd name="adj" fmla="val 13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SALES</a:t>
            </a:r>
          </a:p>
        </xdr:txBody>
      </xdr:sp>
      <xdr:sp macro="" textlink="">
        <xdr:nvSpPr>
          <xdr:cNvPr id="15" name="Rectangle: Rounded Corners 14">
            <a:extLst>
              <a:ext uri="{FF2B5EF4-FFF2-40B4-BE49-F238E27FC236}">
                <a16:creationId xmlns:a16="http://schemas.microsoft.com/office/drawing/2014/main" id="{A42AC9E7-8684-30BB-280C-B7F2836964C8}"/>
              </a:ext>
            </a:extLst>
          </xdr:cNvPr>
          <xdr:cNvSpPr/>
        </xdr:nvSpPr>
        <xdr:spPr>
          <a:xfrm>
            <a:off x="73572" y="783021"/>
            <a:ext cx="1566042" cy="888124"/>
          </a:xfrm>
          <a:prstGeom prst="roundRect">
            <a:avLst>
              <a:gd name="adj" fmla="val 712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28">
        <xdr:nvSpPr>
          <xdr:cNvPr id="16" name="Rectangle 15">
            <a:extLst>
              <a:ext uri="{FF2B5EF4-FFF2-40B4-BE49-F238E27FC236}">
                <a16:creationId xmlns:a16="http://schemas.microsoft.com/office/drawing/2014/main" id="{DBBE3F19-299C-4968-2E21-B7B3AB76B046}"/>
              </a:ext>
            </a:extLst>
          </xdr:cNvPr>
          <xdr:cNvSpPr/>
        </xdr:nvSpPr>
        <xdr:spPr>
          <a:xfrm>
            <a:off x="126124"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56C889-0194-4113-9712-5FF5C649C655}" type="TxLink">
              <a:rPr lang="en-US" sz="1400" b="1" i="0" u="none" strike="noStrike">
                <a:solidFill>
                  <a:schemeClr val="accent4">
                    <a:lumMod val="60000"/>
                    <a:lumOff val="40000"/>
                  </a:schemeClr>
                </a:solidFill>
                <a:latin typeface="Segoe UI" panose="020B0502040204020203" pitchFamily="34" charset="0"/>
                <a:cs typeface="Segoe UI" panose="020B0502040204020203" pitchFamily="34" charset="0"/>
              </a:rPr>
              <a:pPr algn="ctr"/>
              <a:t> </a:t>
            </a:fld>
            <a:endParaRPr lang="en-IN" sz="1400" b="1">
              <a:solidFill>
                <a:schemeClr val="accent4">
                  <a:lumMod val="60000"/>
                  <a:lumOff val="40000"/>
                </a:schemeClr>
              </a:solidFill>
              <a:latin typeface="Segoe UI" panose="020B0502040204020203" pitchFamily="34" charset="0"/>
              <a:cs typeface="Segoe UI" panose="020B0502040204020203" pitchFamily="34" charset="0"/>
            </a:endParaRPr>
          </a:p>
        </xdr:txBody>
      </xdr:sp>
      <xdr:graphicFrame macro="">
        <xdr:nvGraphicFramePr>
          <xdr:cNvPr id="18" name="Chart 17">
            <a:extLst>
              <a:ext uri="{FF2B5EF4-FFF2-40B4-BE49-F238E27FC236}">
                <a16:creationId xmlns:a16="http://schemas.microsoft.com/office/drawing/2014/main" id="{A16EB6AD-D62B-4A9F-911B-9FBC64039B58}"/>
              </a:ext>
            </a:extLst>
          </xdr:cNvPr>
          <xdr:cNvGraphicFramePr>
            <a:graphicFrameLocks/>
          </xdr:cNvGraphicFramePr>
        </xdr:nvGraphicFramePr>
        <xdr:xfrm>
          <a:off x="94593" y="1103586"/>
          <a:ext cx="1523999" cy="32056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9" name="Rectangle: Rounded Corners 18">
            <a:extLst>
              <a:ext uri="{FF2B5EF4-FFF2-40B4-BE49-F238E27FC236}">
                <a16:creationId xmlns:a16="http://schemas.microsoft.com/office/drawing/2014/main" id="{60FA9F47-B4D5-47AB-484D-1F338176A51E}"/>
              </a:ext>
            </a:extLst>
          </xdr:cNvPr>
          <xdr:cNvSpPr/>
        </xdr:nvSpPr>
        <xdr:spPr>
          <a:xfrm>
            <a:off x="73572" y="1418897"/>
            <a:ext cx="846083" cy="236482"/>
          </a:xfrm>
          <a:prstGeom prst="roundRect">
            <a:avLst>
              <a:gd name="adj" fmla="val 13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1">
                <a:solidFill>
                  <a:schemeClr val="bg1"/>
                </a:solidFill>
                <a:latin typeface="Segoe UI" panose="020B0502040204020203" pitchFamily="34" charset="0"/>
                <a:cs typeface="Segoe UI" panose="020B0502040204020203" pitchFamily="34" charset="0"/>
              </a:rPr>
              <a:t>YOY</a:t>
            </a:r>
            <a:r>
              <a:rPr lang="en-IN" sz="700" b="1" baseline="0">
                <a:solidFill>
                  <a:schemeClr val="bg1"/>
                </a:solidFill>
                <a:latin typeface="Segoe UI" panose="020B0502040204020203" pitchFamily="34" charset="0"/>
                <a:cs typeface="Segoe UI" panose="020B0502040204020203" pitchFamily="34" charset="0"/>
              </a:rPr>
              <a:t> GROWTH</a:t>
            </a:r>
            <a:endParaRPr lang="en-IN" sz="700" b="1">
              <a:solidFill>
                <a:schemeClr val="bg1"/>
              </a:solidFill>
              <a:latin typeface="Segoe UI" panose="020B0502040204020203" pitchFamily="34" charset="0"/>
              <a:cs typeface="Segoe UI" panose="020B0502040204020203" pitchFamily="34" charset="0"/>
            </a:endParaRPr>
          </a:p>
        </xdr:txBody>
      </xdr:sp>
      <mc:AlternateContent xmlns:mc="http://schemas.openxmlformats.org/markup-compatibility/2006" xmlns:a14="http://schemas.microsoft.com/office/drawing/2010/main">
        <mc:Choice Requires="a14">
          <xdr:pic>
            <xdr:nvPicPr>
              <xdr:cNvPr id="33" name="Picture 32">
                <a:extLst>
                  <a:ext uri="{FF2B5EF4-FFF2-40B4-BE49-F238E27FC236}">
                    <a16:creationId xmlns:a16="http://schemas.microsoft.com/office/drawing/2014/main" id="{67CFB7EA-793D-0312-2DA4-788A8BB18BC7}"/>
                  </a:ext>
                </a:extLst>
              </xdr:cNvPr>
              <xdr:cNvPicPr>
                <a:picLocks noChangeAspect="1" noChangeArrowheads="1"/>
                <a:extLst>
                  <a:ext uri="{84589F7E-364E-4C9E-8A38-B11213B215E9}">
                    <a14:cameraTool cellRange="YoY!$I$5" spid="_x0000_s9345"/>
                  </a:ext>
                </a:extLst>
              </xdr:cNvPicPr>
            </xdr:nvPicPr>
            <xdr:blipFill>
              <a:blip xmlns:r="http://schemas.openxmlformats.org/officeDocument/2006/relationships" r:embed="rId2"/>
              <a:srcRect/>
              <a:stretch>
                <a:fillRect/>
              </a:stretch>
            </xdr:blipFill>
            <xdr:spPr bwMode="auto">
              <a:xfrm>
                <a:off x="893379" y="1441363"/>
                <a:ext cx="617220" cy="19155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126124</xdr:colOff>
      <xdr:row>2</xdr:row>
      <xdr:rowOff>57807</xdr:rowOff>
    </xdr:from>
    <xdr:to>
      <xdr:col>7</xdr:col>
      <xdr:colOff>199697</xdr:colOff>
      <xdr:row>9</xdr:row>
      <xdr:rowOff>15766</xdr:rowOff>
    </xdr:to>
    <xdr:grpSp>
      <xdr:nvGrpSpPr>
        <xdr:cNvPr id="35" name="Group 34">
          <a:extLst>
            <a:ext uri="{FF2B5EF4-FFF2-40B4-BE49-F238E27FC236}">
              <a16:creationId xmlns:a16="http://schemas.microsoft.com/office/drawing/2014/main" id="{6279F8DC-C8A6-406A-9CF4-09632D99CAC5}"/>
            </a:ext>
          </a:extLst>
        </xdr:cNvPr>
        <xdr:cNvGrpSpPr/>
      </xdr:nvGrpSpPr>
      <xdr:grpSpPr>
        <a:xfrm>
          <a:off x="1345324" y="426107"/>
          <a:ext cx="3121573" cy="1247009"/>
          <a:chOff x="-1481959" y="425669"/>
          <a:chExt cx="3121573" cy="1245476"/>
        </a:xfrm>
      </xdr:grpSpPr>
      <xdr:sp macro="" textlink="">
        <xdr:nvSpPr>
          <xdr:cNvPr id="36" name="Rectangle: Rounded Corners 35">
            <a:extLst>
              <a:ext uri="{FF2B5EF4-FFF2-40B4-BE49-F238E27FC236}">
                <a16:creationId xmlns:a16="http://schemas.microsoft.com/office/drawing/2014/main" id="{43E9A4D0-2AC7-D4D3-3059-B14B1B6F62B1}"/>
              </a:ext>
            </a:extLst>
          </xdr:cNvPr>
          <xdr:cNvSpPr/>
        </xdr:nvSpPr>
        <xdr:spPr>
          <a:xfrm>
            <a:off x="73572" y="425669"/>
            <a:ext cx="1566042" cy="315310"/>
          </a:xfrm>
          <a:prstGeom prst="roundRect">
            <a:avLst>
              <a:gd name="adj" fmla="val 13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PROFIT</a:t>
            </a:r>
          </a:p>
        </xdr:txBody>
      </xdr:sp>
      <xdr:sp macro="" textlink="">
        <xdr:nvSpPr>
          <xdr:cNvPr id="37" name="Rectangle: Rounded Corners 36">
            <a:extLst>
              <a:ext uri="{FF2B5EF4-FFF2-40B4-BE49-F238E27FC236}">
                <a16:creationId xmlns:a16="http://schemas.microsoft.com/office/drawing/2014/main" id="{AD0BF9E4-0381-2C39-5A33-663E59B9F516}"/>
              </a:ext>
            </a:extLst>
          </xdr:cNvPr>
          <xdr:cNvSpPr/>
        </xdr:nvSpPr>
        <xdr:spPr>
          <a:xfrm>
            <a:off x="73572" y="783021"/>
            <a:ext cx="1566042" cy="888124"/>
          </a:xfrm>
          <a:prstGeom prst="roundRect">
            <a:avLst>
              <a:gd name="adj" fmla="val 712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6">
        <xdr:nvSpPr>
          <xdr:cNvPr id="38" name="Rectangle 37">
            <a:extLst>
              <a:ext uri="{FF2B5EF4-FFF2-40B4-BE49-F238E27FC236}">
                <a16:creationId xmlns:a16="http://schemas.microsoft.com/office/drawing/2014/main" id="{ADE12854-4500-2A0B-958A-DAC11DE13125}"/>
              </a:ext>
            </a:extLst>
          </xdr:cNvPr>
          <xdr:cNvSpPr/>
        </xdr:nvSpPr>
        <xdr:spPr>
          <a:xfrm>
            <a:off x="126124"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8DDD9B-89E8-4B34-9B75-CF17CBBF3CF1}" type="TxLink">
              <a:rPr lang="en-US"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$ 286.40 K</a:t>
            </a:fld>
            <a:endParaRPr lang="en-IN"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40" name="Rectangle: Rounded Corners 39">
            <a:extLst>
              <a:ext uri="{FF2B5EF4-FFF2-40B4-BE49-F238E27FC236}">
                <a16:creationId xmlns:a16="http://schemas.microsoft.com/office/drawing/2014/main" id="{BB65233E-DFE1-FBB5-672D-0CF5D0E86D2C}"/>
              </a:ext>
            </a:extLst>
          </xdr:cNvPr>
          <xdr:cNvSpPr/>
        </xdr:nvSpPr>
        <xdr:spPr>
          <a:xfrm>
            <a:off x="73572" y="1418897"/>
            <a:ext cx="846083" cy="236482"/>
          </a:xfrm>
          <a:prstGeom prst="roundRect">
            <a:avLst>
              <a:gd name="adj" fmla="val 13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1">
                <a:solidFill>
                  <a:schemeClr val="bg1"/>
                </a:solidFill>
                <a:latin typeface="Segoe UI" panose="020B0502040204020203" pitchFamily="34" charset="0"/>
                <a:cs typeface="Segoe UI" panose="020B0502040204020203" pitchFamily="34" charset="0"/>
              </a:rPr>
              <a:t>YOY</a:t>
            </a:r>
            <a:r>
              <a:rPr lang="en-IN" sz="700" b="1" baseline="0">
                <a:solidFill>
                  <a:schemeClr val="bg1"/>
                </a:solidFill>
                <a:latin typeface="Segoe UI" panose="020B0502040204020203" pitchFamily="34" charset="0"/>
                <a:cs typeface="Segoe UI" panose="020B0502040204020203" pitchFamily="34" charset="0"/>
              </a:rPr>
              <a:t> GROWTH</a:t>
            </a:r>
            <a:endParaRPr lang="en-IN" sz="700" b="1">
              <a:solidFill>
                <a:schemeClr val="bg1"/>
              </a:solidFill>
              <a:latin typeface="Segoe UI" panose="020B0502040204020203" pitchFamily="34" charset="0"/>
              <a:cs typeface="Segoe UI" panose="020B0502040204020203" pitchFamily="34" charset="0"/>
            </a:endParaRPr>
          </a:p>
        </xdr:txBody>
      </xdr:sp>
      <xdr:sp macro="" textlink="KPI!B16">
        <xdr:nvSpPr>
          <xdr:cNvPr id="2" name="Rectangle 1">
            <a:extLst>
              <a:ext uri="{FF2B5EF4-FFF2-40B4-BE49-F238E27FC236}">
                <a16:creationId xmlns:a16="http://schemas.microsoft.com/office/drawing/2014/main" id="{ACEE5FDD-3093-4B6E-3C41-1C8D5CD80F9B}"/>
              </a:ext>
            </a:extLst>
          </xdr:cNvPr>
          <xdr:cNvSpPr/>
        </xdr:nvSpPr>
        <xdr:spPr>
          <a:xfrm>
            <a:off x="-1481959"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2AA88DF-0278-430A-A3B4-C700F1627F78}" type="TxLink">
              <a:rPr lang="en-US"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$ 2297.20 K</a:t>
            </a:fld>
            <a:endParaRPr lang="en-IN"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grpSp>
    <xdr:clientData/>
  </xdr:twoCellAnchor>
  <xdr:twoCellAnchor>
    <xdr:from>
      <xdr:col>7</xdr:col>
      <xdr:colOff>241738</xdr:colOff>
      <xdr:row>2</xdr:row>
      <xdr:rowOff>57807</xdr:rowOff>
    </xdr:from>
    <xdr:to>
      <xdr:col>9</xdr:col>
      <xdr:colOff>588580</xdr:colOff>
      <xdr:row>9</xdr:row>
      <xdr:rowOff>15766</xdr:rowOff>
    </xdr:to>
    <xdr:grpSp>
      <xdr:nvGrpSpPr>
        <xdr:cNvPr id="42" name="Group 41">
          <a:extLst>
            <a:ext uri="{FF2B5EF4-FFF2-40B4-BE49-F238E27FC236}">
              <a16:creationId xmlns:a16="http://schemas.microsoft.com/office/drawing/2014/main" id="{058FC4A4-C3AD-E58F-88F9-DA43D96A8B3C}"/>
            </a:ext>
          </a:extLst>
        </xdr:cNvPr>
        <xdr:cNvGrpSpPr/>
      </xdr:nvGrpSpPr>
      <xdr:grpSpPr>
        <a:xfrm>
          <a:off x="4508938" y="426107"/>
          <a:ext cx="1566042" cy="1247009"/>
          <a:chOff x="73572" y="425669"/>
          <a:chExt cx="1566042" cy="1245476"/>
        </a:xfrm>
      </xdr:grpSpPr>
      <xdr:sp macro="" textlink="">
        <xdr:nvSpPr>
          <xdr:cNvPr id="43" name="Rectangle: Rounded Corners 42">
            <a:extLst>
              <a:ext uri="{FF2B5EF4-FFF2-40B4-BE49-F238E27FC236}">
                <a16:creationId xmlns:a16="http://schemas.microsoft.com/office/drawing/2014/main" id="{51E68F73-3CA8-6E7D-A0B8-5B5BD86C7357}"/>
              </a:ext>
            </a:extLst>
          </xdr:cNvPr>
          <xdr:cNvSpPr/>
        </xdr:nvSpPr>
        <xdr:spPr>
          <a:xfrm>
            <a:off x="73572" y="425669"/>
            <a:ext cx="1566042" cy="315310"/>
          </a:xfrm>
          <a:prstGeom prst="roundRect">
            <a:avLst>
              <a:gd name="adj" fmla="val 13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QUANTITY</a:t>
            </a:r>
          </a:p>
        </xdr:txBody>
      </xdr:sp>
      <xdr:sp macro="" textlink="">
        <xdr:nvSpPr>
          <xdr:cNvPr id="44" name="Rectangle: Rounded Corners 43">
            <a:extLst>
              <a:ext uri="{FF2B5EF4-FFF2-40B4-BE49-F238E27FC236}">
                <a16:creationId xmlns:a16="http://schemas.microsoft.com/office/drawing/2014/main" id="{7C50A452-D865-4231-E2B5-37A27B7A1252}"/>
              </a:ext>
            </a:extLst>
          </xdr:cNvPr>
          <xdr:cNvSpPr/>
        </xdr:nvSpPr>
        <xdr:spPr>
          <a:xfrm>
            <a:off x="73572" y="783021"/>
            <a:ext cx="1566042" cy="888124"/>
          </a:xfrm>
          <a:prstGeom prst="roundRect">
            <a:avLst>
              <a:gd name="adj" fmla="val 712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6">
        <xdr:nvSpPr>
          <xdr:cNvPr id="45" name="Rectangle 44">
            <a:extLst>
              <a:ext uri="{FF2B5EF4-FFF2-40B4-BE49-F238E27FC236}">
                <a16:creationId xmlns:a16="http://schemas.microsoft.com/office/drawing/2014/main" id="{F5EA99D0-CB7D-7C7C-A58F-0C78DAA44053}"/>
              </a:ext>
            </a:extLst>
          </xdr:cNvPr>
          <xdr:cNvSpPr/>
        </xdr:nvSpPr>
        <xdr:spPr>
          <a:xfrm>
            <a:off x="126124"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F59A53-72AD-4D77-B124-6723A50738D9}" type="TxLink">
              <a:rPr lang="en-US"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37873</a:t>
            </a:fld>
            <a:endParaRPr lang="en-IN"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47" name="Rectangle: Rounded Corners 46">
            <a:extLst>
              <a:ext uri="{FF2B5EF4-FFF2-40B4-BE49-F238E27FC236}">
                <a16:creationId xmlns:a16="http://schemas.microsoft.com/office/drawing/2014/main" id="{15219984-5F70-4674-1902-CEC6B76CAFF7}"/>
              </a:ext>
            </a:extLst>
          </xdr:cNvPr>
          <xdr:cNvSpPr/>
        </xdr:nvSpPr>
        <xdr:spPr>
          <a:xfrm>
            <a:off x="73572" y="1418897"/>
            <a:ext cx="846083" cy="236482"/>
          </a:xfrm>
          <a:prstGeom prst="roundRect">
            <a:avLst>
              <a:gd name="adj" fmla="val 13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1">
                <a:solidFill>
                  <a:schemeClr val="bg1"/>
                </a:solidFill>
                <a:latin typeface="Segoe UI" panose="020B0502040204020203" pitchFamily="34" charset="0"/>
                <a:cs typeface="Segoe UI" panose="020B0502040204020203" pitchFamily="34" charset="0"/>
              </a:rPr>
              <a:t>YOY</a:t>
            </a:r>
            <a:r>
              <a:rPr lang="en-IN" sz="700" b="1" baseline="0">
                <a:solidFill>
                  <a:schemeClr val="bg1"/>
                </a:solidFill>
                <a:latin typeface="Segoe UI" panose="020B0502040204020203" pitchFamily="34" charset="0"/>
                <a:cs typeface="Segoe UI" panose="020B0502040204020203" pitchFamily="34" charset="0"/>
              </a:rPr>
              <a:t> GROWTH</a:t>
            </a:r>
            <a:endParaRPr lang="en-IN" sz="7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10</xdr:col>
      <xdr:colOff>21021</xdr:colOff>
      <xdr:row>2</xdr:row>
      <xdr:rowOff>57807</xdr:rowOff>
    </xdr:from>
    <xdr:to>
      <xdr:col>12</xdr:col>
      <xdr:colOff>367863</xdr:colOff>
      <xdr:row>9</xdr:row>
      <xdr:rowOff>15766</xdr:rowOff>
    </xdr:to>
    <xdr:grpSp>
      <xdr:nvGrpSpPr>
        <xdr:cNvPr id="49" name="Group 48">
          <a:extLst>
            <a:ext uri="{FF2B5EF4-FFF2-40B4-BE49-F238E27FC236}">
              <a16:creationId xmlns:a16="http://schemas.microsoft.com/office/drawing/2014/main" id="{BEB70CB6-AA36-5796-F468-3D65400211C0}"/>
            </a:ext>
          </a:extLst>
        </xdr:cNvPr>
        <xdr:cNvGrpSpPr/>
      </xdr:nvGrpSpPr>
      <xdr:grpSpPr>
        <a:xfrm>
          <a:off x="6117021" y="426107"/>
          <a:ext cx="1566042" cy="1247009"/>
          <a:chOff x="73572" y="425669"/>
          <a:chExt cx="1566042" cy="1245476"/>
        </a:xfrm>
      </xdr:grpSpPr>
      <xdr:sp macro="" textlink="">
        <xdr:nvSpPr>
          <xdr:cNvPr id="50" name="Rectangle: Rounded Corners 49">
            <a:extLst>
              <a:ext uri="{FF2B5EF4-FFF2-40B4-BE49-F238E27FC236}">
                <a16:creationId xmlns:a16="http://schemas.microsoft.com/office/drawing/2014/main" id="{3B93C49E-CA49-BEFD-945C-90819BBB417F}"/>
              </a:ext>
            </a:extLst>
          </xdr:cNvPr>
          <xdr:cNvSpPr/>
        </xdr:nvSpPr>
        <xdr:spPr>
          <a:xfrm>
            <a:off x="73572" y="425669"/>
            <a:ext cx="1566042" cy="315310"/>
          </a:xfrm>
          <a:prstGeom prst="roundRect">
            <a:avLst>
              <a:gd name="adj" fmla="val 13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ORDERS</a:t>
            </a:r>
          </a:p>
        </xdr:txBody>
      </xdr:sp>
      <xdr:sp macro="" textlink="">
        <xdr:nvSpPr>
          <xdr:cNvPr id="51" name="Rectangle: Rounded Corners 50">
            <a:extLst>
              <a:ext uri="{FF2B5EF4-FFF2-40B4-BE49-F238E27FC236}">
                <a16:creationId xmlns:a16="http://schemas.microsoft.com/office/drawing/2014/main" id="{71438AB5-DAE0-43F4-5B7D-F2C9B5E9EFB8}"/>
              </a:ext>
            </a:extLst>
          </xdr:cNvPr>
          <xdr:cNvSpPr/>
        </xdr:nvSpPr>
        <xdr:spPr>
          <a:xfrm>
            <a:off x="73572" y="783021"/>
            <a:ext cx="1566042" cy="888124"/>
          </a:xfrm>
          <a:prstGeom prst="roundRect">
            <a:avLst>
              <a:gd name="adj" fmla="val 712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6">
        <xdr:nvSpPr>
          <xdr:cNvPr id="52" name="Rectangle 51">
            <a:extLst>
              <a:ext uri="{FF2B5EF4-FFF2-40B4-BE49-F238E27FC236}">
                <a16:creationId xmlns:a16="http://schemas.microsoft.com/office/drawing/2014/main" id="{8428A58E-C6A2-FAA9-5E53-EF8B1405FCD2}"/>
              </a:ext>
            </a:extLst>
          </xdr:cNvPr>
          <xdr:cNvSpPr/>
        </xdr:nvSpPr>
        <xdr:spPr>
          <a:xfrm>
            <a:off x="126124"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19F35A-CD7D-452B-9252-170EB546848F}" type="TxLink">
              <a:rPr lang="en-US"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9994</a:t>
            </a:fld>
            <a:endParaRPr lang="en-IN"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54" name="Rectangle: Rounded Corners 53">
            <a:extLst>
              <a:ext uri="{FF2B5EF4-FFF2-40B4-BE49-F238E27FC236}">
                <a16:creationId xmlns:a16="http://schemas.microsoft.com/office/drawing/2014/main" id="{CE4E63E8-1B41-D437-888C-F5D5A2FE26CC}"/>
              </a:ext>
            </a:extLst>
          </xdr:cNvPr>
          <xdr:cNvSpPr/>
        </xdr:nvSpPr>
        <xdr:spPr>
          <a:xfrm>
            <a:off x="73572" y="1418897"/>
            <a:ext cx="846083" cy="236482"/>
          </a:xfrm>
          <a:prstGeom prst="roundRect">
            <a:avLst>
              <a:gd name="adj" fmla="val 13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1">
                <a:solidFill>
                  <a:schemeClr val="bg1"/>
                </a:solidFill>
                <a:latin typeface="Segoe UI" panose="020B0502040204020203" pitchFamily="34" charset="0"/>
                <a:cs typeface="Segoe UI" panose="020B0502040204020203" pitchFamily="34" charset="0"/>
              </a:rPr>
              <a:t>YOY</a:t>
            </a:r>
            <a:r>
              <a:rPr lang="en-IN" sz="700" b="1" baseline="0">
                <a:solidFill>
                  <a:schemeClr val="bg1"/>
                </a:solidFill>
                <a:latin typeface="Segoe UI" panose="020B0502040204020203" pitchFamily="34" charset="0"/>
                <a:cs typeface="Segoe UI" panose="020B0502040204020203" pitchFamily="34" charset="0"/>
              </a:rPr>
              <a:t> GROWTH</a:t>
            </a:r>
            <a:endParaRPr lang="en-IN" sz="7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12</xdr:col>
      <xdr:colOff>409904</xdr:colOff>
      <xdr:row>2</xdr:row>
      <xdr:rowOff>57807</xdr:rowOff>
    </xdr:from>
    <xdr:to>
      <xdr:col>15</xdr:col>
      <xdr:colOff>147146</xdr:colOff>
      <xdr:row>9</xdr:row>
      <xdr:rowOff>15766</xdr:rowOff>
    </xdr:to>
    <xdr:grpSp>
      <xdr:nvGrpSpPr>
        <xdr:cNvPr id="56" name="Group 55">
          <a:extLst>
            <a:ext uri="{FF2B5EF4-FFF2-40B4-BE49-F238E27FC236}">
              <a16:creationId xmlns:a16="http://schemas.microsoft.com/office/drawing/2014/main" id="{621A0CB9-26D3-1B43-1F1F-F70286B2ED68}"/>
            </a:ext>
          </a:extLst>
        </xdr:cNvPr>
        <xdr:cNvGrpSpPr/>
      </xdr:nvGrpSpPr>
      <xdr:grpSpPr>
        <a:xfrm>
          <a:off x="7725104" y="426107"/>
          <a:ext cx="1566042" cy="1247009"/>
          <a:chOff x="73572" y="425669"/>
          <a:chExt cx="1566042" cy="1245476"/>
        </a:xfrm>
      </xdr:grpSpPr>
      <xdr:sp macro="" textlink="">
        <xdr:nvSpPr>
          <xdr:cNvPr id="57" name="Rectangle: Rounded Corners 56">
            <a:extLst>
              <a:ext uri="{FF2B5EF4-FFF2-40B4-BE49-F238E27FC236}">
                <a16:creationId xmlns:a16="http://schemas.microsoft.com/office/drawing/2014/main" id="{48D8CDCB-0FA5-7871-716F-D4FBFA383CFC}"/>
              </a:ext>
            </a:extLst>
          </xdr:cNvPr>
          <xdr:cNvSpPr/>
        </xdr:nvSpPr>
        <xdr:spPr>
          <a:xfrm>
            <a:off x="73572" y="425669"/>
            <a:ext cx="1566042" cy="315310"/>
          </a:xfrm>
          <a:prstGeom prst="roundRect">
            <a:avLst>
              <a:gd name="adj" fmla="val 13334"/>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PROFIT</a:t>
            </a:r>
            <a:r>
              <a:rPr lang="en-IN" sz="1100" baseline="0">
                <a:solidFill>
                  <a:schemeClr val="bg1"/>
                </a:solidFill>
                <a:latin typeface="Arial Black" panose="020B0A04020102020204" pitchFamily="34" charset="0"/>
              </a:rPr>
              <a:t> MARGIN</a:t>
            </a:r>
            <a:endParaRPr lang="en-IN" sz="1100">
              <a:solidFill>
                <a:schemeClr val="bg1"/>
              </a:solidFill>
              <a:latin typeface="Arial Black" panose="020B0A04020102020204" pitchFamily="34" charset="0"/>
            </a:endParaRPr>
          </a:p>
        </xdr:txBody>
      </xdr:sp>
      <xdr:sp macro="" textlink="">
        <xdr:nvSpPr>
          <xdr:cNvPr id="58" name="Rectangle: Rounded Corners 57">
            <a:extLst>
              <a:ext uri="{FF2B5EF4-FFF2-40B4-BE49-F238E27FC236}">
                <a16:creationId xmlns:a16="http://schemas.microsoft.com/office/drawing/2014/main" id="{F3C7E40C-93B3-F190-DC7C-0605D7E79962}"/>
              </a:ext>
            </a:extLst>
          </xdr:cNvPr>
          <xdr:cNvSpPr/>
        </xdr:nvSpPr>
        <xdr:spPr>
          <a:xfrm>
            <a:off x="73572" y="783021"/>
            <a:ext cx="1566042" cy="888124"/>
          </a:xfrm>
          <a:prstGeom prst="roundRect">
            <a:avLst>
              <a:gd name="adj" fmla="val 712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6">
        <xdr:nvSpPr>
          <xdr:cNvPr id="59" name="Rectangle 58">
            <a:extLst>
              <a:ext uri="{FF2B5EF4-FFF2-40B4-BE49-F238E27FC236}">
                <a16:creationId xmlns:a16="http://schemas.microsoft.com/office/drawing/2014/main" id="{6FFDD4E0-7D1C-8390-3982-FADC96C37543}"/>
              </a:ext>
            </a:extLst>
          </xdr:cNvPr>
          <xdr:cNvSpPr/>
        </xdr:nvSpPr>
        <xdr:spPr>
          <a:xfrm>
            <a:off x="126124" y="835572"/>
            <a:ext cx="1445173" cy="2364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78EC420-D295-486D-A832-5A4BF2DDF9DB}" type="TxLink">
              <a:rPr lang="en-US"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rPr>
              <a:pPr marL="0" indent="0" algn="ctr"/>
              <a:t>12.47%</a:t>
            </a:fld>
            <a:endParaRPr lang="en-IN" sz="1400" b="1" i="0" u="none" strike="noStrike">
              <a:solidFill>
                <a:schemeClr val="accent4">
                  <a:lumMod val="60000"/>
                  <a:lumOff val="40000"/>
                </a:schemeClr>
              </a:solidFill>
              <a:latin typeface="Segoe UI" panose="020B0502040204020203" pitchFamily="34" charset="0"/>
              <a:ea typeface="+mn-ea"/>
              <a:cs typeface="Segoe UI" panose="020B0502040204020203" pitchFamily="34" charset="0"/>
            </a:endParaRPr>
          </a:p>
        </xdr:txBody>
      </xdr:sp>
      <xdr:sp macro="" textlink="">
        <xdr:nvSpPr>
          <xdr:cNvPr id="61" name="Rectangle: Rounded Corners 60">
            <a:extLst>
              <a:ext uri="{FF2B5EF4-FFF2-40B4-BE49-F238E27FC236}">
                <a16:creationId xmlns:a16="http://schemas.microsoft.com/office/drawing/2014/main" id="{06A98600-3968-9506-7D1C-36F8C2798BDD}"/>
              </a:ext>
            </a:extLst>
          </xdr:cNvPr>
          <xdr:cNvSpPr/>
        </xdr:nvSpPr>
        <xdr:spPr>
          <a:xfrm>
            <a:off x="73572" y="1418897"/>
            <a:ext cx="846083" cy="236482"/>
          </a:xfrm>
          <a:prstGeom prst="roundRect">
            <a:avLst>
              <a:gd name="adj" fmla="val 133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1">
                <a:solidFill>
                  <a:schemeClr val="bg1"/>
                </a:solidFill>
                <a:latin typeface="Segoe UI" panose="020B0502040204020203" pitchFamily="34" charset="0"/>
                <a:cs typeface="Segoe UI" panose="020B0502040204020203" pitchFamily="34" charset="0"/>
              </a:rPr>
              <a:t>YOY</a:t>
            </a:r>
            <a:r>
              <a:rPr lang="en-IN" sz="700" b="1" baseline="0">
                <a:solidFill>
                  <a:schemeClr val="bg1"/>
                </a:solidFill>
                <a:latin typeface="Segoe UI" panose="020B0502040204020203" pitchFamily="34" charset="0"/>
                <a:cs typeface="Segoe UI" panose="020B0502040204020203" pitchFamily="34" charset="0"/>
              </a:rPr>
              <a:t> GROWTH</a:t>
            </a:r>
            <a:endParaRPr lang="en-IN" sz="7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4</xdr:col>
      <xdr:colOff>483476</xdr:colOff>
      <xdr:row>5</xdr:row>
      <xdr:rowOff>178675</xdr:rowOff>
    </xdr:from>
    <xdr:to>
      <xdr:col>7</xdr:col>
      <xdr:colOff>168165</xdr:colOff>
      <xdr:row>7</xdr:row>
      <xdr:rowOff>157654</xdr:rowOff>
    </xdr:to>
    <xdr:graphicFrame macro="">
      <xdr:nvGraphicFramePr>
        <xdr:cNvPr id="63" name="Chart 62">
          <a:extLst>
            <a:ext uri="{FF2B5EF4-FFF2-40B4-BE49-F238E27FC236}">
              <a16:creationId xmlns:a16="http://schemas.microsoft.com/office/drawing/2014/main" id="{F2F794BF-92E5-4B41-8D3C-B4BDDF959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89338</xdr:colOff>
      <xdr:row>7</xdr:row>
      <xdr:rowOff>152399</xdr:rowOff>
    </xdr:from>
    <xdr:to>
      <xdr:col>7</xdr:col>
      <xdr:colOff>96958</xdr:colOff>
      <xdr:row>8</xdr:row>
      <xdr:rowOff>160019</xdr:rowOff>
    </xdr:to>
    <xdr:pic>
      <xdr:nvPicPr>
        <xdr:cNvPr id="66" name="Picture 65">
          <a:extLst>
            <a:ext uri="{FF2B5EF4-FFF2-40B4-BE49-F238E27FC236}">
              <a16:creationId xmlns:a16="http://schemas.microsoft.com/office/drawing/2014/main" id="{775D0D44-B0B6-B9F2-FAF3-A331AB4748F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27738" y="1439916"/>
          <a:ext cx="617220" cy="19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483475</xdr:colOff>
      <xdr:row>7</xdr:row>
      <xdr:rowOff>152400</xdr:rowOff>
    </xdr:from>
    <xdr:to>
      <xdr:col>9</xdr:col>
      <xdr:colOff>491095</xdr:colOff>
      <xdr:row>8</xdr:row>
      <xdr:rowOff>160020</xdr:rowOff>
    </xdr:to>
    <xdr:pic>
      <xdr:nvPicPr>
        <xdr:cNvPr id="68" name="Picture 67">
          <a:extLst>
            <a:ext uri="{FF2B5EF4-FFF2-40B4-BE49-F238E27FC236}">
              <a16:creationId xmlns:a16="http://schemas.microsoft.com/office/drawing/2014/main" id="{EA456463-396A-A922-CC98-29AF2233CAC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41075" y="1439917"/>
          <a:ext cx="617220" cy="19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11</xdr:col>
          <xdr:colOff>241738</xdr:colOff>
          <xdr:row>7</xdr:row>
          <xdr:rowOff>157655</xdr:rowOff>
        </xdr:from>
        <xdr:to>
          <xdr:col>12</xdr:col>
          <xdr:colOff>241738</xdr:colOff>
          <xdr:row>8</xdr:row>
          <xdr:rowOff>148863</xdr:rowOff>
        </xdr:to>
        <xdr:pic>
          <xdr:nvPicPr>
            <xdr:cNvPr id="70" name="Picture 69">
              <a:extLst>
                <a:ext uri="{FF2B5EF4-FFF2-40B4-BE49-F238E27FC236}">
                  <a16:creationId xmlns:a16="http://schemas.microsoft.com/office/drawing/2014/main" id="{0F971DEA-DA23-A765-9E02-D612B21A3479}"/>
                </a:ext>
              </a:extLst>
            </xdr:cNvPr>
            <xdr:cNvPicPr>
              <a:picLocks noChangeAspect="1" noChangeArrowheads="1"/>
              <a:extLst>
                <a:ext uri="{84589F7E-364E-4C9E-8A38-B11213B215E9}">
                  <a14:cameraTool cellRange="YoY!$I$8" spid="_x0000_s9346"/>
                </a:ext>
              </a:extLst>
            </xdr:cNvPicPr>
          </xdr:nvPicPr>
          <xdr:blipFill>
            <a:blip xmlns:r="http://schemas.openxmlformats.org/officeDocument/2006/relationships" r:embed="rId6"/>
            <a:srcRect/>
            <a:stretch>
              <a:fillRect/>
            </a:stretch>
          </xdr:blipFill>
          <xdr:spPr bwMode="auto">
            <a:xfrm>
              <a:off x="5728138" y="1491155"/>
              <a:ext cx="609600" cy="18170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593834</xdr:colOff>
          <xdr:row>7</xdr:row>
          <xdr:rowOff>157655</xdr:rowOff>
        </xdr:from>
        <xdr:to>
          <xdr:col>14</xdr:col>
          <xdr:colOff>593834</xdr:colOff>
          <xdr:row>8</xdr:row>
          <xdr:rowOff>148863</xdr:rowOff>
        </xdr:to>
        <xdr:pic>
          <xdr:nvPicPr>
            <xdr:cNvPr id="72" name="Picture 71">
              <a:extLst>
                <a:ext uri="{FF2B5EF4-FFF2-40B4-BE49-F238E27FC236}">
                  <a16:creationId xmlns:a16="http://schemas.microsoft.com/office/drawing/2014/main" id="{B8C07C65-69E8-CF45-F9B7-854F199A2C59}"/>
                </a:ext>
              </a:extLst>
            </xdr:cNvPr>
            <xdr:cNvPicPr>
              <a:picLocks noChangeAspect="1" noChangeArrowheads="1"/>
              <a:extLst>
                <a:ext uri="{84589F7E-364E-4C9E-8A38-B11213B215E9}">
                  <a14:cameraTool cellRange="YoY!$I$9" spid="_x0000_s9347"/>
                </a:ext>
              </a:extLst>
            </xdr:cNvPicPr>
          </xdr:nvPicPr>
          <xdr:blipFill>
            <a:blip xmlns:r="http://schemas.openxmlformats.org/officeDocument/2006/relationships" r:embed="rId7"/>
            <a:srcRect/>
            <a:stretch>
              <a:fillRect/>
            </a:stretch>
          </xdr:blipFill>
          <xdr:spPr bwMode="auto">
            <a:xfrm>
              <a:off x="7299434" y="1491155"/>
              <a:ext cx="609600" cy="1817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283779</xdr:colOff>
      <xdr:row>5</xdr:row>
      <xdr:rowOff>152400</xdr:rowOff>
    </xdr:from>
    <xdr:to>
      <xdr:col>9</xdr:col>
      <xdr:colOff>557048</xdr:colOff>
      <xdr:row>7</xdr:row>
      <xdr:rowOff>126124</xdr:rowOff>
    </xdr:to>
    <xdr:graphicFrame macro="">
      <xdr:nvGraphicFramePr>
        <xdr:cNvPr id="73" name="Chart 72">
          <a:extLst>
            <a:ext uri="{FF2B5EF4-FFF2-40B4-BE49-F238E27FC236}">
              <a16:creationId xmlns:a16="http://schemas.microsoft.com/office/drawing/2014/main" id="{4D7F8946-466A-4DDE-8FC7-04D98F937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63061</xdr:colOff>
      <xdr:row>5</xdr:row>
      <xdr:rowOff>178676</xdr:rowOff>
    </xdr:from>
    <xdr:to>
      <xdr:col>12</xdr:col>
      <xdr:colOff>346840</xdr:colOff>
      <xdr:row>7</xdr:row>
      <xdr:rowOff>126124</xdr:rowOff>
    </xdr:to>
    <xdr:graphicFrame macro="">
      <xdr:nvGraphicFramePr>
        <xdr:cNvPr id="74" name="Chart 73">
          <a:extLst>
            <a:ext uri="{FF2B5EF4-FFF2-40B4-BE49-F238E27FC236}">
              <a16:creationId xmlns:a16="http://schemas.microsoft.com/office/drawing/2014/main" id="{224AB267-575F-40B9-B869-F61E47E57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446690</xdr:colOff>
      <xdr:row>5</xdr:row>
      <xdr:rowOff>173421</xdr:rowOff>
    </xdr:from>
    <xdr:to>
      <xdr:col>15</xdr:col>
      <xdr:colOff>99848</xdr:colOff>
      <xdr:row>7</xdr:row>
      <xdr:rowOff>162911</xdr:rowOff>
    </xdr:to>
    <xdr:graphicFrame macro="">
      <xdr:nvGraphicFramePr>
        <xdr:cNvPr id="75" name="Chart 74">
          <a:extLst>
            <a:ext uri="{FF2B5EF4-FFF2-40B4-BE49-F238E27FC236}">
              <a16:creationId xmlns:a16="http://schemas.microsoft.com/office/drawing/2014/main" id="{BFC2B92A-CAF1-4878-9EEA-897C6278C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99390</xdr:colOff>
      <xdr:row>9</xdr:row>
      <xdr:rowOff>66261</xdr:rowOff>
    </xdr:from>
    <xdr:to>
      <xdr:col>7</xdr:col>
      <xdr:colOff>425669</xdr:colOff>
      <xdr:row>20</xdr:row>
      <xdr:rowOff>57807</xdr:rowOff>
    </xdr:to>
    <xdr:sp macro="" textlink="">
      <xdr:nvSpPr>
        <xdr:cNvPr id="4" name="Rectangle 3">
          <a:extLst>
            <a:ext uri="{FF2B5EF4-FFF2-40B4-BE49-F238E27FC236}">
              <a16:creationId xmlns:a16="http://schemas.microsoft.com/office/drawing/2014/main" id="{414E9591-125B-C164-9108-A2773517DE29}"/>
            </a:ext>
          </a:extLst>
        </xdr:cNvPr>
        <xdr:cNvSpPr/>
      </xdr:nvSpPr>
      <xdr:spPr>
        <a:xfrm>
          <a:off x="99390" y="1721640"/>
          <a:ext cx="3374279" cy="2014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122012</xdr:colOff>
      <xdr:row>10</xdr:row>
      <xdr:rowOff>89338</xdr:rowOff>
    </xdr:from>
    <xdr:to>
      <xdr:col>7</xdr:col>
      <xdr:colOff>383628</xdr:colOff>
      <xdr:row>20</xdr:row>
      <xdr:rowOff>26276</xdr:rowOff>
    </xdr:to>
    <xdr:graphicFrame macro="">
      <xdr:nvGraphicFramePr>
        <xdr:cNvPr id="3" name="Chart 2">
          <a:extLst>
            <a:ext uri="{FF2B5EF4-FFF2-40B4-BE49-F238E27FC236}">
              <a16:creationId xmlns:a16="http://schemas.microsoft.com/office/drawing/2014/main" id="{A8C02229-32CA-4BED-8EEE-166428A9C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173421</xdr:colOff>
      <xdr:row>9</xdr:row>
      <xdr:rowOff>89338</xdr:rowOff>
    </xdr:from>
    <xdr:to>
      <xdr:col>7</xdr:col>
      <xdr:colOff>367862</xdr:colOff>
      <xdr:row>10</xdr:row>
      <xdr:rowOff>78828</xdr:rowOff>
    </xdr:to>
    <xdr:sp macro="" textlink="">
      <xdr:nvSpPr>
        <xdr:cNvPr id="5" name="Rectangle: Rounded Corners 4">
          <a:extLst>
            <a:ext uri="{FF2B5EF4-FFF2-40B4-BE49-F238E27FC236}">
              <a16:creationId xmlns:a16="http://schemas.microsoft.com/office/drawing/2014/main" id="{12004522-D773-E7F2-F815-1E4E87BC49CB}"/>
            </a:ext>
          </a:extLst>
        </xdr:cNvPr>
        <xdr:cNvSpPr/>
      </xdr:nvSpPr>
      <xdr:spPr>
        <a:xfrm>
          <a:off x="173421" y="1744717"/>
          <a:ext cx="3242441" cy="17342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Segoe UI" panose="020B0502040204020203" pitchFamily="34" charset="0"/>
              <a:cs typeface="Segoe UI" panose="020B0502040204020203" pitchFamily="34" charset="0"/>
            </a:rPr>
            <a:t>Sales and Profit Analysis</a:t>
          </a:r>
        </a:p>
      </xdr:txBody>
    </xdr:sp>
    <xdr:clientData/>
  </xdr:twoCellAnchor>
  <xdr:twoCellAnchor>
    <xdr:from>
      <xdr:col>7</xdr:col>
      <xdr:colOff>483019</xdr:colOff>
      <xdr:row>9</xdr:row>
      <xdr:rowOff>66261</xdr:rowOff>
    </xdr:from>
    <xdr:to>
      <xdr:col>12</xdr:col>
      <xdr:colOff>15767</xdr:colOff>
      <xdr:row>20</xdr:row>
      <xdr:rowOff>57807</xdr:rowOff>
    </xdr:to>
    <xdr:sp macro="" textlink="">
      <xdr:nvSpPr>
        <xdr:cNvPr id="6" name="Rectangle 5">
          <a:extLst>
            <a:ext uri="{FF2B5EF4-FFF2-40B4-BE49-F238E27FC236}">
              <a16:creationId xmlns:a16="http://schemas.microsoft.com/office/drawing/2014/main" id="{23375454-ED4F-6733-222E-4ED8ACF3CF92}"/>
            </a:ext>
          </a:extLst>
        </xdr:cNvPr>
        <xdr:cNvSpPr/>
      </xdr:nvSpPr>
      <xdr:spPr>
        <a:xfrm>
          <a:off x="3531019" y="1721640"/>
          <a:ext cx="2580748" cy="2014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509751</xdr:colOff>
      <xdr:row>10</xdr:row>
      <xdr:rowOff>126123</xdr:rowOff>
    </xdr:from>
    <xdr:to>
      <xdr:col>11</xdr:col>
      <xdr:colOff>578069</xdr:colOff>
      <xdr:row>20</xdr:row>
      <xdr:rowOff>21019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CF1CE3C-BC6B-44FA-B70C-F04C6686AA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76951" y="1954923"/>
              <a:ext cx="2506718" cy="17236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520264</xdr:colOff>
      <xdr:row>9</xdr:row>
      <xdr:rowOff>89338</xdr:rowOff>
    </xdr:from>
    <xdr:to>
      <xdr:col>11</xdr:col>
      <xdr:colOff>604346</xdr:colOff>
      <xdr:row>10</xdr:row>
      <xdr:rowOff>78828</xdr:rowOff>
    </xdr:to>
    <xdr:sp macro="" textlink="">
      <xdr:nvSpPr>
        <xdr:cNvPr id="8" name="Rectangle: Rounded Corners 7">
          <a:extLst>
            <a:ext uri="{FF2B5EF4-FFF2-40B4-BE49-F238E27FC236}">
              <a16:creationId xmlns:a16="http://schemas.microsoft.com/office/drawing/2014/main" id="{20B6A19D-3613-7CB0-5089-6DF5B96A0AB3}"/>
            </a:ext>
          </a:extLst>
        </xdr:cNvPr>
        <xdr:cNvSpPr/>
      </xdr:nvSpPr>
      <xdr:spPr>
        <a:xfrm>
          <a:off x="3568264" y="1744717"/>
          <a:ext cx="2522482" cy="17342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Segoe UI" panose="020B0502040204020203" pitchFamily="34" charset="0"/>
              <a:cs typeface="Segoe UI" panose="020B0502040204020203" pitchFamily="34" charset="0"/>
            </a:rPr>
            <a:t>Category</a:t>
          </a:r>
          <a:r>
            <a:rPr lang="en-IN" sz="900" b="1" baseline="0">
              <a:latin typeface="Segoe UI" panose="020B0502040204020203" pitchFamily="34" charset="0"/>
              <a:cs typeface="Segoe UI" panose="020B0502040204020203" pitchFamily="34" charset="0"/>
            </a:rPr>
            <a:t> Wise Profit</a:t>
          </a:r>
          <a:endParaRPr lang="en-IN" sz="900" b="1">
            <a:latin typeface="Segoe UI" panose="020B0502040204020203" pitchFamily="34" charset="0"/>
            <a:cs typeface="Segoe UI" panose="020B0502040204020203" pitchFamily="34" charset="0"/>
          </a:endParaRPr>
        </a:p>
      </xdr:txBody>
    </xdr:sp>
    <xdr:clientData/>
  </xdr:twoCellAnchor>
  <xdr:twoCellAnchor>
    <xdr:from>
      <xdr:col>12</xdr:col>
      <xdr:colOff>73116</xdr:colOff>
      <xdr:row>9</xdr:row>
      <xdr:rowOff>66260</xdr:rowOff>
    </xdr:from>
    <xdr:to>
      <xdr:col>15</xdr:col>
      <xdr:colOff>147145</xdr:colOff>
      <xdr:row>20</xdr:row>
      <xdr:rowOff>63061</xdr:rowOff>
    </xdr:to>
    <xdr:sp macro="" textlink="">
      <xdr:nvSpPr>
        <xdr:cNvPr id="9" name="Rectangle 8">
          <a:extLst>
            <a:ext uri="{FF2B5EF4-FFF2-40B4-BE49-F238E27FC236}">
              <a16:creationId xmlns:a16="http://schemas.microsoft.com/office/drawing/2014/main" id="{2A201860-0C93-3147-D884-26319D1E277D}"/>
            </a:ext>
          </a:extLst>
        </xdr:cNvPr>
        <xdr:cNvSpPr/>
      </xdr:nvSpPr>
      <xdr:spPr>
        <a:xfrm>
          <a:off x="6169116" y="1721639"/>
          <a:ext cx="1902829" cy="20200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99850</xdr:colOff>
      <xdr:row>9</xdr:row>
      <xdr:rowOff>89338</xdr:rowOff>
    </xdr:from>
    <xdr:to>
      <xdr:col>15</xdr:col>
      <xdr:colOff>126124</xdr:colOff>
      <xdr:row>10</xdr:row>
      <xdr:rowOff>78828</xdr:rowOff>
    </xdr:to>
    <xdr:sp macro="" textlink="">
      <xdr:nvSpPr>
        <xdr:cNvPr id="10" name="Rectangle: Rounded Corners 9">
          <a:extLst>
            <a:ext uri="{FF2B5EF4-FFF2-40B4-BE49-F238E27FC236}">
              <a16:creationId xmlns:a16="http://schemas.microsoft.com/office/drawing/2014/main" id="{F389D440-DB29-846E-0FA1-AAEA2E55020E}"/>
            </a:ext>
          </a:extLst>
        </xdr:cNvPr>
        <xdr:cNvSpPr/>
      </xdr:nvSpPr>
      <xdr:spPr>
        <a:xfrm>
          <a:off x="6195850" y="1744717"/>
          <a:ext cx="1855074" cy="17342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Segoe UI" panose="020B0502040204020203" pitchFamily="34" charset="0"/>
              <a:cs typeface="Segoe UI" panose="020B0502040204020203" pitchFamily="34" charset="0"/>
            </a:rPr>
            <a:t>Category</a:t>
          </a:r>
          <a:r>
            <a:rPr lang="en-IN" sz="900" b="1" baseline="0">
              <a:latin typeface="Segoe UI" panose="020B0502040204020203" pitchFamily="34" charset="0"/>
              <a:cs typeface="Segoe UI" panose="020B0502040204020203" pitchFamily="34" charset="0"/>
            </a:rPr>
            <a:t> Wise Sales Share%</a:t>
          </a:r>
          <a:endParaRPr lang="en-IN" sz="900" b="1">
            <a:latin typeface="Segoe UI" panose="020B0502040204020203" pitchFamily="34" charset="0"/>
            <a:cs typeface="Segoe UI" panose="020B0502040204020203" pitchFamily="34" charset="0"/>
          </a:endParaRPr>
        </a:p>
      </xdr:txBody>
    </xdr:sp>
    <xdr:clientData/>
  </xdr:twoCellAnchor>
  <xdr:twoCellAnchor>
    <xdr:from>
      <xdr:col>2</xdr:col>
      <xdr:colOff>99390</xdr:colOff>
      <xdr:row>20</xdr:row>
      <xdr:rowOff>95568</xdr:rowOff>
    </xdr:from>
    <xdr:to>
      <xdr:col>7</xdr:col>
      <xdr:colOff>425669</xdr:colOff>
      <xdr:row>31</xdr:row>
      <xdr:rowOff>87115</xdr:rowOff>
    </xdr:to>
    <xdr:sp macro="" textlink="">
      <xdr:nvSpPr>
        <xdr:cNvPr id="13" name="Rectangle 12">
          <a:extLst>
            <a:ext uri="{FF2B5EF4-FFF2-40B4-BE49-F238E27FC236}">
              <a16:creationId xmlns:a16="http://schemas.microsoft.com/office/drawing/2014/main" id="{13FAEC67-5961-6F80-A422-7DD38AEB93E7}"/>
            </a:ext>
          </a:extLst>
        </xdr:cNvPr>
        <xdr:cNvSpPr/>
      </xdr:nvSpPr>
      <xdr:spPr>
        <a:xfrm>
          <a:off x="99390" y="3729722"/>
          <a:ext cx="3374279" cy="19903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120870</xdr:colOff>
      <xdr:row>10</xdr:row>
      <xdr:rowOff>120872</xdr:rowOff>
    </xdr:from>
    <xdr:to>
      <xdr:col>15</xdr:col>
      <xdr:colOff>94593</xdr:colOff>
      <xdr:row>20</xdr:row>
      <xdr:rowOff>42041</xdr:rowOff>
    </xdr:to>
    <xdr:graphicFrame macro="">
      <xdr:nvGraphicFramePr>
        <xdr:cNvPr id="11" name="Chart 10">
          <a:extLst>
            <a:ext uri="{FF2B5EF4-FFF2-40B4-BE49-F238E27FC236}">
              <a16:creationId xmlns:a16="http://schemas.microsoft.com/office/drawing/2014/main" id="{5227B1A1-F1A1-42A6-AF9C-BA526B951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175847</xdr:colOff>
      <xdr:row>21</xdr:row>
      <xdr:rowOff>146540</xdr:rowOff>
    </xdr:from>
    <xdr:to>
      <xdr:col>7</xdr:col>
      <xdr:colOff>369277</xdr:colOff>
      <xdr:row>31</xdr:row>
      <xdr:rowOff>64477</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4EA501AC-C0B6-493D-B727-CBB1E11061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95047" y="3987020"/>
              <a:ext cx="3241430" cy="17467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173421</xdr:colOff>
      <xdr:row>20</xdr:row>
      <xdr:rowOff>124506</xdr:rowOff>
    </xdr:from>
    <xdr:to>
      <xdr:col>7</xdr:col>
      <xdr:colOff>367862</xdr:colOff>
      <xdr:row>21</xdr:row>
      <xdr:rowOff>113996</xdr:rowOff>
    </xdr:to>
    <xdr:sp macro="" textlink="">
      <xdr:nvSpPr>
        <xdr:cNvPr id="17" name="Rectangle: Rounded Corners 16">
          <a:extLst>
            <a:ext uri="{FF2B5EF4-FFF2-40B4-BE49-F238E27FC236}">
              <a16:creationId xmlns:a16="http://schemas.microsoft.com/office/drawing/2014/main" id="{08A451DB-C98D-A7FD-ADB9-838C84E9FB66}"/>
            </a:ext>
          </a:extLst>
        </xdr:cNvPr>
        <xdr:cNvSpPr/>
      </xdr:nvSpPr>
      <xdr:spPr>
        <a:xfrm>
          <a:off x="173421" y="3758660"/>
          <a:ext cx="3242441" cy="171198"/>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Segoe UI" panose="020B0502040204020203" pitchFamily="34" charset="0"/>
              <a:cs typeface="Segoe UI" panose="020B0502040204020203" pitchFamily="34" charset="0"/>
            </a:rPr>
            <a:t>Sales by</a:t>
          </a:r>
          <a:r>
            <a:rPr lang="en-IN" sz="900" b="1" baseline="0">
              <a:latin typeface="Segoe UI" panose="020B0502040204020203" pitchFamily="34" charset="0"/>
              <a:cs typeface="Segoe UI" panose="020B0502040204020203" pitchFamily="34" charset="0"/>
            </a:rPr>
            <a:t> State</a:t>
          </a:r>
          <a:endParaRPr lang="en-IN" sz="900" b="1">
            <a:latin typeface="Segoe UI" panose="020B0502040204020203" pitchFamily="34" charset="0"/>
            <a:cs typeface="Segoe UI" panose="020B0502040204020203" pitchFamily="34" charset="0"/>
          </a:endParaRPr>
        </a:p>
      </xdr:txBody>
    </xdr:sp>
    <xdr:clientData/>
  </xdr:twoCellAnchor>
  <xdr:twoCellAnchor>
    <xdr:from>
      <xdr:col>7</xdr:col>
      <xdr:colOff>492114</xdr:colOff>
      <xdr:row>20</xdr:row>
      <xdr:rowOff>95568</xdr:rowOff>
    </xdr:from>
    <xdr:to>
      <xdr:col>15</xdr:col>
      <xdr:colOff>152400</xdr:colOff>
      <xdr:row>31</xdr:row>
      <xdr:rowOff>87115</xdr:rowOff>
    </xdr:to>
    <xdr:sp macro="" textlink="">
      <xdr:nvSpPr>
        <xdr:cNvPr id="20" name="Rectangle 19">
          <a:extLst>
            <a:ext uri="{FF2B5EF4-FFF2-40B4-BE49-F238E27FC236}">
              <a16:creationId xmlns:a16="http://schemas.microsoft.com/office/drawing/2014/main" id="{25866C34-AF7B-CCDA-9DAA-8F9082D656F4}"/>
            </a:ext>
          </a:extLst>
        </xdr:cNvPr>
        <xdr:cNvSpPr/>
      </xdr:nvSpPr>
      <xdr:spPr>
        <a:xfrm>
          <a:off x="3540114" y="3729722"/>
          <a:ext cx="4537086" cy="19903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501667</xdr:colOff>
      <xdr:row>20</xdr:row>
      <xdr:rowOff>124506</xdr:rowOff>
    </xdr:from>
    <xdr:to>
      <xdr:col>15</xdr:col>
      <xdr:colOff>117231</xdr:colOff>
      <xdr:row>21</xdr:row>
      <xdr:rowOff>117230</xdr:rowOff>
    </xdr:to>
    <xdr:sp macro="" textlink="">
      <xdr:nvSpPr>
        <xdr:cNvPr id="21" name="Rectangle: Rounded Corners 20">
          <a:extLst>
            <a:ext uri="{FF2B5EF4-FFF2-40B4-BE49-F238E27FC236}">
              <a16:creationId xmlns:a16="http://schemas.microsoft.com/office/drawing/2014/main" id="{C09FCD10-EFB2-1C10-F161-AFBB30987EF0}"/>
            </a:ext>
          </a:extLst>
        </xdr:cNvPr>
        <xdr:cNvSpPr/>
      </xdr:nvSpPr>
      <xdr:spPr>
        <a:xfrm>
          <a:off x="3549667" y="3758660"/>
          <a:ext cx="4492364" cy="174432"/>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b="1">
              <a:latin typeface="Segoe UI" panose="020B0502040204020203" pitchFamily="34" charset="0"/>
              <a:cs typeface="Segoe UI" panose="020B0502040204020203" pitchFamily="34" charset="0"/>
            </a:rPr>
            <a:t>Sales</a:t>
          </a:r>
          <a:r>
            <a:rPr lang="en-IN" sz="900" b="1" baseline="0">
              <a:latin typeface="Segoe UI" panose="020B0502040204020203" pitchFamily="34" charset="0"/>
              <a:cs typeface="Segoe UI" panose="020B0502040204020203" pitchFamily="34" charset="0"/>
            </a:rPr>
            <a:t> of Top 5 Product</a:t>
          </a:r>
          <a:endParaRPr lang="en-IN" sz="900" b="1">
            <a:latin typeface="Segoe UI" panose="020B0502040204020203" pitchFamily="34" charset="0"/>
            <a:cs typeface="Segoe UI" panose="020B0502040204020203" pitchFamily="34" charset="0"/>
          </a:endParaRPr>
        </a:p>
      </xdr:txBody>
    </xdr:sp>
    <xdr:clientData/>
  </xdr:twoCellAnchor>
  <xdr:twoCellAnchor>
    <xdr:from>
      <xdr:col>7</xdr:col>
      <xdr:colOff>527539</xdr:colOff>
      <xdr:row>21</xdr:row>
      <xdr:rowOff>169986</xdr:rowOff>
    </xdr:from>
    <xdr:to>
      <xdr:col>15</xdr:col>
      <xdr:colOff>117231</xdr:colOff>
      <xdr:row>31</xdr:row>
      <xdr:rowOff>82062</xdr:rowOff>
    </xdr:to>
    <xdr:graphicFrame macro="">
      <xdr:nvGraphicFramePr>
        <xdr:cNvPr id="22" name="Chart 21">
          <a:extLst>
            <a:ext uri="{FF2B5EF4-FFF2-40B4-BE49-F238E27FC236}">
              <a16:creationId xmlns:a16="http://schemas.microsoft.com/office/drawing/2014/main" id="{0E6DDE30-7052-4862-8806-B95EB0BD2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198462</xdr:colOff>
      <xdr:row>2</xdr:row>
      <xdr:rowOff>59635</xdr:rowOff>
    </xdr:from>
    <xdr:to>
      <xdr:col>18</xdr:col>
      <xdr:colOff>224736</xdr:colOff>
      <xdr:row>31</xdr:row>
      <xdr:rowOff>98611</xdr:rowOff>
    </xdr:to>
    <xdr:sp macro="" textlink="">
      <xdr:nvSpPr>
        <xdr:cNvPr id="26" name="Rectangle: Rounded Corners 25">
          <a:extLst>
            <a:ext uri="{FF2B5EF4-FFF2-40B4-BE49-F238E27FC236}">
              <a16:creationId xmlns:a16="http://schemas.microsoft.com/office/drawing/2014/main" id="{8381D93F-B512-107E-936A-6C96BE21EF7A}"/>
            </a:ext>
          </a:extLst>
        </xdr:cNvPr>
        <xdr:cNvSpPr/>
      </xdr:nvSpPr>
      <xdr:spPr>
        <a:xfrm>
          <a:off x="9342462" y="430696"/>
          <a:ext cx="1855074" cy="5419358"/>
        </a:xfrm>
        <a:prstGeom prst="roundRect">
          <a:avLst>
            <a:gd name="adj" fmla="val 4586"/>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900" b="1">
            <a:latin typeface="Segoe UI" panose="020B0502040204020203" pitchFamily="34" charset="0"/>
            <a:cs typeface="Segoe UI" panose="020B0502040204020203" pitchFamily="34" charset="0"/>
          </a:endParaRPr>
        </a:p>
      </xdr:txBody>
    </xdr:sp>
    <xdr:clientData/>
  </xdr:twoCellAnchor>
  <xdr:twoCellAnchor editAs="oneCell">
    <xdr:from>
      <xdr:col>15</xdr:col>
      <xdr:colOff>251011</xdr:colOff>
      <xdr:row>13</xdr:row>
      <xdr:rowOff>161363</xdr:rowOff>
    </xdr:from>
    <xdr:to>
      <xdr:col>18</xdr:col>
      <xdr:colOff>195302</xdr:colOff>
      <xdr:row>22</xdr:row>
      <xdr:rowOff>53787</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77F5377B-99F3-413B-BA72-D33EF8A6ED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95011" y="2555313"/>
              <a:ext cx="1773091" cy="154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255351</xdr:colOff>
      <xdr:row>22</xdr:row>
      <xdr:rowOff>161364</xdr:rowOff>
    </xdr:from>
    <xdr:to>
      <xdr:col>18</xdr:col>
      <xdr:colOff>170329</xdr:colOff>
      <xdr:row>30</xdr:row>
      <xdr:rowOff>179293</xdr:rowOff>
    </xdr:to>
    <mc:AlternateContent xmlns:mc="http://schemas.openxmlformats.org/markup-compatibility/2006" xmlns:a14="http://schemas.microsoft.com/office/drawing/2010/main">
      <mc:Choice Requires="a14">
        <xdr:graphicFrame macro="">
          <xdr:nvGraphicFramePr>
            <xdr:cNvPr id="24" name="Segment 1">
              <a:extLst>
                <a:ext uri="{FF2B5EF4-FFF2-40B4-BE49-F238E27FC236}">
                  <a16:creationId xmlns:a16="http://schemas.microsoft.com/office/drawing/2014/main" id="{7985D044-BBC1-4B69-903D-E7D23BF4F0D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399351" y="4212664"/>
              <a:ext cx="1743778" cy="1491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263192</xdr:colOff>
      <xdr:row>4</xdr:row>
      <xdr:rowOff>140341</xdr:rowOff>
    </xdr:from>
    <xdr:to>
      <xdr:col>18</xdr:col>
      <xdr:colOff>182880</xdr:colOff>
      <xdr:row>13</xdr:row>
      <xdr:rowOff>44823</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52E0541D-7381-4274-83A9-000901D5D2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07192" y="876941"/>
              <a:ext cx="1748488" cy="1561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322729</xdr:colOff>
      <xdr:row>2</xdr:row>
      <xdr:rowOff>116541</xdr:rowOff>
    </xdr:from>
    <xdr:to>
      <xdr:col>18</xdr:col>
      <xdr:colOff>71718</xdr:colOff>
      <xdr:row>4</xdr:row>
      <xdr:rowOff>98612</xdr:rowOff>
    </xdr:to>
    <xdr:sp macro="" textlink="">
      <xdr:nvSpPr>
        <xdr:cNvPr id="27" name="Rectangle 26">
          <a:extLst>
            <a:ext uri="{FF2B5EF4-FFF2-40B4-BE49-F238E27FC236}">
              <a16:creationId xmlns:a16="http://schemas.microsoft.com/office/drawing/2014/main" id="{95B086F4-D9CA-43D4-67C9-27F8F4FA71AB}"/>
            </a:ext>
          </a:extLst>
        </xdr:cNvPr>
        <xdr:cNvSpPr/>
      </xdr:nvSpPr>
      <xdr:spPr>
        <a:xfrm>
          <a:off x="8247529" y="475129"/>
          <a:ext cx="1577789" cy="340659"/>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Segoe UI" panose="020B0502040204020203" pitchFamily="34" charset="0"/>
              <a:cs typeface="Segoe UI" panose="020B0502040204020203" pitchFamily="34" charset="0"/>
            </a:rPr>
            <a:t>Filters</a:t>
          </a:r>
          <a:endParaRPr lang="en-IN" sz="1600" b="1">
            <a:latin typeface="Segoe UI" panose="020B0502040204020203" pitchFamily="34" charset="0"/>
            <a:cs typeface="Segoe UI" panose="020B0502040204020203" pitchFamily="34" charset="0"/>
          </a:endParaRPr>
        </a:p>
      </xdr:txBody>
    </xdr:sp>
    <xdr:clientData/>
  </xdr:twoCellAnchor>
  <xdr:twoCellAnchor>
    <xdr:from>
      <xdr:col>2</xdr:col>
      <xdr:colOff>72565</xdr:colOff>
      <xdr:row>0</xdr:row>
      <xdr:rowOff>0</xdr:rowOff>
    </xdr:from>
    <xdr:to>
      <xdr:col>18</xdr:col>
      <xdr:colOff>205408</xdr:colOff>
      <xdr:row>2</xdr:row>
      <xdr:rowOff>46382</xdr:rowOff>
    </xdr:to>
    <xdr:sp macro="" textlink="">
      <xdr:nvSpPr>
        <xdr:cNvPr id="28" name="Rectangle: Rounded Corners 27">
          <a:extLst>
            <a:ext uri="{FF2B5EF4-FFF2-40B4-BE49-F238E27FC236}">
              <a16:creationId xmlns:a16="http://schemas.microsoft.com/office/drawing/2014/main" id="{D9C2E3A0-C034-32B4-595D-CF0688E46252}"/>
            </a:ext>
          </a:extLst>
        </xdr:cNvPr>
        <xdr:cNvSpPr/>
      </xdr:nvSpPr>
      <xdr:spPr>
        <a:xfrm>
          <a:off x="1291765" y="0"/>
          <a:ext cx="9886443" cy="417443"/>
        </a:xfrm>
        <a:prstGeom prst="roundRect">
          <a:avLst>
            <a:gd name="adj" fmla="val 4586"/>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Baskerville Old Face" panose="02020602080505020303" pitchFamily="18" charset="0"/>
              <a:cs typeface="Segoe UI" panose="020B0502040204020203" pitchFamily="34" charset="0"/>
            </a:rPr>
            <a:t>E-COMMERCE</a:t>
          </a:r>
          <a:r>
            <a:rPr lang="en-IN" sz="2000" b="1" baseline="0">
              <a:latin typeface="Baskerville Old Face" panose="02020602080505020303" pitchFamily="18" charset="0"/>
              <a:cs typeface="Segoe UI" panose="020B0502040204020203" pitchFamily="34" charset="0"/>
            </a:rPr>
            <a:t> SALES ANALYSIS DASHBOARD</a:t>
          </a:r>
          <a:endParaRPr lang="en-IN" sz="2000" b="1">
            <a:latin typeface="Baskerville Old Face" panose="02020602080505020303" pitchFamily="18"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Joshi" refreshedDate="46095.562178703702" createdVersion="8" refreshedVersion="8" minRefreshableVersion="3" recordCount="9994" xr:uid="{4E0632BB-E22F-43FA-8771-A7FAFC998A1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08307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C1123-5F0B-4966-BFEE-8BCC763168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1">
    <format dxfId="206">
      <pivotArea collapsedLevelsAreSubtotals="1" fieldPosition="0">
        <references count="1">
          <reference field="22" count="12">
            <x v="1"/>
            <x v="2"/>
            <x v="3"/>
            <x v="4"/>
            <x v="5"/>
            <x v="6"/>
            <x v="7"/>
            <x v="8"/>
            <x v="9"/>
            <x v="10"/>
            <x v="11"/>
            <x v="12"/>
          </reference>
        </references>
      </pivotArea>
    </format>
    <format dxfId="205">
      <pivotArea type="all" dataOnly="0" outline="0" fieldPosition="0"/>
    </format>
    <format dxfId="204">
      <pivotArea field="22" type="button" dataOnly="0" labelOnly="1" outline="0" axis="axisRow" fieldPosition="0"/>
    </format>
    <format dxfId="203">
      <pivotArea dataOnly="0" labelOnly="1" grandRow="1" outline="0" fieldPosition="0"/>
    </format>
    <format dxfId="202">
      <pivotArea dataOnly="0" labelOnly="1" outline="0" fieldPosition="0">
        <references count="1">
          <reference field="4294967294" count="2">
            <x v="0"/>
            <x v="1"/>
          </reference>
        </references>
      </pivotArea>
    </format>
    <format dxfId="201">
      <pivotArea field="22" type="button" dataOnly="0" labelOnly="1" outline="0" axis="axisRow" fieldPosition="0"/>
    </format>
    <format dxfId="200">
      <pivotArea dataOnly="0" labelOnly="1" outline="0" fieldPosition="0">
        <references count="1">
          <reference field="4294967294" count="2">
            <x v="0"/>
            <x v="1"/>
          </reference>
        </references>
      </pivotArea>
    </format>
    <format dxfId="199">
      <pivotArea field="22" type="button" dataOnly="0" labelOnly="1" outline="0" axis="axisRow" fieldPosition="0"/>
    </format>
    <format dxfId="198">
      <pivotArea dataOnly="0" labelOnly="1" outline="0" fieldPosition="0">
        <references count="1">
          <reference field="4294967294" count="2">
            <x v="0"/>
            <x v="1"/>
          </reference>
        </references>
      </pivotArea>
    </format>
    <format dxfId="197">
      <pivotArea grandRow="1" outline="0" collapsedLevelsAreSubtotals="1" fieldPosition="0"/>
    </format>
    <format dxfId="196">
      <pivotArea dataOnly="0" labelOnly="1" grandRow="1" outline="0" fieldPosition="0"/>
    </format>
    <format dxfId="195">
      <pivotArea grandRow="1" outline="0" collapsedLevelsAreSubtotals="1" fieldPosition="0"/>
    </format>
    <format dxfId="194">
      <pivotArea dataOnly="0" labelOnly="1" grandRow="1" outline="0" fieldPosition="0"/>
    </format>
    <format dxfId="193">
      <pivotArea type="all" dataOnly="0" outline="0" fieldPosition="0"/>
    </format>
    <format dxfId="192">
      <pivotArea outline="0" collapsedLevelsAreSubtotals="1" fieldPosition="0"/>
    </format>
    <format dxfId="191">
      <pivotArea field="22" type="button" dataOnly="0" labelOnly="1" outline="0" axis="axisRow" fieldPosition="0"/>
    </format>
    <format dxfId="190">
      <pivotArea dataOnly="0" labelOnly="1" fieldPosition="0">
        <references count="1">
          <reference field="22" count="12">
            <x v="1"/>
            <x v="2"/>
            <x v="3"/>
            <x v="4"/>
            <x v="5"/>
            <x v="6"/>
            <x v="7"/>
            <x v="8"/>
            <x v="9"/>
            <x v="10"/>
            <x v="11"/>
            <x v="12"/>
          </reference>
        </references>
      </pivotArea>
    </format>
    <format dxfId="189">
      <pivotArea dataOnly="0" labelOnly="1" grandRow="1" outline="0" fieldPosition="0"/>
    </format>
    <format dxfId="188">
      <pivotArea dataOnly="0" labelOnly="1" outline="0" fieldPosition="0">
        <references count="1">
          <reference field="4294967294" count="2">
            <x v="0"/>
            <x v="1"/>
          </reference>
        </references>
      </pivotArea>
    </format>
    <format dxfId="187">
      <pivotArea field="22" type="button" dataOnly="0" labelOnly="1" outline="0" axis="axisRow" fieldPosition="0"/>
    </format>
    <format dxfId="186">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76F710-2E69-4E8D-99B3-8DFB5601DC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18">
    <format dxfId="185">
      <pivotArea type="all" dataOnly="0" outline="0" fieldPosition="0"/>
    </format>
    <format dxfId="184">
      <pivotArea field="15" type="button" dataOnly="0" labelOnly="1" outline="0" axis="axisRow" fieldPosition="0"/>
    </format>
    <format dxfId="183">
      <pivotArea dataOnly="0" labelOnly="1" grandRow="1" outline="0" fieldPosition="0"/>
    </format>
    <format dxfId="182">
      <pivotArea dataOnly="0" labelOnly="1" outline="0" axis="axisValues" fieldPosition="0"/>
    </format>
    <format dxfId="181">
      <pivotArea field="15" type="button" dataOnly="0" labelOnly="1" outline="0" axis="axisRow" fieldPosition="0"/>
    </format>
    <format dxfId="180">
      <pivotArea dataOnly="0" labelOnly="1" outline="0" axis="axisValues" fieldPosition="0"/>
    </format>
    <format dxfId="179">
      <pivotArea field="15" type="button" dataOnly="0" labelOnly="1" outline="0" axis="axisRow" fieldPosition="0"/>
    </format>
    <format dxfId="178">
      <pivotArea dataOnly="0" labelOnly="1" outline="0" axis="axisValues" fieldPosition="0"/>
    </format>
    <format dxfId="177">
      <pivotArea grandRow="1" outline="0" collapsedLevelsAreSubtotals="1" fieldPosition="0"/>
    </format>
    <format dxfId="176">
      <pivotArea dataOnly="0" labelOnly="1" grandRow="1" outline="0" fieldPosition="0"/>
    </format>
    <format dxfId="175">
      <pivotArea grandRow="1" outline="0" collapsedLevelsAreSubtotals="1" fieldPosition="0"/>
    </format>
    <format dxfId="174">
      <pivotArea dataOnly="0" labelOnly="1" grandRow="1" outline="0" fieldPosition="0"/>
    </format>
    <format dxfId="173">
      <pivotArea type="all" dataOnly="0" outline="0" fieldPosition="0"/>
    </format>
    <format dxfId="172">
      <pivotArea outline="0" collapsedLevelsAreSubtotals="1" fieldPosition="0"/>
    </format>
    <format dxfId="171">
      <pivotArea field="15" type="button" dataOnly="0" labelOnly="1" outline="0" axis="axisRow" fieldPosition="0"/>
    </format>
    <format dxfId="170">
      <pivotArea dataOnly="0" labelOnly="1" fieldPosition="0">
        <references count="1">
          <reference field="15" count="0"/>
        </references>
      </pivotArea>
    </format>
    <format dxfId="169">
      <pivotArea dataOnly="0" labelOnly="1" grandRow="1" outline="0" fieldPosition="0"/>
    </format>
    <format dxfId="1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F8125-AA5F-4227-974C-BED0B033AA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5">
    <format dxfId="167">
      <pivotArea type="all" dataOnly="0" outline="0" fieldPosition="0"/>
    </format>
    <format dxfId="166">
      <pivotArea field="15" type="button" dataOnly="0" labelOnly="1" outline="0" axis="axisRow" fieldPosition="0"/>
    </format>
    <format dxfId="165">
      <pivotArea dataOnly="0" labelOnly="1" outline="0" axis="axisValues" fieldPosition="0"/>
    </format>
    <format dxfId="164">
      <pivotArea field="15" type="button" dataOnly="0" labelOnly="1" outline="0" axis="axisRow" fieldPosition="0"/>
    </format>
    <format dxfId="163">
      <pivotArea dataOnly="0" labelOnly="1" outline="0" axis="axisValues" fieldPosition="0"/>
    </format>
    <format dxfId="162">
      <pivotArea field="15" type="button" dataOnly="0" labelOnly="1" outline="0" axis="axisRow" fieldPosition="0"/>
    </format>
    <format dxfId="161">
      <pivotArea dataOnly="0" labelOnly="1" outline="0" axis="axisValues" fieldPosition="0"/>
    </format>
    <format dxfId="160">
      <pivotArea dataOnly="0" grandRow="1" axis="axisRow" fieldPosition="0"/>
    </format>
    <format dxfId="159">
      <pivotArea dataOnly="0" grandRow="1" axis="axisRow" fieldPosition="0"/>
    </format>
    <format dxfId="158">
      <pivotArea type="all" dataOnly="0" outline="0" fieldPosition="0"/>
    </format>
    <format dxfId="157">
      <pivotArea outline="0" collapsedLevelsAreSubtotals="1" fieldPosition="0"/>
    </format>
    <format dxfId="156">
      <pivotArea field="15" type="button" dataOnly="0" labelOnly="1" outline="0" axis="axisRow" fieldPosition="0"/>
    </format>
    <format dxfId="155">
      <pivotArea dataOnly="0" labelOnly="1" fieldPosition="0">
        <references count="1">
          <reference field="15" count="0"/>
        </references>
      </pivotArea>
    </format>
    <format dxfId="154">
      <pivotArea dataOnly="0" labelOnly="1" grandRow="1" outline="0" fieldPosition="0"/>
    </format>
    <format dxfId="15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5" count="1" selected="0">
            <x v="0"/>
          </reference>
        </references>
      </pivotArea>
    </chartFormat>
    <chartFormat chart="3" format="13">
      <pivotArea type="data" outline="0" fieldPosition="0">
        <references count="2">
          <reference field="4294967294" count="1" selected="0">
            <x v="0"/>
          </reference>
          <reference field="15"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F00D5A-F0BD-4348-9A2B-BB96944A7B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4">
    <format dxfId="152">
      <pivotArea type="all" dataOnly="0" outline="0" fieldPosition="0"/>
    </format>
    <format dxfId="151">
      <pivotArea field="11" type="button" dataOnly="0" labelOnly="1" outline="0" axis="axisRow" fieldPosition="0"/>
    </format>
    <format dxfId="150">
      <pivotArea dataOnly="0" labelOnly="1" grandRow="1" outline="0" fieldPosition="0"/>
    </format>
    <format dxfId="149">
      <pivotArea dataOnly="0" labelOnly="1" outline="0" axis="axisValues" fieldPosition="0"/>
    </format>
    <format dxfId="148">
      <pivotArea field="11" type="button" dataOnly="0" labelOnly="1" outline="0" axis="axisRow" fieldPosition="0"/>
    </format>
    <format dxfId="147">
      <pivotArea dataOnly="0" labelOnly="1" outline="0" axis="axisValues" fieldPosition="0"/>
    </format>
    <format dxfId="146">
      <pivotArea grandRow="1" outline="0" collapsedLevelsAreSubtotals="1" fieldPosition="0"/>
    </format>
    <format dxfId="145">
      <pivotArea dataOnly="0" labelOnly="1" grandRow="1" outline="0" fieldPosition="0"/>
    </format>
    <format dxfId="144">
      <pivotArea type="all" dataOnly="0" outline="0" fieldPosition="0"/>
    </format>
    <format dxfId="143">
      <pivotArea outline="0" collapsedLevelsAreSubtotals="1" fieldPosition="0"/>
    </format>
    <format dxfId="142">
      <pivotArea field="11" type="button" dataOnly="0" labelOnly="1" outline="0" axis="axisRow" fieldPosition="0"/>
    </format>
    <format dxfId="141">
      <pivotArea dataOnly="0" labelOnly="1" fieldPosition="0">
        <references count="1">
          <reference field="11" count="0"/>
        </references>
      </pivotArea>
    </format>
    <format dxfId="140">
      <pivotArea dataOnly="0" labelOnly="1" grandRow="1" outline="0"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E5CA3-49A8-4E6C-8877-EF663E4A00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4"/>
  </dataFields>
  <formats count="16">
    <format dxfId="138">
      <pivotArea outline="0" collapsedLevelsAreSubtotals="1" fieldPosition="0"/>
    </format>
    <format dxfId="137">
      <pivotArea type="all" dataOnly="0" outline="0" fieldPosition="0"/>
    </format>
    <format dxfId="136">
      <pivotArea field="16" type="button" dataOnly="0" labelOnly="1" outline="0" axis="axisRow" fieldPosition="0"/>
    </format>
    <format dxfId="135">
      <pivotArea dataOnly="0" labelOnly="1" grandRow="1" outline="0" fieldPosition="0"/>
    </format>
    <format dxfId="134">
      <pivotArea dataOnly="0" labelOnly="1" outline="0" axis="axisValues" fieldPosition="0"/>
    </format>
    <format dxfId="133">
      <pivotArea field="16" type="button" dataOnly="0" labelOnly="1" outline="0" axis="axisRow" fieldPosition="0"/>
    </format>
    <format dxfId="132">
      <pivotArea field="16" type="button" dataOnly="0" labelOnly="1" outline="0" axis="axisRow" fieldPosition="0"/>
    </format>
    <format dxfId="131">
      <pivotArea dataOnly="0" labelOnly="1" outline="0" axis="axisValues" fieldPosition="0"/>
    </format>
    <format dxfId="130">
      <pivotArea dataOnly="0" labelOnly="1" grandRow="1" outline="0" fieldPosition="0"/>
    </format>
    <format dxfId="129">
      <pivotArea grandRow="1" outline="0" collapsedLevelsAreSubtotals="1" fieldPosition="0"/>
    </format>
    <format dxfId="128">
      <pivotArea type="all" dataOnly="0" outline="0" fieldPosition="0"/>
    </format>
    <format dxfId="127">
      <pivotArea outline="0" collapsedLevelsAreSubtotals="1" fieldPosition="0"/>
    </format>
    <format dxfId="126">
      <pivotArea field="16" type="button" dataOnly="0" labelOnly="1" outline="0" axis="axisRow" fieldPosition="0"/>
    </format>
    <format dxfId="125">
      <pivotArea dataOnly="0" labelOnly="1" fieldPosition="0">
        <references count="1">
          <reference field="16" count="5">
            <x v="3"/>
            <x v="5"/>
            <x v="13"/>
            <x v="14"/>
            <x v="16"/>
          </reference>
        </references>
      </pivotArea>
    </format>
    <format dxfId="124">
      <pivotArea dataOnly="0" labelOnly="1" grandRow="1" outline="0" fieldPosition="0"/>
    </format>
    <format dxfId="1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E3779D-75AA-4AD9-A166-C6BA16DA14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8">
    <format dxfId="54">
      <pivotArea type="all" dataOnly="0" outline="0" fieldPosition="0"/>
    </format>
    <format dxfId="53">
      <pivotArea outline="0" collapsedLevelsAreSubtotals="1" fieldPosition="0"/>
    </format>
    <format dxfId="52">
      <pivotArea field="22" type="button" dataOnly="0" labelOnly="1" outline="0" axis="axisRow" fieldPosition="0"/>
    </format>
    <format dxfId="51">
      <pivotArea dataOnly="0" labelOnly="1" outline="0" axis="axisValues" fieldPosition="0"/>
    </format>
    <format dxfId="50">
      <pivotArea field="22" type="button" dataOnly="0" labelOnly="1" outline="0" axis="axisRow" fieldPosition="0"/>
    </format>
    <format dxfId="49">
      <pivotArea dataOnly="0" labelOnly="1" outline="0" axis="axisValues" fieldPosition="0"/>
    </format>
    <format dxfId="48">
      <pivotArea field="22" type="button" dataOnly="0" labelOnly="1" outline="0" axis="axisRow" fieldPosition="0"/>
    </format>
    <format dxfId="47">
      <pivotArea dataOnly="0" labelOnly="1" outline="0" axis="axisValues" fieldPosition="0"/>
    </format>
    <format dxfId="46">
      <pivotArea dataOnly="0" grandRow="1" fieldPosition="0"/>
    </format>
    <format dxfId="45">
      <pivotArea dataOnly="0" grandRow="1" fieldPosition="0"/>
    </format>
    <format dxfId="44">
      <pivotArea outline="0" collapsedLevelsAreSubtotals="1" fieldPosition="0"/>
    </format>
    <format dxfId="43">
      <pivotArea grandRow="1" outline="0" collapsedLevelsAreSubtotals="1" fieldPosition="0"/>
    </format>
    <format dxfId="42">
      <pivotArea type="all" dataOnly="0" outline="0" fieldPosition="0"/>
    </format>
    <format dxfId="41">
      <pivotArea outline="0" collapsedLevelsAreSubtotals="1" fieldPosition="0"/>
    </format>
    <format dxfId="40">
      <pivotArea field="22" type="button" dataOnly="0" labelOnly="1" outline="0" axis="axisRow" fieldPosition="0"/>
    </format>
    <format dxfId="39">
      <pivotArea dataOnly="0" labelOnly="1" fieldPosition="0">
        <references count="1">
          <reference field="22" count="12">
            <x v="1"/>
            <x v="2"/>
            <x v="3"/>
            <x v="4"/>
            <x v="5"/>
            <x v="6"/>
            <x v="7"/>
            <x v="8"/>
            <x v="9"/>
            <x v="10"/>
            <x v="11"/>
            <x v="12"/>
          </reference>
        </references>
      </pivotArea>
    </format>
    <format dxfId="38">
      <pivotArea dataOnly="0" labelOnly="1" grandRow="1" outline="0" fieldPosition="0"/>
    </format>
    <format dxfId="37">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DAF091-1ADF-4BC3-A2AB-9CCDA808050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7">
    <format dxfId="71">
      <pivotArea type="all" dataOnly="0" outline="0" fieldPosition="0"/>
    </format>
    <format dxfId="70">
      <pivotArea outline="0" collapsedLevelsAreSubtotals="1" fieldPosition="0"/>
    </format>
    <format dxfId="69">
      <pivotArea field="22" type="button" dataOnly="0" labelOnly="1" outline="0" axis="axisRow" fieldPosition="0"/>
    </format>
    <format dxfId="68">
      <pivotArea dataOnly="0" labelOnly="1" outline="0" axis="axisValues" fieldPosition="0"/>
    </format>
    <format dxfId="67">
      <pivotArea field="22" type="button" dataOnly="0" labelOnly="1" outline="0" axis="axisRow" fieldPosition="0"/>
    </format>
    <format dxfId="66">
      <pivotArea dataOnly="0" labelOnly="1" outline="0" axis="axisValues" fieldPosition="0"/>
    </format>
    <format dxfId="65">
      <pivotArea field="22" type="button" dataOnly="0" labelOnly="1" outline="0" axis="axisRow" fieldPosition="0"/>
    </format>
    <format dxfId="64">
      <pivotArea dataOnly="0" labelOnly="1" outline="0" axis="axisValues" fieldPosition="0"/>
    </format>
    <format dxfId="63">
      <pivotArea dataOnly="0" grandRow="1" fieldPosition="0"/>
    </format>
    <format dxfId="62">
      <pivotArea dataOnly="0" grandRow="1"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22" type="button" dataOnly="0" labelOnly="1" outline="0" axis="axisRow" fieldPosition="0"/>
    </format>
    <format dxfId="57">
      <pivotArea dataOnly="0" labelOnly="1" fieldPosition="0">
        <references count="1">
          <reference field="22" count="12">
            <x v="1"/>
            <x v="2"/>
            <x v="3"/>
            <x v="4"/>
            <x v="5"/>
            <x v="6"/>
            <x v="7"/>
            <x v="8"/>
            <x v="9"/>
            <x v="10"/>
            <x v="11"/>
            <x v="12"/>
          </reference>
        </references>
      </pivotArea>
    </format>
    <format dxfId="56">
      <pivotArea dataOnly="0" labelOnly="1" grandRow="1" outline="0" fieldPosition="0"/>
    </format>
    <format dxfId="5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C025C-92BA-486C-99B7-CBA2282B793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G3:H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7">
    <format dxfId="88">
      <pivotArea type="all" dataOnly="0" outline="0" fieldPosition="0"/>
    </format>
    <format dxfId="87">
      <pivotArea outline="0" collapsedLevelsAreSubtotals="1" fieldPosition="0"/>
    </format>
    <format dxfId="86">
      <pivotArea field="22" type="button" dataOnly="0" labelOnly="1" outline="0" axis="axisRow" fieldPosition="0"/>
    </format>
    <format dxfId="85">
      <pivotArea dataOnly="0" labelOnly="1" outline="0" axis="axisValues" fieldPosition="0"/>
    </format>
    <format dxfId="84">
      <pivotArea field="22" type="button" dataOnly="0" labelOnly="1" outline="0" axis="axisRow" fieldPosition="0"/>
    </format>
    <format dxfId="83">
      <pivotArea dataOnly="0" labelOnly="1" outline="0" axis="axisValues" fieldPosition="0"/>
    </format>
    <format dxfId="82">
      <pivotArea field="22" type="button" dataOnly="0" labelOnly="1" outline="0" axis="axisRow" fieldPosition="0"/>
    </format>
    <format dxfId="81">
      <pivotArea dataOnly="0" labelOnly="1" outline="0" axis="axisValues" fieldPosition="0"/>
    </format>
    <format dxfId="80">
      <pivotArea dataOnly="0" grandRow="1" fieldPosition="0"/>
    </format>
    <format dxfId="79">
      <pivotArea dataOnly="0" grandRow="1"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22" type="button" dataOnly="0" labelOnly="1" outline="0" axis="axisRow" fieldPosition="0"/>
    </format>
    <format dxfId="74">
      <pivotArea dataOnly="0" labelOnly="1" fieldPosition="0">
        <references count="1">
          <reference field="22" count="12">
            <x v="1"/>
            <x v="2"/>
            <x v="3"/>
            <x v="4"/>
            <x v="5"/>
            <x v="6"/>
            <x v="7"/>
            <x v="8"/>
            <x v="9"/>
            <x v="10"/>
            <x v="11"/>
            <x v="12"/>
          </reference>
        </references>
      </pivotArea>
    </format>
    <format dxfId="73">
      <pivotArea dataOnly="0" labelOnly="1" grandRow="1" outline="0" fieldPosition="0"/>
    </format>
    <format dxfId="7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8A2D73-D83B-4BDA-99CE-EA695B2541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D3:E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7">
    <format dxfId="105">
      <pivotArea type="all" dataOnly="0" outline="0" fieldPosition="0"/>
    </format>
    <format dxfId="104">
      <pivotArea outline="0" collapsedLevelsAreSubtotals="1" fieldPosition="0"/>
    </format>
    <format dxfId="103">
      <pivotArea field="22" type="button" dataOnly="0" labelOnly="1" outline="0" axis="axisRow" fieldPosition="0"/>
    </format>
    <format dxfId="102">
      <pivotArea dataOnly="0" labelOnly="1" outline="0" axis="axisValues" fieldPosition="0"/>
    </format>
    <format dxfId="101">
      <pivotArea field="22" type="button" dataOnly="0" labelOnly="1" outline="0" axis="axisRow" fieldPosition="0"/>
    </format>
    <format dxfId="100">
      <pivotArea dataOnly="0" labelOnly="1" outline="0" axis="axisValues" fieldPosition="0"/>
    </format>
    <format dxfId="99">
      <pivotArea field="22" type="button" dataOnly="0" labelOnly="1" outline="0" axis="axisRow" fieldPosition="0"/>
    </format>
    <format dxfId="98">
      <pivotArea dataOnly="0" labelOnly="1" outline="0" axis="axisValues" fieldPosition="0"/>
    </format>
    <format dxfId="97">
      <pivotArea dataOnly="0" grandRow="1" fieldPosition="0"/>
    </format>
    <format dxfId="96">
      <pivotArea dataOnly="0" grandRow="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22" type="button" dataOnly="0" labelOnly="1" outline="0" axis="axisRow" fieldPosition="0"/>
    </format>
    <format dxfId="91">
      <pivotArea dataOnly="0" labelOnly="1" fieldPosition="0">
        <references count="1">
          <reference field="22" count="12">
            <x v="1"/>
            <x v="2"/>
            <x v="3"/>
            <x v="4"/>
            <x v="5"/>
            <x v="6"/>
            <x v="7"/>
            <x v="8"/>
            <x v="9"/>
            <x v="10"/>
            <x v="11"/>
            <x v="12"/>
          </reference>
        </references>
      </pivotArea>
    </format>
    <format dxfId="90">
      <pivotArea dataOnly="0" labelOnly="1" grandRow="1" outline="0" fieldPosition="0"/>
    </format>
    <format dxfId="89">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773ADB-5827-475C-810F-ECD6E1872B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A3:B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4"/>
  </dataFields>
  <formats count="17">
    <format dxfId="122">
      <pivotArea type="all" dataOnly="0" outline="0" fieldPosition="0"/>
    </format>
    <format dxfId="121">
      <pivotArea outline="0" collapsedLevelsAreSubtotals="1" fieldPosition="0"/>
    </format>
    <format dxfId="120">
      <pivotArea field="22" type="button" dataOnly="0" labelOnly="1" outline="0" axis="axisRow" fieldPosition="0"/>
    </format>
    <format dxfId="119">
      <pivotArea dataOnly="0" labelOnly="1" outline="0" axis="axisValues" fieldPosition="0"/>
    </format>
    <format dxfId="118">
      <pivotArea field="22" type="button" dataOnly="0" labelOnly="1" outline="0" axis="axisRow" fieldPosition="0"/>
    </format>
    <format dxfId="117">
      <pivotArea dataOnly="0" labelOnly="1" outline="0" axis="axisValues" fieldPosition="0"/>
    </format>
    <format dxfId="116">
      <pivotArea field="22" type="button" dataOnly="0" labelOnly="1" outline="0" axis="axisRow" fieldPosition="0"/>
    </format>
    <format dxfId="115">
      <pivotArea dataOnly="0" labelOnly="1" outline="0" axis="axisValues" fieldPosition="0"/>
    </format>
    <format dxfId="114">
      <pivotArea dataOnly="0" grandRow="1" fieldPosition="0"/>
    </format>
    <format dxfId="113">
      <pivotArea dataOnly="0" grandRow="1"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field="22" type="button" dataOnly="0" labelOnly="1" outline="0" axis="axisRow" fieldPosition="0"/>
    </format>
    <format dxfId="108">
      <pivotArea dataOnly="0" labelOnly="1" fieldPosition="0">
        <references count="1">
          <reference field="22" count="12">
            <x v="1"/>
            <x v="2"/>
            <x v="3"/>
            <x v="4"/>
            <x v="5"/>
            <x v="6"/>
            <x v="7"/>
            <x v="8"/>
            <x v="9"/>
            <x v="10"/>
            <x v="11"/>
            <x v="12"/>
          </reference>
        </references>
      </pivotArea>
    </format>
    <format dxfId="107">
      <pivotArea dataOnly="0" labelOnly="1" grandRow="1" outline="0" fieldPosition="0"/>
    </format>
    <format dxfId="1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B42F0B-BD81-4A6F-B794-B4D76DF31B66}"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12">
    <format dxfId="36">
      <pivotArea type="all" dataOnly="0" outline="0" fieldPosition="0"/>
    </format>
    <format dxfId="35">
      <pivotArea field="2" type="button" dataOnly="0" labelOnly="1" outline="0" axis="axisRow" fieldPosition="0"/>
    </format>
    <format dxfId="34">
      <pivotArea dataOnly="0" labelOnly="1" outline="0" fieldPosition="0">
        <references count="1">
          <reference field="4294967294" count="5">
            <x v="0"/>
            <x v="1"/>
            <x v="2"/>
            <x v="3"/>
            <x v="4"/>
          </reference>
        </references>
      </pivotArea>
    </format>
    <format dxfId="33">
      <pivotArea field="2" type="button" dataOnly="0" labelOnly="1" outline="0" axis="axisRow" fieldPosition="0"/>
    </format>
    <format dxfId="32">
      <pivotArea dataOnly="0" labelOnly="1" outline="0" fieldPosition="0">
        <references count="1">
          <reference field="4294967294" count="5">
            <x v="0"/>
            <x v="1"/>
            <x v="2"/>
            <x v="3"/>
            <x v="4"/>
          </reference>
        </references>
      </pivotArea>
    </format>
    <format dxfId="31">
      <pivotArea field="2" type="button" dataOnly="0" labelOnly="1" outline="0" axis="axisRow" fieldPosition="0"/>
    </format>
    <format dxfId="30">
      <pivotArea dataOnly="0" labelOnly="1" outline="0" fieldPosition="0">
        <references count="1">
          <reference field="4294967294" count="5">
            <x v="0"/>
            <x v="1"/>
            <x v="2"/>
            <x v="3"/>
            <x v="4"/>
          </reference>
        </references>
      </pivotArea>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360661-440A-4882-B8BC-2DD6C932767B}" sourceName="Year">
  <pivotTables>
    <pivotTable tabId="2" name="PivotTable1"/>
    <pivotTable tabId="7" name="PivotTable10"/>
    <pivotTable tabId="7" name="PivotTable11"/>
    <pivotTable tabId="7" name="PivotTable6"/>
    <pivotTable tabId="7" name="PivotTable8"/>
    <pivotTable tabId="7" name="PivotTable9"/>
    <pivotTable tabId="5" name="PivotTable4"/>
    <pivotTable tabId="4" name="PivotTable3"/>
    <pivotTable tabId="6" name="PivotTable5"/>
    <pivotTable tabId="3" name="PivotTable2"/>
    <pivotTable tabId="8" name="PivotTable12"/>
  </pivotTables>
  <data>
    <tabular pivotCacheId="70830743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D1D9684-DEAA-4E45-A27E-D6D4C20A788B}" sourceName="Segment">
  <pivotTables>
    <pivotTable tabId="2" name="PivotTable1"/>
    <pivotTable tabId="7" name="PivotTable10"/>
    <pivotTable tabId="7" name="PivotTable11"/>
    <pivotTable tabId="7" name="PivotTable6"/>
    <pivotTable tabId="7" name="PivotTable8"/>
    <pivotTable tabId="7" name="PivotTable9"/>
    <pivotTable tabId="5" name="PivotTable4"/>
    <pivotTable tabId="4" name="PivotTable3"/>
    <pivotTable tabId="6" name="PivotTable5"/>
    <pivotTable tabId="3" name="PivotTable2"/>
    <pivotTable tabId="8" name="PivotTable12"/>
  </pivotTables>
  <data>
    <tabular pivotCacheId="7083074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40D69A-58AF-460E-8EE4-910FB84D7ABC}" sourceName="Region">
  <pivotTables>
    <pivotTable tabId="2" name="PivotTable1"/>
    <pivotTable tabId="7" name="PivotTable10"/>
    <pivotTable tabId="7" name="PivotTable11"/>
    <pivotTable tabId="7" name="PivotTable6"/>
    <pivotTable tabId="7" name="PivotTable8"/>
    <pivotTable tabId="7" name="PivotTable9"/>
    <pivotTable tabId="5" name="PivotTable4"/>
    <pivotTable tabId="4" name="PivotTable3"/>
    <pivotTable tabId="6" name="PivotTable5"/>
    <pivotTable tabId="3" name="PivotTable2"/>
    <pivotTable tabId="8" name="PivotTable12"/>
  </pivotTables>
  <data>
    <tabular pivotCacheId="70830743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9A72ECB-A5E6-4BAF-98C5-C3144B6DB8F9}" cache="Slicer_Year" caption="Year" rowHeight="234950"/>
  <slicer name="Segment" xr10:uid="{06E27F3F-6E17-434F-82C0-D905494CE9A0}" cache="Slicer_Segment" caption="Segment" rowHeight="234950"/>
  <slicer name="Region" xr10:uid="{C94FB3BA-8561-4A82-9756-B5815B24FE14}"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F618A07-DD1B-4CDE-975D-5DF722AE475D}" cache="Slicer_Year" caption="Year" style="SlicerStyleDark5 2" rowHeight="234950"/>
  <slicer name="Segment 1" xr10:uid="{C23ECFE5-F890-4301-807F-DAA44CDC3F53}" cache="Slicer_Segment" caption="Segment" style="SlicerStyleDark5 2" rowHeight="234950"/>
  <slicer name="Region 1" xr10:uid="{FD33C86E-EE8C-4315-91EE-9F35426F0B19}" cache="Slicer_Region" caption="Region"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94390-1E59-4C27-B4C8-E2D3C32C2ABA}" name="Table_1" displayName="Table_1" ref="A1:V9995" headerRowDxfId="24" dataDxfId="23" totalsRowDxfId="22">
  <autoFilter ref="A1:V9995" xr:uid="{00000000-000C-0000-FFFF-FFFF00000000}"/>
  <tableColumns count="22">
    <tableColumn id="1" xr3:uid="{213B53BA-4747-48B5-9C4B-D4821BBB9733}" name="Row ID" dataDxfId="21"/>
    <tableColumn id="2" xr3:uid="{2DD43DCA-8845-4DFB-AB7E-DA686EA5AA71}" name="Order ID" dataDxfId="20"/>
    <tableColumn id="3" xr3:uid="{93AE3093-72DD-4431-A2D4-BF9B3C834008}" name="Year" dataDxfId="19">
      <calculatedColumnFormula>YEAR(Data!$D2)</calculatedColumnFormula>
    </tableColumn>
    <tableColumn id="4" xr3:uid="{8EDFE516-88F7-42D2-87EE-A13429A94FF0}" name="Order Date" dataDxfId="18"/>
    <tableColumn id="5" xr3:uid="{B68DE635-C689-4334-8F3A-052807147250}" name="Ship Date" dataDxfId="17"/>
    <tableColumn id="6" xr3:uid="{712081E1-B895-403B-A632-E2843C1A20F6}" name="Ship Mode" dataDxfId="16"/>
    <tableColumn id="7" xr3:uid="{E20DA713-C013-4D0D-BAF9-4DC78319E179}" name="Customer ID" dataDxfId="15"/>
    <tableColumn id="8" xr3:uid="{EF4D5B9C-A76C-4E42-90D2-11436F4D8F91}" name="Customer Name" dataDxfId="14"/>
    <tableColumn id="9" xr3:uid="{83EAA7F1-F33C-43FF-8D9C-E1BC0FE50FE3}" name="Segment" dataDxfId="13"/>
    <tableColumn id="10" xr3:uid="{BC3995C1-6121-4ECC-8BD0-F2EE6A75312C}" name="Country" dataDxfId="12"/>
    <tableColumn id="11" xr3:uid="{AEBD4D62-B989-48AC-B0B1-068DA8624EE6}" name="City" dataDxfId="11"/>
    <tableColumn id="12" xr3:uid="{606B959B-167F-46F6-A826-9953F1F4E53F}" name="State" dataDxfId="10"/>
    <tableColumn id="13" xr3:uid="{F2D5CBD8-6DC9-4F7B-9CE5-90B5D573FB13}" name="Postal Code" dataDxfId="9"/>
    <tableColumn id="14" xr3:uid="{2272B220-CD17-44A7-9E78-92B64A047791}" name="Region" dataDxfId="8"/>
    <tableColumn id="15" xr3:uid="{07BC863B-A4CB-456A-AA09-E1B42A06320D}" name="Product ID" dataDxfId="7"/>
    <tableColumn id="16" xr3:uid="{BFB26EE1-A308-4F0B-AB0B-8F19E7DAF88E}" name="Category" dataDxfId="6"/>
    <tableColumn id="17" xr3:uid="{7F3EE484-780A-469E-8C84-0ADC89D6A859}" name="Sub-Category" dataDxfId="5"/>
    <tableColumn id="18" xr3:uid="{12CDDF5B-AAFD-4460-BBAD-07233540C1CB}" name="Product Name" dataDxfId="4"/>
    <tableColumn id="19" xr3:uid="{BA5179F6-90FD-4186-BACE-B0358C2910D2}" name="Sales" dataDxfId="3"/>
    <tableColumn id="20" xr3:uid="{5D4DFAA4-2A4C-489C-B09D-53D9C04D3714}" name="Quantity" dataDxfId="2"/>
    <tableColumn id="21" xr3:uid="{56BC7D6E-0D03-420F-92E9-8465017A524B}" name="Discount" dataDxfId="1"/>
    <tableColumn id="22" xr3:uid="{88817834-A6E9-4375-8A26-5EA43176A256}"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DB5D-793E-471B-894B-6A66CC478DCE}">
  <dimension ref="A3:C16"/>
  <sheetViews>
    <sheetView zoomScale="115" zoomScaleNormal="115" workbookViewId="0">
      <selection activeCell="Q14" sqref="Q14"/>
    </sheetView>
  </sheetViews>
  <sheetFormatPr defaultRowHeight="14.4" x14ac:dyDescent="0.3"/>
  <cols>
    <col min="1" max="1" width="12.44140625" style="2" bestFit="1" customWidth="1"/>
    <col min="2" max="2" width="11.6640625" style="2" bestFit="1" customWidth="1"/>
    <col min="3" max="3" width="12.109375" style="2" bestFit="1" customWidth="1"/>
    <col min="4" max="16384" width="8.88671875" style="2"/>
  </cols>
  <sheetData>
    <row r="3" spans="1:3" x14ac:dyDescent="0.3">
      <c r="A3" s="8" t="s">
        <v>10932</v>
      </c>
      <c r="B3" s="8" t="s">
        <v>10946</v>
      </c>
      <c r="C3" s="8" t="s">
        <v>10947</v>
      </c>
    </row>
    <row r="4" spans="1:3" x14ac:dyDescent="0.3">
      <c r="A4" s="4" t="s">
        <v>10934</v>
      </c>
      <c r="B4" s="5">
        <v>95365.937600000019</v>
      </c>
      <c r="C4" s="5">
        <v>9199.2699999999986</v>
      </c>
    </row>
    <row r="5" spans="1:3" x14ac:dyDescent="0.3">
      <c r="A5" s="4" t="s">
        <v>10935</v>
      </c>
      <c r="B5" s="5">
        <v>60172.649400000024</v>
      </c>
      <c r="C5" s="5">
        <v>10288.898699999991</v>
      </c>
    </row>
    <row r="6" spans="1:3" x14ac:dyDescent="0.3">
      <c r="A6" s="4" t="s">
        <v>10936</v>
      </c>
      <c r="B6" s="5">
        <v>199252.98399999991</v>
      </c>
      <c r="C6" s="5">
        <v>26806.573700000015</v>
      </c>
    </row>
    <row r="7" spans="1:3" x14ac:dyDescent="0.3">
      <c r="A7" s="4" t="s">
        <v>10937</v>
      </c>
      <c r="B7" s="5">
        <v>141851.5674</v>
      </c>
      <c r="C7" s="5">
        <v>13437.806799999998</v>
      </c>
    </row>
    <row r="8" spans="1:3" x14ac:dyDescent="0.3">
      <c r="A8" s="4" t="s">
        <v>10938</v>
      </c>
      <c r="B8" s="5">
        <v>156122.28669999994</v>
      </c>
      <c r="C8" s="5">
        <v>22308.51279999999</v>
      </c>
    </row>
    <row r="9" spans="1:3" x14ac:dyDescent="0.3">
      <c r="A9" s="4" t="s">
        <v>10939</v>
      </c>
      <c r="B9" s="5">
        <v>147082.61130000011</v>
      </c>
      <c r="C9" s="5">
        <v>20899.334500000012</v>
      </c>
    </row>
    <row r="10" spans="1:3" x14ac:dyDescent="0.3">
      <c r="A10" s="4" t="s">
        <v>10940</v>
      </c>
      <c r="B10" s="5">
        <v>149580.83800000031</v>
      </c>
      <c r="C10" s="5">
        <v>13535.38299999998</v>
      </c>
    </row>
    <row r="11" spans="1:3" x14ac:dyDescent="0.3">
      <c r="A11" s="4" t="s">
        <v>10941</v>
      </c>
      <c r="B11" s="5">
        <v>159589.45099999988</v>
      </c>
      <c r="C11" s="5">
        <v>21896.715399999972</v>
      </c>
    </row>
    <row r="12" spans="1:3" x14ac:dyDescent="0.3">
      <c r="A12" s="4" t="s">
        <v>10942</v>
      </c>
      <c r="B12" s="5">
        <v>309770.09970000025</v>
      </c>
      <c r="C12" s="5">
        <v>37293.192500000034</v>
      </c>
    </row>
    <row r="13" spans="1:3" x14ac:dyDescent="0.3">
      <c r="A13" s="4" t="s">
        <v>10943</v>
      </c>
      <c r="B13" s="5">
        <v>197115.20170000009</v>
      </c>
      <c r="C13" s="5">
        <v>31469.663800000035</v>
      </c>
    </row>
    <row r="14" spans="1:3" x14ac:dyDescent="0.3">
      <c r="A14" s="4" t="s">
        <v>10944</v>
      </c>
      <c r="B14" s="5">
        <v>349120.07400000008</v>
      </c>
      <c r="C14" s="5">
        <v>35825.536599999927</v>
      </c>
    </row>
    <row r="15" spans="1:3" x14ac:dyDescent="0.3">
      <c r="A15" s="4" t="s">
        <v>10945</v>
      </c>
      <c r="B15" s="5">
        <v>332177.15950000001</v>
      </c>
      <c r="C15" s="5">
        <v>43436.13390000003</v>
      </c>
    </row>
    <row r="16" spans="1:3" x14ac:dyDescent="0.3">
      <c r="A16" s="9" t="s">
        <v>10933</v>
      </c>
      <c r="B16" s="8">
        <v>2297200.8603000008</v>
      </c>
      <c r="C16" s="8">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BF0B-D755-458C-8B8A-DD418F99A6B6}">
  <dimension ref="A3:E7"/>
  <sheetViews>
    <sheetView zoomScale="160" zoomScaleNormal="160" workbookViewId="0">
      <selection activeCell="E12" sqref="E12"/>
    </sheetView>
  </sheetViews>
  <sheetFormatPr defaultRowHeight="14.4" x14ac:dyDescent="0.3"/>
  <cols>
    <col min="1" max="1" width="13.109375" style="2" bestFit="1" customWidth="1"/>
    <col min="2" max="2" width="12.21875" style="2" bestFit="1" customWidth="1"/>
    <col min="3" max="3" width="8.88671875" style="2"/>
    <col min="4" max="4" width="13.21875" style="2" bestFit="1" customWidth="1"/>
    <col min="5" max="5" width="9.33203125" style="2" bestFit="1" customWidth="1"/>
    <col min="6" max="16384" width="8.88671875" style="2"/>
  </cols>
  <sheetData>
    <row r="3" spans="1:5" x14ac:dyDescent="0.3">
      <c r="A3" s="8" t="s">
        <v>10932</v>
      </c>
      <c r="B3" s="8" t="s">
        <v>10947</v>
      </c>
      <c r="D3" s="7" t="s">
        <v>15</v>
      </c>
      <c r="E3" s="7" t="s">
        <v>21</v>
      </c>
    </row>
    <row r="4" spans="1:5" x14ac:dyDescent="0.3">
      <c r="A4" s="4" t="s">
        <v>71</v>
      </c>
      <c r="B4" s="2">
        <v>145454.9480999998</v>
      </c>
      <c r="D4" s="2" t="str">
        <f>A4</f>
        <v>Technology</v>
      </c>
      <c r="E4" s="5">
        <f>B4</f>
        <v>145454.9480999998</v>
      </c>
    </row>
    <row r="5" spans="1:5" x14ac:dyDescent="0.3">
      <c r="A5" s="4" t="s">
        <v>46</v>
      </c>
      <c r="B5" s="2">
        <v>122490.8008000001</v>
      </c>
      <c r="D5" s="2" t="str">
        <f t="shared" ref="D5:D7" si="0">A5</f>
        <v>Office Supplies</v>
      </c>
      <c r="E5" s="5">
        <f t="shared" ref="E5:E7" si="1">B5</f>
        <v>122490.8008000001</v>
      </c>
    </row>
    <row r="6" spans="1:5" x14ac:dyDescent="0.3">
      <c r="A6" s="4" t="s">
        <v>32</v>
      </c>
      <c r="B6" s="2">
        <v>18451.272799999992</v>
      </c>
      <c r="D6" s="2" t="str">
        <f t="shared" si="0"/>
        <v>Furniture</v>
      </c>
      <c r="E6" s="5">
        <f t="shared" si="1"/>
        <v>18451.272799999992</v>
      </c>
    </row>
    <row r="7" spans="1:5" x14ac:dyDescent="0.3">
      <c r="A7" s="9" t="s">
        <v>10933</v>
      </c>
      <c r="B7" s="8">
        <v>286397.02169999992</v>
      </c>
      <c r="D7" s="7" t="str">
        <f t="shared" si="0"/>
        <v>Grand Total</v>
      </c>
      <c r="E7" s="11">
        <f t="shared" si="1"/>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EE94-3D7B-4E2F-890F-26121FB9FC2D}">
  <dimension ref="A3:B7"/>
  <sheetViews>
    <sheetView zoomScale="130" zoomScaleNormal="130" workbookViewId="0">
      <selection activeCell="B11" sqref="B11"/>
    </sheetView>
  </sheetViews>
  <sheetFormatPr defaultRowHeight="14.4" x14ac:dyDescent="0.3"/>
  <cols>
    <col min="1" max="1" width="13.21875" style="2" bestFit="1" customWidth="1"/>
    <col min="2" max="2" width="11.6640625" style="2" bestFit="1" customWidth="1"/>
    <col min="3" max="16384" width="8.88671875" style="2"/>
  </cols>
  <sheetData>
    <row r="3" spans="1:2" x14ac:dyDescent="0.3">
      <c r="A3" s="8" t="s">
        <v>10932</v>
      </c>
      <c r="B3" s="8" t="s">
        <v>10946</v>
      </c>
    </row>
    <row r="4" spans="1:2" x14ac:dyDescent="0.3">
      <c r="A4" s="4" t="s">
        <v>32</v>
      </c>
      <c r="B4" s="6">
        <v>0.32300170530281774</v>
      </c>
    </row>
    <row r="5" spans="1:2" x14ac:dyDescent="0.3">
      <c r="A5" s="4" t="s">
        <v>46</v>
      </c>
      <c r="B5" s="6">
        <v>0.31301008302169103</v>
      </c>
    </row>
    <row r="6" spans="1:2" x14ac:dyDescent="0.3">
      <c r="A6" s="4" t="s">
        <v>71</v>
      </c>
      <c r="B6" s="6">
        <v>0.36398821167549117</v>
      </c>
    </row>
    <row r="7" spans="1:2" x14ac:dyDescent="0.3">
      <c r="A7" s="9" t="s">
        <v>10933</v>
      </c>
      <c r="B7"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84FF-0AA0-4179-B8FB-5EFE8D46F71B}">
  <dimension ref="A3:E53"/>
  <sheetViews>
    <sheetView tabSelected="1" topLeftCell="A2" zoomScale="175" zoomScaleNormal="175" workbookViewId="0">
      <selection activeCell="D2" sqref="D2"/>
    </sheetView>
  </sheetViews>
  <sheetFormatPr defaultRowHeight="14.4" x14ac:dyDescent="0.3"/>
  <cols>
    <col min="1" max="1" width="17.5546875" style="2" bestFit="1" customWidth="1"/>
    <col min="2" max="2" width="12.6640625" style="2" bestFit="1" customWidth="1"/>
    <col min="3" max="3" width="8.88671875" style="2"/>
    <col min="4" max="4" width="17.5546875" style="2" bestFit="1" customWidth="1"/>
    <col min="5" max="5" width="11.6640625" style="2" bestFit="1" customWidth="1"/>
    <col min="6" max="16384" width="8.88671875" style="2"/>
  </cols>
  <sheetData>
    <row r="3" spans="1:5" x14ac:dyDescent="0.3">
      <c r="A3" s="7" t="s">
        <v>10932</v>
      </c>
      <c r="B3" s="7" t="s">
        <v>10946</v>
      </c>
      <c r="D3" s="7" t="s">
        <v>11</v>
      </c>
      <c r="E3" s="7" t="s">
        <v>10948</v>
      </c>
    </row>
    <row r="4" spans="1:5" x14ac:dyDescent="0.3">
      <c r="A4" s="4" t="s">
        <v>358</v>
      </c>
      <c r="B4" s="2">
        <v>19510.639999999992</v>
      </c>
      <c r="D4" s="2" t="str">
        <f>A4</f>
        <v>Alabama</v>
      </c>
      <c r="E4" s="5">
        <f>B4</f>
        <v>19510.639999999992</v>
      </c>
    </row>
    <row r="5" spans="1:5" x14ac:dyDescent="0.3">
      <c r="A5" s="4" t="s">
        <v>310</v>
      </c>
      <c r="B5" s="2">
        <v>35282.000999999997</v>
      </c>
      <c r="D5" s="2" t="str">
        <f t="shared" ref="D5:D52" si="0">A5</f>
        <v>Arizona</v>
      </c>
      <c r="E5" s="5">
        <f t="shared" ref="E5:E52" si="1">B5</f>
        <v>35282.000999999997</v>
      </c>
    </row>
    <row r="6" spans="1:5" x14ac:dyDescent="0.3">
      <c r="A6" s="4" t="s">
        <v>1707</v>
      </c>
      <c r="B6" s="2">
        <v>11678.129999999997</v>
      </c>
      <c r="D6" s="2" t="str">
        <f t="shared" si="0"/>
        <v>Arkansas</v>
      </c>
      <c r="E6" s="5">
        <f t="shared" si="1"/>
        <v>11678.129999999997</v>
      </c>
    </row>
    <row r="7" spans="1:5" x14ac:dyDescent="0.3">
      <c r="A7" s="4" t="s">
        <v>43</v>
      </c>
      <c r="B7" s="2">
        <v>457687.63150000101</v>
      </c>
      <c r="D7" s="2" t="str">
        <f t="shared" si="0"/>
        <v>California</v>
      </c>
      <c r="E7" s="5">
        <f t="shared" si="1"/>
        <v>457687.63150000101</v>
      </c>
    </row>
    <row r="8" spans="1:5" x14ac:dyDescent="0.3">
      <c r="A8" s="4" t="s">
        <v>457</v>
      </c>
      <c r="B8" s="2">
        <v>32108.117999999995</v>
      </c>
      <c r="D8" s="2" t="str">
        <f t="shared" si="0"/>
        <v>Colorado</v>
      </c>
      <c r="E8" s="5">
        <f t="shared" si="1"/>
        <v>32108.117999999995</v>
      </c>
    </row>
    <row r="9" spans="1:5" x14ac:dyDescent="0.3">
      <c r="A9" s="4" t="s">
        <v>747</v>
      </c>
      <c r="B9" s="2">
        <v>13384.356999999996</v>
      </c>
      <c r="D9" s="2" t="str">
        <f t="shared" si="0"/>
        <v>Connecticut</v>
      </c>
      <c r="E9" s="5">
        <f t="shared" si="1"/>
        <v>13384.356999999996</v>
      </c>
    </row>
    <row r="10" spans="1:5" x14ac:dyDescent="0.3">
      <c r="A10" s="4" t="s">
        <v>245</v>
      </c>
      <c r="B10" s="2">
        <v>27451.068999999992</v>
      </c>
      <c r="D10" s="2" t="str">
        <f t="shared" si="0"/>
        <v>Delaware</v>
      </c>
      <c r="E10" s="5">
        <f t="shared" si="1"/>
        <v>27451.068999999992</v>
      </c>
    </row>
    <row r="11" spans="1:5" x14ac:dyDescent="0.3">
      <c r="A11" s="4" t="s">
        <v>3034</v>
      </c>
      <c r="B11" s="2">
        <v>2865.0199999999995</v>
      </c>
      <c r="D11" s="2" t="str">
        <f t="shared" si="0"/>
        <v>District of Columbia</v>
      </c>
      <c r="E11" s="5">
        <f t="shared" si="1"/>
        <v>2865.0199999999995</v>
      </c>
    </row>
    <row r="12" spans="1:5" x14ac:dyDescent="0.3">
      <c r="A12" s="4" t="s">
        <v>54</v>
      </c>
      <c r="B12" s="2">
        <v>89473.707999999999</v>
      </c>
      <c r="D12" s="2" t="str">
        <f t="shared" si="0"/>
        <v>Florida</v>
      </c>
      <c r="E12" s="5">
        <f t="shared" si="1"/>
        <v>89473.707999999999</v>
      </c>
    </row>
    <row r="13" spans="1:5" x14ac:dyDescent="0.3">
      <c r="A13" s="4" t="s">
        <v>1272</v>
      </c>
      <c r="B13" s="2">
        <v>49095.840000000004</v>
      </c>
      <c r="D13" s="2" t="str">
        <f t="shared" si="0"/>
        <v>Georgia</v>
      </c>
      <c r="E13" s="5">
        <f t="shared" si="1"/>
        <v>49095.840000000004</v>
      </c>
    </row>
    <row r="14" spans="1:5" x14ac:dyDescent="0.3">
      <c r="A14" s="4" t="s">
        <v>6260</v>
      </c>
      <c r="B14" s="2">
        <v>4382.4860000000017</v>
      </c>
      <c r="D14" s="2" t="str">
        <f t="shared" si="0"/>
        <v>Idaho</v>
      </c>
      <c r="E14" s="5">
        <f t="shared" si="1"/>
        <v>4382.4860000000017</v>
      </c>
    </row>
    <row r="15" spans="1:5" x14ac:dyDescent="0.3">
      <c r="A15" s="4" t="s">
        <v>211</v>
      </c>
      <c r="B15" s="2">
        <v>80166.10099999985</v>
      </c>
      <c r="D15" s="2" t="str">
        <f t="shared" si="0"/>
        <v>Illinois</v>
      </c>
      <c r="E15" s="5">
        <f t="shared" si="1"/>
        <v>80166.10099999985</v>
      </c>
    </row>
    <row r="16" spans="1:5" x14ac:dyDescent="0.3">
      <c r="A16" s="4" t="s">
        <v>254</v>
      </c>
      <c r="B16" s="2">
        <v>53555.360000000001</v>
      </c>
      <c r="D16" s="2" t="str">
        <f t="shared" si="0"/>
        <v>Indiana</v>
      </c>
      <c r="E16" s="5">
        <f t="shared" si="1"/>
        <v>53555.360000000001</v>
      </c>
    </row>
    <row r="17" spans="1:5" x14ac:dyDescent="0.3">
      <c r="A17" s="4" t="s">
        <v>489</v>
      </c>
      <c r="B17" s="2">
        <v>4579.7599999999993</v>
      </c>
      <c r="D17" s="2" t="str">
        <f t="shared" si="0"/>
        <v>Iowa</v>
      </c>
      <c r="E17" s="5">
        <f t="shared" si="1"/>
        <v>4579.7599999999993</v>
      </c>
    </row>
    <row r="18" spans="1:5" x14ac:dyDescent="0.3">
      <c r="A18" s="4" t="s">
        <v>4530</v>
      </c>
      <c r="B18" s="2">
        <v>2914.31</v>
      </c>
      <c r="D18" s="2" t="str">
        <f t="shared" si="0"/>
        <v>Kansas</v>
      </c>
      <c r="E18" s="5">
        <f t="shared" si="1"/>
        <v>2914.31</v>
      </c>
    </row>
    <row r="19" spans="1:5" x14ac:dyDescent="0.3">
      <c r="A19" s="4" t="s">
        <v>29</v>
      </c>
      <c r="B19" s="2">
        <v>36591.749999999971</v>
      </c>
      <c r="D19" s="2" t="str">
        <f t="shared" si="0"/>
        <v>Kentucky</v>
      </c>
      <c r="E19" s="5">
        <f t="shared" si="1"/>
        <v>36591.749999999971</v>
      </c>
    </row>
    <row r="20" spans="1:5" x14ac:dyDescent="0.3">
      <c r="A20" s="4" t="s">
        <v>736</v>
      </c>
      <c r="B20" s="2">
        <v>9217.0299999999988</v>
      </c>
      <c r="D20" s="2" t="str">
        <f t="shared" si="0"/>
        <v>Louisiana</v>
      </c>
      <c r="E20" s="5">
        <f t="shared" si="1"/>
        <v>9217.0299999999988</v>
      </c>
    </row>
    <row r="21" spans="1:5" x14ac:dyDescent="0.3">
      <c r="A21" s="4" t="s">
        <v>5235</v>
      </c>
      <c r="B21" s="2">
        <v>1270.53</v>
      </c>
      <c r="D21" s="2" t="str">
        <f t="shared" si="0"/>
        <v>Maine</v>
      </c>
      <c r="E21" s="5">
        <f t="shared" si="1"/>
        <v>1270.53</v>
      </c>
    </row>
    <row r="22" spans="1:5" x14ac:dyDescent="0.3">
      <c r="A22" s="4" t="s">
        <v>2735</v>
      </c>
      <c r="B22" s="2">
        <v>23705.523000000005</v>
      </c>
      <c r="D22" s="2" t="str">
        <f t="shared" si="0"/>
        <v>Maryland</v>
      </c>
      <c r="E22" s="5">
        <f t="shared" si="1"/>
        <v>23705.523000000005</v>
      </c>
    </row>
    <row r="23" spans="1:5" x14ac:dyDescent="0.3">
      <c r="A23" s="4" t="s">
        <v>1245</v>
      </c>
      <c r="B23" s="2">
        <v>28634.43399999999</v>
      </c>
      <c r="D23" s="2" t="str">
        <f t="shared" si="0"/>
        <v>Massachusetts</v>
      </c>
      <c r="E23" s="5">
        <f t="shared" si="1"/>
        <v>28634.43399999999</v>
      </c>
    </row>
    <row r="24" spans="1:5" x14ac:dyDescent="0.3">
      <c r="A24" s="4" t="s">
        <v>238</v>
      </c>
      <c r="B24" s="2">
        <v>76269.614000000016</v>
      </c>
      <c r="D24" s="2" t="str">
        <f t="shared" si="0"/>
        <v>Michigan</v>
      </c>
      <c r="E24" s="5">
        <f t="shared" si="1"/>
        <v>76269.614000000016</v>
      </c>
    </row>
    <row r="25" spans="1:5" x14ac:dyDescent="0.3">
      <c r="A25" s="4" t="s">
        <v>229</v>
      </c>
      <c r="B25" s="2">
        <v>29863.149999999994</v>
      </c>
      <c r="D25" s="2" t="str">
        <f t="shared" si="0"/>
        <v>Minnesota</v>
      </c>
      <c r="E25" s="5">
        <f t="shared" si="1"/>
        <v>29863.149999999994</v>
      </c>
    </row>
    <row r="26" spans="1:5" x14ac:dyDescent="0.3">
      <c r="A26" s="4" t="s">
        <v>1487</v>
      </c>
      <c r="B26" s="2">
        <v>10771.34</v>
      </c>
      <c r="D26" s="2" t="str">
        <f t="shared" si="0"/>
        <v>Mississippi</v>
      </c>
      <c r="E26" s="5">
        <f t="shared" si="1"/>
        <v>10771.34</v>
      </c>
    </row>
    <row r="27" spans="1:5" x14ac:dyDescent="0.3">
      <c r="A27" s="4" t="s">
        <v>596</v>
      </c>
      <c r="B27" s="2">
        <v>22205.149999999998</v>
      </c>
      <c r="D27" s="2" t="str">
        <f t="shared" si="0"/>
        <v>Missouri</v>
      </c>
      <c r="E27" s="5">
        <f t="shared" si="1"/>
        <v>22205.149999999998</v>
      </c>
    </row>
    <row r="28" spans="1:5" x14ac:dyDescent="0.3">
      <c r="A28" s="4" t="s">
        <v>1762</v>
      </c>
      <c r="B28" s="2">
        <v>5589.3519999999971</v>
      </c>
      <c r="D28" s="2" t="str">
        <f t="shared" si="0"/>
        <v>Montana</v>
      </c>
      <c r="E28" s="5">
        <f t="shared" si="1"/>
        <v>5589.3519999999971</v>
      </c>
    </row>
    <row r="29" spans="1:5" x14ac:dyDescent="0.3">
      <c r="A29" s="4" t="s">
        <v>138</v>
      </c>
      <c r="B29" s="2">
        <v>7464.9299999999985</v>
      </c>
      <c r="D29" s="2" t="str">
        <f t="shared" si="0"/>
        <v>Nebraska</v>
      </c>
      <c r="E29" s="5">
        <f t="shared" si="1"/>
        <v>7464.9299999999985</v>
      </c>
    </row>
    <row r="30" spans="1:5" x14ac:dyDescent="0.3">
      <c r="A30" s="4" t="s">
        <v>1392</v>
      </c>
      <c r="B30" s="2">
        <v>16729.101999999999</v>
      </c>
      <c r="D30" s="2" t="str">
        <f t="shared" si="0"/>
        <v>Nevada</v>
      </c>
      <c r="E30" s="5">
        <f t="shared" si="1"/>
        <v>16729.101999999999</v>
      </c>
    </row>
    <row r="31" spans="1:5" x14ac:dyDescent="0.3">
      <c r="A31" s="4" t="s">
        <v>2694</v>
      </c>
      <c r="B31" s="2">
        <v>7292.5239999999994</v>
      </c>
      <c r="D31" s="2" t="str">
        <f t="shared" si="0"/>
        <v>New Hampshire</v>
      </c>
      <c r="E31" s="5">
        <f t="shared" si="1"/>
        <v>7292.5239999999994</v>
      </c>
    </row>
    <row r="32" spans="1:5" x14ac:dyDescent="0.3">
      <c r="A32" s="4" t="s">
        <v>788</v>
      </c>
      <c r="B32" s="2">
        <v>35764.312000000013</v>
      </c>
      <c r="D32" s="2" t="str">
        <f t="shared" si="0"/>
        <v>New Jersey</v>
      </c>
      <c r="E32" s="5">
        <f t="shared" si="1"/>
        <v>35764.312000000013</v>
      </c>
    </row>
    <row r="33" spans="1:5" x14ac:dyDescent="0.3">
      <c r="A33" s="4" t="s">
        <v>668</v>
      </c>
      <c r="B33" s="2">
        <v>4783.5220000000008</v>
      </c>
      <c r="D33" s="2" t="str">
        <f t="shared" si="0"/>
        <v>New Mexico</v>
      </c>
      <c r="E33" s="5">
        <f t="shared" si="1"/>
        <v>4783.5220000000008</v>
      </c>
    </row>
    <row r="34" spans="1:5" x14ac:dyDescent="0.3">
      <c r="A34" s="4" t="s">
        <v>267</v>
      </c>
      <c r="B34" s="2">
        <v>310876.27099999978</v>
      </c>
      <c r="D34" s="2" t="str">
        <f t="shared" si="0"/>
        <v>New York</v>
      </c>
      <c r="E34" s="5">
        <f t="shared" si="1"/>
        <v>310876.27099999978</v>
      </c>
    </row>
    <row r="35" spans="1:5" x14ac:dyDescent="0.3">
      <c r="A35" s="4" t="s">
        <v>88</v>
      </c>
      <c r="B35" s="2">
        <v>55603.163999999968</v>
      </c>
      <c r="D35" s="2" t="str">
        <f t="shared" si="0"/>
        <v>North Carolina</v>
      </c>
      <c r="E35" s="5">
        <f t="shared" si="1"/>
        <v>55603.163999999968</v>
      </c>
    </row>
    <row r="36" spans="1:5" x14ac:dyDescent="0.3">
      <c r="A36" s="4" t="s">
        <v>7449</v>
      </c>
      <c r="B36" s="2">
        <v>919.91</v>
      </c>
      <c r="D36" s="2" t="str">
        <f t="shared" si="0"/>
        <v>North Dakota</v>
      </c>
      <c r="E36" s="5">
        <f t="shared" si="1"/>
        <v>919.91</v>
      </c>
    </row>
    <row r="37" spans="1:5" x14ac:dyDescent="0.3">
      <c r="A37" s="4" t="s">
        <v>498</v>
      </c>
      <c r="B37" s="2">
        <v>78258.135999999926</v>
      </c>
      <c r="D37" s="2" t="str">
        <f t="shared" si="0"/>
        <v>Ohio</v>
      </c>
      <c r="E37" s="5">
        <f t="shared" si="1"/>
        <v>78258.135999999926</v>
      </c>
    </row>
    <row r="38" spans="1:5" x14ac:dyDescent="0.3">
      <c r="A38" s="4" t="s">
        <v>649</v>
      </c>
      <c r="B38" s="2">
        <v>19683.390000000003</v>
      </c>
      <c r="D38" s="2" t="str">
        <f t="shared" si="0"/>
        <v>Oklahoma</v>
      </c>
      <c r="E38" s="5">
        <f t="shared" si="1"/>
        <v>19683.390000000003</v>
      </c>
    </row>
    <row r="39" spans="1:5" x14ac:dyDescent="0.3">
      <c r="A39" s="4" t="s">
        <v>420</v>
      </c>
      <c r="B39" s="2">
        <v>17431.149999999991</v>
      </c>
      <c r="D39" s="2" t="str">
        <f t="shared" si="0"/>
        <v>Oregon</v>
      </c>
      <c r="E39" s="5">
        <f t="shared" si="1"/>
        <v>17431.149999999991</v>
      </c>
    </row>
    <row r="40" spans="1:5" x14ac:dyDescent="0.3">
      <c r="A40" s="4" t="s">
        <v>147</v>
      </c>
      <c r="B40" s="2">
        <v>116511.91400000003</v>
      </c>
      <c r="D40" s="2" t="str">
        <f t="shared" si="0"/>
        <v>Pennsylvania</v>
      </c>
      <c r="E40" s="5">
        <f t="shared" si="1"/>
        <v>116511.91400000003</v>
      </c>
    </row>
    <row r="41" spans="1:5" x14ac:dyDescent="0.3">
      <c r="A41" s="4" t="s">
        <v>1399</v>
      </c>
      <c r="B41" s="2">
        <v>22627.955999999995</v>
      </c>
      <c r="D41" s="2" t="str">
        <f t="shared" si="0"/>
        <v>Rhode Island</v>
      </c>
      <c r="E41" s="5">
        <f t="shared" si="1"/>
        <v>22627.955999999995</v>
      </c>
    </row>
    <row r="42" spans="1:5" x14ac:dyDescent="0.3">
      <c r="A42" s="4" t="s">
        <v>383</v>
      </c>
      <c r="B42" s="2">
        <v>8481.7099999999991</v>
      </c>
      <c r="D42" s="2" t="str">
        <f t="shared" si="0"/>
        <v>South Carolina</v>
      </c>
      <c r="E42" s="5">
        <f t="shared" si="1"/>
        <v>8481.7099999999991</v>
      </c>
    </row>
    <row r="43" spans="1:5" x14ac:dyDescent="0.3">
      <c r="A43" s="4" t="s">
        <v>5326</v>
      </c>
      <c r="B43" s="2">
        <v>1315.5600000000002</v>
      </c>
      <c r="D43" s="2" t="str">
        <f t="shared" si="0"/>
        <v>South Dakota</v>
      </c>
      <c r="E43" s="5">
        <f t="shared" si="1"/>
        <v>1315.5600000000002</v>
      </c>
    </row>
    <row r="44" spans="1:5" x14ac:dyDescent="0.3">
      <c r="A44" s="4" t="s">
        <v>335</v>
      </c>
      <c r="B44" s="2">
        <v>30661.872999999981</v>
      </c>
      <c r="D44" s="2" t="str">
        <f t="shared" si="0"/>
        <v>Tennessee</v>
      </c>
      <c r="E44" s="5">
        <f t="shared" si="1"/>
        <v>30661.872999999981</v>
      </c>
    </row>
    <row r="45" spans="1:5" x14ac:dyDescent="0.3">
      <c r="A45" s="4" t="s">
        <v>104</v>
      </c>
      <c r="B45" s="2">
        <v>170188.04580000002</v>
      </c>
      <c r="D45" s="2" t="str">
        <f t="shared" si="0"/>
        <v>Texas</v>
      </c>
      <c r="E45" s="5">
        <f t="shared" si="1"/>
        <v>170188.04580000002</v>
      </c>
    </row>
    <row r="46" spans="1:5" x14ac:dyDescent="0.3">
      <c r="A46" s="4" t="s">
        <v>121</v>
      </c>
      <c r="B46" s="2">
        <v>11220.055999999999</v>
      </c>
      <c r="D46" s="2" t="str">
        <f t="shared" si="0"/>
        <v>Utah</v>
      </c>
      <c r="E46" s="5">
        <f t="shared" si="1"/>
        <v>11220.055999999999</v>
      </c>
    </row>
    <row r="47" spans="1:5" x14ac:dyDescent="0.3">
      <c r="A47" s="4" t="s">
        <v>5203</v>
      </c>
      <c r="B47" s="2">
        <v>8929.369999999999</v>
      </c>
      <c r="D47" s="2" t="str">
        <f t="shared" si="0"/>
        <v>Vermont</v>
      </c>
      <c r="E47" s="5">
        <f t="shared" si="1"/>
        <v>8929.369999999999</v>
      </c>
    </row>
    <row r="48" spans="1:5" x14ac:dyDescent="0.3">
      <c r="A48" s="4" t="s">
        <v>319</v>
      </c>
      <c r="B48" s="2">
        <v>70636.719999999987</v>
      </c>
      <c r="D48" s="2" t="str">
        <f t="shared" si="0"/>
        <v>Virginia</v>
      </c>
      <c r="E48" s="5">
        <f t="shared" si="1"/>
        <v>70636.719999999987</v>
      </c>
    </row>
    <row r="49" spans="1:5" x14ac:dyDescent="0.3">
      <c r="A49" s="4" t="s">
        <v>96</v>
      </c>
      <c r="B49" s="2">
        <v>138641.26999999993</v>
      </c>
      <c r="D49" s="2" t="str">
        <f t="shared" si="0"/>
        <v>Washington</v>
      </c>
      <c r="E49" s="5">
        <f t="shared" si="1"/>
        <v>138641.26999999993</v>
      </c>
    </row>
    <row r="50" spans="1:5" x14ac:dyDescent="0.3">
      <c r="A50" s="4" t="s">
        <v>9726</v>
      </c>
      <c r="B50" s="2">
        <v>1209.8240000000001</v>
      </c>
      <c r="D50" s="2" t="str">
        <f t="shared" si="0"/>
        <v>West Virginia</v>
      </c>
      <c r="E50" s="5">
        <f t="shared" si="1"/>
        <v>1209.8240000000001</v>
      </c>
    </row>
    <row r="51" spans="1:5" x14ac:dyDescent="0.3">
      <c r="A51" s="4" t="s">
        <v>114</v>
      </c>
      <c r="B51" s="2">
        <v>32114.610000000019</v>
      </c>
      <c r="D51" s="2" t="str">
        <f t="shared" si="0"/>
        <v>Wisconsin</v>
      </c>
      <c r="E51" s="5">
        <f t="shared" si="1"/>
        <v>32114.610000000019</v>
      </c>
    </row>
    <row r="52" spans="1:5" x14ac:dyDescent="0.3">
      <c r="A52" s="4" t="s">
        <v>8542</v>
      </c>
      <c r="B52" s="2">
        <v>1603.1360000000002</v>
      </c>
      <c r="D52" s="2" t="str">
        <f t="shared" si="0"/>
        <v>Wyoming</v>
      </c>
      <c r="E52" s="5">
        <f t="shared" si="1"/>
        <v>1603.1360000000002</v>
      </c>
    </row>
    <row r="53" spans="1:5" x14ac:dyDescent="0.3">
      <c r="A53" s="7" t="s">
        <v>10933</v>
      </c>
      <c r="B53" s="7">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AC351-241D-463D-825E-F644E6FE13D6}">
  <dimension ref="A3:B9"/>
  <sheetViews>
    <sheetView zoomScale="115" zoomScaleNormal="115" workbookViewId="0">
      <selection activeCell="B15" sqref="B15"/>
    </sheetView>
  </sheetViews>
  <sheetFormatPr defaultRowHeight="14.4" x14ac:dyDescent="0.3"/>
  <cols>
    <col min="1" max="1" width="12.44140625" style="2" bestFit="1" customWidth="1"/>
    <col min="2" max="2" width="11.6640625" style="2" bestFit="1" customWidth="1"/>
    <col min="3" max="16384" width="8.88671875" style="2"/>
  </cols>
  <sheetData>
    <row r="3" spans="1:2" x14ac:dyDescent="0.3">
      <c r="A3" s="8" t="s">
        <v>10932</v>
      </c>
      <c r="B3" s="8" t="s">
        <v>10946</v>
      </c>
    </row>
    <row r="4" spans="1:2" x14ac:dyDescent="0.3">
      <c r="A4" s="4" t="s">
        <v>75</v>
      </c>
      <c r="B4" s="5">
        <v>203412.73300000009</v>
      </c>
    </row>
    <row r="5" spans="1:2" x14ac:dyDescent="0.3">
      <c r="A5" s="4" t="s">
        <v>56</v>
      </c>
      <c r="B5" s="5">
        <v>206965.53200000009</v>
      </c>
    </row>
    <row r="6" spans="1:2" x14ac:dyDescent="0.3">
      <c r="A6" s="4" t="s">
        <v>59</v>
      </c>
      <c r="B6" s="5">
        <v>223843.60800000012</v>
      </c>
    </row>
    <row r="7" spans="1:2" x14ac:dyDescent="0.3">
      <c r="A7" s="4" t="s">
        <v>36</v>
      </c>
      <c r="B7" s="5">
        <v>328449.1030000007</v>
      </c>
    </row>
    <row r="8" spans="1:2" x14ac:dyDescent="0.3">
      <c r="A8" s="4" t="s">
        <v>72</v>
      </c>
      <c r="B8" s="5">
        <v>330007.05400000012</v>
      </c>
    </row>
    <row r="9" spans="1:2" x14ac:dyDescent="0.3">
      <c r="A9" s="8" t="s">
        <v>10933</v>
      </c>
      <c r="B9" s="8">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53026-AD60-4BD0-BDCF-FA1B050A1362}">
  <dimension ref="A3:P25"/>
  <sheetViews>
    <sheetView zoomScale="115" zoomScaleNormal="115" workbookViewId="0">
      <selection activeCell="I21" sqref="I21"/>
    </sheetView>
  </sheetViews>
  <sheetFormatPr defaultRowHeight="14.4" x14ac:dyDescent="0.3"/>
  <cols>
    <col min="1" max="1" width="10.5546875" style="2" bestFit="1" customWidth="1"/>
    <col min="2" max="2" width="11.6640625" style="2" bestFit="1" customWidth="1"/>
    <col min="3" max="3" width="8.88671875" style="2"/>
    <col min="4" max="4" width="10.5546875" style="2" bestFit="1" customWidth="1"/>
    <col min="5" max="5" width="11.5546875" style="2" bestFit="1" customWidth="1"/>
    <col min="6" max="6" width="8.88671875" style="2"/>
    <col min="7" max="7" width="10.5546875" style="2" bestFit="1" customWidth="1"/>
    <col min="8" max="8" width="14.33203125" style="2" bestFit="1" customWidth="1"/>
    <col min="9" max="9" width="8.88671875" style="2"/>
    <col min="10" max="10" width="10.5546875" style="2" bestFit="1" customWidth="1"/>
    <col min="11" max="11" width="15.5546875" style="2" bestFit="1" customWidth="1"/>
    <col min="12" max="12" width="8.88671875" style="2"/>
    <col min="13" max="13" width="10.5546875" style="2" bestFit="1" customWidth="1"/>
    <col min="14" max="14" width="17.6640625" style="2" bestFit="1" customWidth="1"/>
    <col min="15" max="16384" width="8.88671875" style="2"/>
  </cols>
  <sheetData>
    <row r="3" spans="1:14" x14ac:dyDescent="0.3">
      <c r="A3" s="8" t="s">
        <v>10951</v>
      </c>
      <c r="B3" s="8" t="s">
        <v>10946</v>
      </c>
      <c r="D3" s="8" t="s">
        <v>10951</v>
      </c>
      <c r="E3" s="8" t="s">
        <v>10947</v>
      </c>
      <c r="G3" s="8" t="s">
        <v>10951</v>
      </c>
      <c r="H3" s="8" t="s">
        <v>10949</v>
      </c>
      <c r="J3" s="8" t="s">
        <v>10951</v>
      </c>
      <c r="K3" s="8" t="s">
        <v>10950</v>
      </c>
      <c r="M3" s="8" t="s">
        <v>10951</v>
      </c>
      <c r="N3" s="8" t="s">
        <v>10956</v>
      </c>
    </row>
    <row r="4" spans="1:14" x14ac:dyDescent="0.3">
      <c r="A4" s="4" t="s">
        <v>10934</v>
      </c>
      <c r="B4" s="5">
        <v>95365.937600000019</v>
      </c>
      <c r="D4" s="4" t="s">
        <v>10934</v>
      </c>
      <c r="E4" s="5">
        <v>9199.2699999999986</v>
      </c>
      <c r="G4" s="4" t="s">
        <v>10934</v>
      </c>
      <c r="H4" s="2">
        <v>1500</v>
      </c>
      <c r="J4" s="4" t="s">
        <v>10934</v>
      </c>
      <c r="K4" s="2">
        <v>387</v>
      </c>
      <c r="M4" s="4" t="s">
        <v>10934</v>
      </c>
      <c r="N4" s="2">
        <v>9.6462848596792869E-2</v>
      </c>
    </row>
    <row r="5" spans="1:14" x14ac:dyDescent="0.3">
      <c r="A5" s="4" t="s">
        <v>10935</v>
      </c>
      <c r="B5" s="5">
        <v>60172.649400000024</v>
      </c>
      <c r="D5" s="4" t="s">
        <v>10935</v>
      </c>
      <c r="E5" s="5">
        <v>10288.898699999991</v>
      </c>
      <c r="G5" s="4" t="s">
        <v>10935</v>
      </c>
      <c r="H5" s="2">
        <v>1068</v>
      </c>
      <c r="J5" s="4" t="s">
        <v>10935</v>
      </c>
      <c r="K5" s="2">
        <v>301</v>
      </c>
      <c r="M5" s="4" t="s">
        <v>10935</v>
      </c>
      <c r="N5" s="2">
        <v>0.17098962406664425</v>
      </c>
    </row>
    <row r="6" spans="1:14" x14ac:dyDescent="0.3">
      <c r="A6" s="4" t="s">
        <v>10936</v>
      </c>
      <c r="B6" s="5">
        <v>199252.98399999991</v>
      </c>
      <c r="D6" s="4" t="s">
        <v>10936</v>
      </c>
      <c r="E6" s="5">
        <v>26806.573700000015</v>
      </c>
      <c r="G6" s="4" t="s">
        <v>10936</v>
      </c>
      <c r="H6" s="2">
        <v>2491</v>
      </c>
      <c r="J6" s="4" t="s">
        <v>10936</v>
      </c>
      <c r="K6" s="2">
        <v>680</v>
      </c>
      <c r="M6" s="4" t="s">
        <v>10936</v>
      </c>
      <c r="N6" s="2">
        <v>0.13453536886554246</v>
      </c>
    </row>
    <row r="7" spans="1:14" x14ac:dyDescent="0.3">
      <c r="A7" s="4" t="s">
        <v>10937</v>
      </c>
      <c r="B7" s="5">
        <v>141851.5674</v>
      </c>
      <c r="D7" s="4" t="s">
        <v>10937</v>
      </c>
      <c r="E7" s="5">
        <v>13437.806799999998</v>
      </c>
      <c r="G7" s="4" t="s">
        <v>10937</v>
      </c>
      <c r="H7" s="2">
        <v>2441</v>
      </c>
      <c r="J7" s="4" t="s">
        <v>10937</v>
      </c>
      <c r="K7" s="2">
        <v>663</v>
      </c>
      <c r="M7" s="4" t="s">
        <v>10937</v>
      </c>
      <c r="N7" s="2">
        <v>9.4731465053942004E-2</v>
      </c>
    </row>
    <row r="8" spans="1:14" x14ac:dyDescent="0.3">
      <c r="A8" s="4" t="s">
        <v>10938</v>
      </c>
      <c r="B8" s="5">
        <v>156122.28669999994</v>
      </c>
      <c r="D8" s="4" t="s">
        <v>10938</v>
      </c>
      <c r="E8" s="5">
        <v>22308.51279999999</v>
      </c>
      <c r="G8" s="4" t="s">
        <v>10938</v>
      </c>
      <c r="H8" s="2">
        <v>2850</v>
      </c>
      <c r="J8" s="4" t="s">
        <v>10938</v>
      </c>
      <c r="K8" s="2">
        <v>750</v>
      </c>
      <c r="M8" s="4" t="s">
        <v>10938</v>
      </c>
      <c r="N8" s="2">
        <v>0.14289127626517142</v>
      </c>
    </row>
    <row r="9" spans="1:14" x14ac:dyDescent="0.3">
      <c r="A9" s="4" t="s">
        <v>10939</v>
      </c>
      <c r="B9" s="5">
        <v>147082.61130000011</v>
      </c>
      <c r="D9" s="4" t="s">
        <v>10939</v>
      </c>
      <c r="E9" s="5">
        <v>20899.334500000012</v>
      </c>
      <c r="G9" s="4" t="s">
        <v>10939</v>
      </c>
      <c r="H9" s="2">
        <v>2644</v>
      </c>
      <c r="J9" s="4" t="s">
        <v>10939</v>
      </c>
      <c r="K9" s="2">
        <v>709</v>
      </c>
      <c r="M9" s="4" t="s">
        <v>10939</v>
      </c>
      <c r="N9" s="2">
        <v>0.1420924901678027</v>
      </c>
    </row>
    <row r="10" spans="1:14" x14ac:dyDescent="0.3">
      <c r="A10" s="4" t="s">
        <v>10940</v>
      </c>
      <c r="B10" s="5">
        <v>149580.83800000031</v>
      </c>
      <c r="D10" s="4" t="s">
        <v>10940</v>
      </c>
      <c r="E10" s="5">
        <v>13535.38299999998</v>
      </c>
      <c r="G10" s="4" t="s">
        <v>10940</v>
      </c>
      <c r="H10" s="2">
        <v>2705</v>
      </c>
      <c r="J10" s="4" t="s">
        <v>10940</v>
      </c>
      <c r="K10" s="2">
        <v>708</v>
      </c>
      <c r="M10" s="4" t="s">
        <v>10940</v>
      </c>
      <c r="N10" s="2">
        <v>9.0488749635163512E-2</v>
      </c>
    </row>
    <row r="11" spans="1:14" x14ac:dyDescent="0.3">
      <c r="A11" s="4" t="s">
        <v>10941</v>
      </c>
      <c r="B11" s="5">
        <v>159589.45099999988</v>
      </c>
      <c r="D11" s="4" t="s">
        <v>10941</v>
      </c>
      <c r="E11" s="5">
        <v>21896.715399999972</v>
      </c>
      <c r="G11" s="4" t="s">
        <v>10941</v>
      </c>
      <c r="H11" s="2">
        <v>2796</v>
      </c>
      <c r="J11" s="4" t="s">
        <v>10941</v>
      </c>
      <c r="K11" s="2">
        <v>710</v>
      </c>
      <c r="M11" s="4" t="s">
        <v>10941</v>
      </c>
      <c r="N11" s="2">
        <v>0.13720653378273723</v>
      </c>
    </row>
    <row r="12" spans="1:14" x14ac:dyDescent="0.3">
      <c r="A12" s="4" t="s">
        <v>10942</v>
      </c>
      <c r="B12" s="5">
        <v>309770.09970000025</v>
      </c>
      <c r="D12" s="4" t="s">
        <v>10942</v>
      </c>
      <c r="E12" s="5">
        <v>37293.192500000034</v>
      </c>
      <c r="G12" s="4" t="s">
        <v>10942</v>
      </c>
      <c r="H12" s="2">
        <v>5073</v>
      </c>
      <c r="J12" s="4" t="s">
        <v>10942</v>
      </c>
      <c r="K12" s="2">
        <v>1386</v>
      </c>
      <c r="M12" s="4" t="s">
        <v>10942</v>
      </c>
      <c r="N12" s="2">
        <v>0.12038990379031732</v>
      </c>
    </row>
    <row r="13" spans="1:14" x14ac:dyDescent="0.3">
      <c r="A13" s="4" t="s">
        <v>10943</v>
      </c>
      <c r="B13" s="5">
        <v>197115.20170000009</v>
      </c>
      <c r="D13" s="4" t="s">
        <v>10943</v>
      </c>
      <c r="E13" s="5">
        <v>31469.663800000035</v>
      </c>
      <c r="G13" s="4" t="s">
        <v>10943</v>
      </c>
      <c r="H13" s="2">
        <v>3095</v>
      </c>
      <c r="J13" s="4" t="s">
        <v>10943</v>
      </c>
      <c r="K13" s="2">
        <v>817</v>
      </c>
      <c r="M13" s="4" t="s">
        <v>10943</v>
      </c>
      <c r="N13" s="2">
        <v>0.15965112547684351</v>
      </c>
    </row>
    <row r="14" spans="1:14" x14ac:dyDescent="0.3">
      <c r="A14" s="4" t="s">
        <v>10944</v>
      </c>
      <c r="B14" s="5">
        <v>349120.07400000008</v>
      </c>
      <c r="D14" s="4" t="s">
        <v>10944</v>
      </c>
      <c r="E14" s="5">
        <v>35825.536599999927</v>
      </c>
      <c r="G14" s="4" t="s">
        <v>10944</v>
      </c>
      <c r="H14" s="2">
        <v>5741</v>
      </c>
      <c r="J14" s="4" t="s">
        <v>10944</v>
      </c>
      <c r="K14" s="2">
        <v>1462</v>
      </c>
      <c r="M14" s="4" t="s">
        <v>10944</v>
      </c>
      <c r="N14" s="2">
        <v>0.10261666191099604</v>
      </c>
    </row>
    <row r="15" spans="1:14" x14ac:dyDescent="0.3">
      <c r="A15" s="4" t="s">
        <v>10945</v>
      </c>
      <c r="B15" s="5">
        <v>332177.15950000001</v>
      </c>
      <c r="D15" s="4" t="s">
        <v>10945</v>
      </c>
      <c r="E15" s="5">
        <v>43436.13390000003</v>
      </c>
      <c r="G15" s="4" t="s">
        <v>10945</v>
      </c>
      <c r="H15" s="2">
        <v>5469</v>
      </c>
      <c r="J15" s="4" t="s">
        <v>10945</v>
      </c>
      <c r="K15" s="2">
        <v>1421</v>
      </c>
      <c r="M15" s="4" t="s">
        <v>10945</v>
      </c>
      <c r="N15" s="2">
        <v>0.13076195234308405</v>
      </c>
    </row>
    <row r="16" spans="1:14" x14ac:dyDescent="0.3">
      <c r="A16" s="9" t="s">
        <v>10933</v>
      </c>
      <c r="B16" s="12">
        <v>2297200.8603000008</v>
      </c>
      <c r="D16" s="9" t="s">
        <v>10933</v>
      </c>
      <c r="E16" s="12">
        <v>286397.02169999998</v>
      </c>
      <c r="G16" s="9" t="s">
        <v>10933</v>
      </c>
      <c r="H16" s="8">
        <v>37873</v>
      </c>
      <c r="J16" s="9" t="s">
        <v>10933</v>
      </c>
      <c r="K16" s="8">
        <v>9994</v>
      </c>
      <c r="M16" s="9" t="s">
        <v>10933</v>
      </c>
      <c r="N16" s="10">
        <v>0.12467217240315856</v>
      </c>
    </row>
    <row r="20" spans="13:16" x14ac:dyDescent="0.3">
      <c r="M20" s="19" t="s">
        <v>10952</v>
      </c>
      <c r="N20" s="19"/>
      <c r="O20" s="19"/>
      <c r="P20" s="19"/>
    </row>
    <row r="23" spans="13:16" x14ac:dyDescent="0.3">
      <c r="M23" s="2" t="s">
        <v>10953</v>
      </c>
    </row>
    <row r="24" spans="13:16" x14ac:dyDescent="0.3">
      <c r="M24" s="2" t="s">
        <v>10955</v>
      </c>
    </row>
    <row r="25" spans="13:16" x14ac:dyDescent="0.3">
      <c r="M25" s="13" t="s">
        <v>10954</v>
      </c>
    </row>
  </sheetData>
  <mergeCells count="1">
    <mergeCell ref="M20:P20"/>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2A90-DFD3-40D5-8945-DBFC6EE6C47F}">
  <dimension ref="A3:I14"/>
  <sheetViews>
    <sheetView zoomScale="130" zoomScaleNormal="130" workbookViewId="0">
      <selection activeCell="I9" sqref="I9"/>
    </sheetView>
  </sheetViews>
  <sheetFormatPr defaultRowHeight="14.4" x14ac:dyDescent="0.3"/>
  <cols>
    <col min="1" max="1" width="12.44140625" style="2" bestFit="1" customWidth="1"/>
    <col min="2" max="2" width="12.109375" style="2" bestFit="1" customWidth="1"/>
    <col min="3" max="3" width="11.5546875" style="2" bestFit="1" customWidth="1"/>
    <col min="4" max="4" width="14.44140625" style="2" bestFit="1" customWidth="1"/>
    <col min="5" max="5" width="15.44140625" style="2" bestFit="1" customWidth="1"/>
    <col min="6" max="6" width="17.88671875" style="2" bestFit="1" customWidth="1"/>
    <col min="7" max="16384" width="8.88671875" style="2"/>
  </cols>
  <sheetData>
    <row r="3" spans="1:9" x14ac:dyDescent="0.3">
      <c r="A3" s="14" t="s">
        <v>10932</v>
      </c>
      <c r="B3" s="14" t="s">
        <v>10946</v>
      </c>
      <c r="C3" s="14" t="s">
        <v>10947</v>
      </c>
      <c r="D3" s="14" t="s">
        <v>10949</v>
      </c>
      <c r="E3" s="14" t="s">
        <v>10950</v>
      </c>
      <c r="F3" s="14" t="s">
        <v>10956</v>
      </c>
    </row>
    <row r="4" spans="1:9" x14ac:dyDescent="0.3">
      <c r="A4" s="4">
        <v>2011</v>
      </c>
      <c r="B4" s="2">
        <v>484247.49810000096</v>
      </c>
      <c r="C4" s="2">
        <v>49543.974100000007</v>
      </c>
      <c r="D4" s="2">
        <v>7581</v>
      </c>
      <c r="E4" s="2">
        <v>1993</v>
      </c>
      <c r="F4" s="2">
        <v>0.10231126499236715</v>
      </c>
    </row>
    <row r="5" spans="1:9" x14ac:dyDescent="0.3">
      <c r="A5" s="4">
        <v>2012</v>
      </c>
      <c r="B5" s="2">
        <v>470532.50899999985</v>
      </c>
      <c r="C5" s="2">
        <v>61618.603700000051</v>
      </c>
      <c r="D5" s="2">
        <v>7979</v>
      </c>
      <c r="E5" s="2">
        <v>2102</v>
      </c>
      <c r="F5" s="2">
        <v>0.13095504034557592</v>
      </c>
      <c r="I5" s="17">
        <f>B10</f>
        <v>0.206209679058833</v>
      </c>
    </row>
    <row r="6" spans="1:9" x14ac:dyDescent="0.3">
      <c r="A6" s="4">
        <v>2013</v>
      </c>
      <c r="B6" s="2">
        <v>608473.83000000066</v>
      </c>
      <c r="C6" s="2">
        <v>81726.930800000177</v>
      </c>
      <c r="D6" s="2">
        <v>9810</v>
      </c>
      <c r="E6" s="2">
        <v>2580</v>
      </c>
      <c r="F6" s="2">
        <v>0.13431461924993568</v>
      </c>
      <c r="I6" s="17">
        <f>C10</f>
        <v>0.14414565902185777</v>
      </c>
    </row>
    <row r="7" spans="1:9" x14ac:dyDescent="0.3">
      <c r="A7" s="4">
        <v>2014</v>
      </c>
      <c r="B7" s="2">
        <v>733947.0231999997</v>
      </c>
      <c r="C7" s="2">
        <v>93507.513099999967</v>
      </c>
      <c r="D7" s="2">
        <v>12503</v>
      </c>
      <c r="E7" s="2">
        <v>3319</v>
      </c>
      <c r="F7" s="2">
        <v>0.12740362743390987</v>
      </c>
      <c r="I7" s="17">
        <f>D10</f>
        <v>0.27451580020387362</v>
      </c>
    </row>
    <row r="8" spans="1:9" x14ac:dyDescent="0.3">
      <c r="I8" s="17">
        <f>E10</f>
        <v>0.2864341085271318</v>
      </c>
    </row>
    <row r="9" spans="1:9" x14ac:dyDescent="0.3">
      <c r="I9" s="17">
        <f>F10</f>
        <v>-5.1453757264990477E-2</v>
      </c>
    </row>
    <row r="10" spans="1:9" x14ac:dyDescent="0.3">
      <c r="A10" s="15" t="s">
        <v>10957</v>
      </c>
      <c r="B10" s="16">
        <f>(B7-B6)/B6</f>
        <v>0.206209679058833</v>
      </c>
      <c r="C10" s="16">
        <f>(C7-C6)/C6</f>
        <v>0.14414565902185777</v>
      </c>
      <c r="D10" s="16">
        <f>(D7-D6)/D6</f>
        <v>0.27451580020387362</v>
      </c>
      <c r="E10" s="16">
        <f>(E7-E6)/E6</f>
        <v>0.2864341085271318</v>
      </c>
      <c r="F10" s="16">
        <f>(F7-F6)/F6</f>
        <v>-5.1453757264990477E-2</v>
      </c>
    </row>
    <row r="13" spans="1:9" x14ac:dyDescent="0.3">
      <c r="B13" s="2" t="str">
        <f ca="1">_xlfn.FORMULATEXT(B10)</f>
        <v>=(B7-B6)/B6</v>
      </c>
    </row>
    <row r="14" spans="1:9" x14ac:dyDescent="0.3">
      <c r="B14" s="2" t="s">
        <v>10958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AA97-92B2-4928-B807-BBDBB98CC994}">
  <dimension ref="A1"/>
  <sheetViews>
    <sheetView showGridLines="0" zoomScale="120" zoomScaleNormal="120" workbookViewId="0">
      <selection activeCell="A15" sqref="A15"/>
    </sheetView>
  </sheetViews>
  <sheetFormatPr defaultRowHeight="14.4" x14ac:dyDescent="0.3"/>
  <cols>
    <col min="1" max="16384" width="8.88671875" style="18"/>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81CC-D517-4CBC-99F5-142C88B13BF5}">
  <dimension ref="A1:V9995"/>
  <sheetViews>
    <sheetView zoomScale="115" zoomScaleNormal="115" workbookViewId="0">
      <selection activeCell="H18" sqref="H18"/>
    </sheetView>
  </sheetViews>
  <sheetFormatPr defaultColWidth="14.44140625" defaultRowHeight="15" customHeight="1" x14ac:dyDescent="0.3"/>
  <cols>
    <col min="1" max="1" width="9.44140625" style="2" bestFit="1" customWidth="1"/>
    <col min="2" max="2" width="15.109375" style="2" bestFit="1" customWidth="1"/>
    <col min="3" max="3" width="7.21875" style="2" bestFit="1" customWidth="1"/>
    <col min="4" max="4" width="13" style="2" bestFit="1" customWidth="1"/>
    <col min="5" max="5" width="11.77734375" style="2" bestFit="1" customWidth="1"/>
    <col min="6" max="6" width="13.109375" style="2" bestFit="1" customWidth="1"/>
    <col min="7" max="7" width="14.5546875" style="2" bestFit="1" customWidth="1"/>
    <col min="8" max="8" width="20.5546875" style="2" bestFit="1" customWidth="1"/>
    <col min="9" max="9" width="11.109375" style="2" bestFit="1" customWidth="1"/>
    <col min="10" max="10" width="11.6640625" style="2" bestFit="1" customWidth="1"/>
    <col min="11" max="11" width="17.44140625" style="2" bestFit="1" customWidth="1"/>
    <col min="12" max="12" width="17.109375" style="2" bestFit="1" customWidth="1"/>
    <col min="13" max="13" width="14.109375" style="2" bestFit="1" customWidth="1"/>
    <col min="14" max="14" width="9.21875" style="2" bestFit="1" customWidth="1"/>
    <col min="15" max="15" width="16.6640625" style="2" bestFit="1" customWidth="1"/>
    <col min="16" max="16" width="13.21875" style="2" bestFit="1" customWidth="1"/>
    <col min="17" max="17" width="15.33203125" style="2" bestFit="1" customWidth="1"/>
    <col min="18" max="18" width="108.5546875" style="2" bestFit="1" customWidth="1"/>
    <col min="19" max="19" width="10.44140625" style="2" bestFit="1" customWidth="1"/>
    <col min="20" max="20" width="10.6640625" style="2" bestFit="1" customWidth="1"/>
    <col min="21" max="21" width="11.21875" style="2" bestFit="1" customWidth="1"/>
    <col min="22" max="22" width="11" style="2" bestFit="1" customWidth="1"/>
    <col min="23" max="16384" width="14.44140625" style="2"/>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and Profit Analysis</vt:lpstr>
      <vt:lpstr>waterfall chart</vt:lpstr>
      <vt:lpstr>Pie Chart</vt:lpstr>
      <vt:lpstr>Map chart</vt:lpstr>
      <vt:lpstr>Top 5</vt:lpstr>
      <vt:lpstr>KPI</vt:lpstr>
      <vt:lpstr>YoY</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Joshi</dc:creator>
  <cp:lastModifiedBy>Gaurav Joshi</cp:lastModifiedBy>
  <dcterms:created xsi:type="dcterms:W3CDTF">2026-03-14T07:58:50Z</dcterms:created>
  <dcterms:modified xsi:type="dcterms:W3CDTF">2026-03-15T07:03:39Z</dcterms:modified>
</cp:coreProperties>
</file>