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880" yWindow="320" windowWidth="28660" windowHeight="172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2" l="1"/>
  <c r="F36" i="2"/>
  <c r="G27" i="2"/>
  <c r="G28" i="2"/>
  <c r="G29" i="2"/>
  <c r="G30" i="2"/>
  <c r="G31" i="2"/>
  <c r="G32" i="2"/>
  <c r="G33" i="2"/>
  <c r="G34" i="2"/>
  <c r="G35" i="2"/>
  <c r="G26" i="2"/>
  <c r="F27" i="2"/>
  <c r="F28" i="2"/>
  <c r="F29" i="2"/>
  <c r="F30" i="2"/>
  <c r="F31" i="2"/>
  <c r="F32" i="2"/>
  <c r="F33" i="2"/>
  <c r="F34" i="2"/>
  <c r="F35" i="2"/>
  <c r="F2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E7" i="1"/>
  <c r="E8" i="1"/>
  <c r="E9" i="1"/>
  <c r="E10" i="1"/>
  <c r="E11" i="1"/>
  <c r="E12" i="1"/>
  <c r="E13" i="1"/>
  <c r="E14" i="1"/>
  <c r="E15" i="1"/>
  <c r="E16" i="1"/>
  <c r="E17" i="1"/>
  <c r="E6" i="1"/>
  <c r="I18" i="1"/>
  <c r="I6" i="1"/>
  <c r="I7" i="1"/>
  <c r="I8" i="1"/>
  <c r="I9" i="1"/>
  <c r="I10" i="1"/>
  <c r="I11" i="1"/>
  <c r="I12" i="1"/>
  <c r="I13" i="1"/>
  <c r="I14" i="1"/>
  <c r="I15" i="1"/>
  <c r="I16" i="1"/>
  <c r="I17" i="1"/>
  <c r="I5" i="1"/>
  <c r="H18" i="1"/>
  <c r="H6" i="1"/>
  <c r="H7" i="1"/>
  <c r="H8" i="1"/>
  <c r="H9" i="1"/>
  <c r="H10" i="1"/>
  <c r="H11" i="1"/>
  <c r="H12" i="1"/>
  <c r="H13" i="1"/>
  <c r="H14" i="1"/>
  <c r="H15" i="1"/>
  <c r="H16" i="1"/>
  <c r="H17" i="1"/>
  <c r="H5" i="1"/>
</calcChain>
</file>

<file path=xl/sharedStrings.xml><?xml version="1.0" encoding="utf-8"?>
<sst xmlns="http://schemas.openxmlformats.org/spreadsheetml/2006/main" count="23" uniqueCount="18">
  <si>
    <t>Test-4a</t>
  </si>
  <si>
    <t>Test-4b</t>
  </si>
  <si>
    <t>Test-4c</t>
  </si>
  <si>
    <t>Test-6_5</t>
  </si>
  <si>
    <t>Test-5</t>
  </si>
  <si>
    <t>Test-6_4a</t>
  </si>
  <si>
    <t>Test-6_4b</t>
  </si>
  <si>
    <t>Test-6_4c</t>
  </si>
  <si>
    <t>c to b..  % drop</t>
  </si>
  <si>
    <t>increase from b to a</t>
  </si>
  <si>
    <t>Seed Size</t>
  </si>
  <si>
    <t>OI Brown</t>
  </si>
  <si>
    <t>No Self-Training/Brown</t>
  </si>
  <si>
    <t>No Self-Training/WSJ</t>
  </si>
  <si>
    <t>% Drop I-O testing</t>
  </si>
  <si>
    <t>% Adaptation Increase</t>
  </si>
  <si>
    <t>Average</t>
  </si>
  <si>
    <t>OI WSJ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</si>
</sst>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OI Brown</c:v>
          </c:tx>
          <c:cat>
            <c:numRef>
              <c:f>Sheet1!$A$5:$A$17</c:f>
              <c:numCache>
                <c:formatCode>General</c:formatCode>
                <c:ptCount val="13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7000.0</c:v>
                </c:pt>
                <c:pt idx="6">
                  <c:v>10000.0</c:v>
                </c:pt>
                <c:pt idx="7">
                  <c:v>13000.0</c:v>
                </c:pt>
                <c:pt idx="8">
                  <c:v>16000.0</c:v>
                </c:pt>
                <c:pt idx="9">
                  <c:v>20000.0</c:v>
                </c:pt>
                <c:pt idx="10">
                  <c:v>25000.0</c:v>
                </c:pt>
                <c:pt idx="11">
                  <c:v>30000.0</c:v>
                </c:pt>
                <c:pt idx="12">
                  <c:v>35000.0</c:v>
                </c:pt>
              </c:numCache>
            </c:numRef>
          </c:cat>
          <c:val>
            <c:numRef>
              <c:f>Sheet1!$B$5:$B$17</c:f>
              <c:numCache>
                <c:formatCode>General</c:formatCode>
                <c:ptCount val="13"/>
                <c:pt idx="0">
                  <c:v>70.87</c:v>
                </c:pt>
                <c:pt idx="1">
                  <c:v>73.07</c:v>
                </c:pt>
                <c:pt idx="2">
                  <c:v>74.25</c:v>
                </c:pt>
                <c:pt idx="3">
                  <c:v>75.68000000000001</c:v>
                </c:pt>
                <c:pt idx="4">
                  <c:v>76.4</c:v>
                </c:pt>
                <c:pt idx="5">
                  <c:v>76.96</c:v>
                </c:pt>
                <c:pt idx="6">
                  <c:v>78.11</c:v>
                </c:pt>
                <c:pt idx="7">
                  <c:v>79.06</c:v>
                </c:pt>
                <c:pt idx="8">
                  <c:v>79.17</c:v>
                </c:pt>
                <c:pt idx="9">
                  <c:v>79.25</c:v>
                </c:pt>
                <c:pt idx="10">
                  <c:v>80.01</c:v>
                </c:pt>
                <c:pt idx="11">
                  <c:v>80.22</c:v>
                </c:pt>
                <c:pt idx="12">
                  <c:v>80.44</c:v>
                </c:pt>
              </c:numCache>
            </c:numRef>
          </c:val>
          <c:smooth val="0"/>
        </c:ser>
        <c:ser>
          <c:idx val="1"/>
          <c:order val="1"/>
          <c:tx>
            <c:v>No Self-Training/Brown</c:v>
          </c:tx>
          <c:cat>
            <c:numRef>
              <c:f>Sheet1!$A$5:$A$17</c:f>
              <c:numCache>
                <c:formatCode>General</c:formatCode>
                <c:ptCount val="13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7000.0</c:v>
                </c:pt>
                <c:pt idx="6">
                  <c:v>10000.0</c:v>
                </c:pt>
                <c:pt idx="7">
                  <c:v>13000.0</c:v>
                </c:pt>
                <c:pt idx="8">
                  <c:v>16000.0</c:v>
                </c:pt>
                <c:pt idx="9">
                  <c:v>20000.0</c:v>
                </c:pt>
                <c:pt idx="10">
                  <c:v>25000.0</c:v>
                </c:pt>
                <c:pt idx="11">
                  <c:v>30000.0</c:v>
                </c:pt>
                <c:pt idx="12">
                  <c:v>35000.0</c:v>
                </c:pt>
              </c:numCache>
            </c:numRef>
          </c:cat>
          <c:val>
            <c:numRef>
              <c:f>Sheet1!$C$5:$C$17</c:f>
              <c:numCache>
                <c:formatCode>General</c:formatCode>
                <c:ptCount val="13"/>
                <c:pt idx="0">
                  <c:v>68.36</c:v>
                </c:pt>
                <c:pt idx="1">
                  <c:v>70.69</c:v>
                </c:pt>
                <c:pt idx="2">
                  <c:v>71.74</c:v>
                </c:pt>
                <c:pt idx="3">
                  <c:v>73.25</c:v>
                </c:pt>
                <c:pt idx="4">
                  <c:v>74.39</c:v>
                </c:pt>
                <c:pt idx="5">
                  <c:v>75.23</c:v>
                </c:pt>
                <c:pt idx="6">
                  <c:v>76.75</c:v>
                </c:pt>
                <c:pt idx="7">
                  <c:v>77.71</c:v>
                </c:pt>
                <c:pt idx="8">
                  <c:v>78.22</c:v>
                </c:pt>
                <c:pt idx="9">
                  <c:v>78.35</c:v>
                </c:pt>
                <c:pt idx="10">
                  <c:v>78.94</c:v>
                </c:pt>
                <c:pt idx="11">
                  <c:v>79.31</c:v>
                </c:pt>
                <c:pt idx="12">
                  <c:v>79.67</c:v>
                </c:pt>
              </c:numCache>
            </c:numRef>
          </c:val>
          <c:smooth val="0"/>
        </c:ser>
        <c:ser>
          <c:idx val="2"/>
          <c:order val="2"/>
          <c:tx>
            <c:v>No Self-Training/WSJ</c:v>
          </c:tx>
          <c:cat>
            <c:numRef>
              <c:f>Sheet1!$A$5:$A$17</c:f>
              <c:numCache>
                <c:formatCode>General</c:formatCode>
                <c:ptCount val="13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7000.0</c:v>
                </c:pt>
                <c:pt idx="6">
                  <c:v>10000.0</c:v>
                </c:pt>
                <c:pt idx="7">
                  <c:v>13000.0</c:v>
                </c:pt>
                <c:pt idx="8">
                  <c:v>16000.0</c:v>
                </c:pt>
                <c:pt idx="9">
                  <c:v>20000.0</c:v>
                </c:pt>
                <c:pt idx="10">
                  <c:v>25000.0</c:v>
                </c:pt>
                <c:pt idx="11">
                  <c:v>30000.0</c:v>
                </c:pt>
                <c:pt idx="12">
                  <c:v>35000.0</c:v>
                </c:pt>
              </c:numCache>
            </c:numRef>
          </c:cat>
          <c:val>
            <c:numRef>
              <c:f>Sheet1!$D$5:$D$17</c:f>
              <c:numCache>
                <c:formatCode>General</c:formatCode>
                <c:ptCount val="13"/>
                <c:pt idx="0">
                  <c:v>71.84</c:v>
                </c:pt>
                <c:pt idx="1">
                  <c:v>77.03</c:v>
                </c:pt>
                <c:pt idx="2">
                  <c:v>78.95</c:v>
                </c:pt>
                <c:pt idx="3">
                  <c:v>80.66</c:v>
                </c:pt>
                <c:pt idx="4">
                  <c:v>81.44</c:v>
                </c:pt>
                <c:pt idx="5">
                  <c:v>82.12</c:v>
                </c:pt>
                <c:pt idx="6">
                  <c:v>83.17</c:v>
                </c:pt>
                <c:pt idx="7">
                  <c:v>83.96</c:v>
                </c:pt>
                <c:pt idx="8">
                  <c:v>84.14</c:v>
                </c:pt>
                <c:pt idx="9">
                  <c:v>84.48</c:v>
                </c:pt>
                <c:pt idx="10">
                  <c:v>84.89</c:v>
                </c:pt>
                <c:pt idx="11">
                  <c:v>85.26</c:v>
                </c:pt>
                <c:pt idx="12">
                  <c:v>85.27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049128"/>
        <c:axId val="-2117061208"/>
      </c:lineChart>
      <c:catAx>
        <c:axId val="-2115049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Number of sentence in WSJ Seed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7061208"/>
        <c:crossesAt val="50.0"/>
        <c:auto val="1"/>
        <c:lblAlgn val="ctr"/>
        <c:lblOffset val="100"/>
        <c:noMultiLvlLbl val="0"/>
      </c:catAx>
      <c:valAx>
        <c:axId val="-2117061208"/>
        <c:scaling>
          <c:orientation val="minMax"/>
          <c:min val="5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F1 Score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5049128"/>
        <c:crosses val="autoZero"/>
        <c:crossBetween val="between"/>
      </c:valAx>
      <c:spPr>
        <a:pattFill prst="pct70">
          <a:fgClr>
            <a:schemeClr val="bg1"/>
          </a:fgClr>
          <a:bgClr>
            <a:prstClr val="white"/>
          </a:bgClr>
        </a:pattFill>
      </c:spPr>
    </c:plotArea>
    <c:legend>
      <c:legendPos val="r"/>
      <c:layout/>
      <c:overlay val="0"/>
    </c:legend>
    <c:plotVisOnly val="1"/>
    <c:dispBlanksAs val="span"/>
    <c:showDLblsOverMax val="0"/>
  </c:chart>
  <c:spPr>
    <a:solidFill>
      <a:schemeClr val="lt1"/>
    </a:solidFill>
    <a:ln w="25400" cap="flat" cmpd="sng" algn="ctr">
      <a:solidFill>
        <a:schemeClr val="bg1">
          <a:lumMod val="50000"/>
        </a:scheme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Fixed</a:t>
            </a:r>
            <a:r>
              <a:rPr lang="en-US" baseline="0"/>
              <a:t> </a:t>
            </a:r>
            <a:r>
              <a:rPr lang="en-US"/>
              <a:t>WSJ Seed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 Brown</c:v>
          </c:tx>
          <c:cat>
            <c:numRef>
              <c:f>Sheet1!$K$5:$K$14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7000.0</c:v>
                </c:pt>
                <c:pt idx="6">
                  <c:v>10000.0</c:v>
                </c:pt>
                <c:pt idx="7">
                  <c:v>13000.0</c:v>
                </c:pt>
                <c:pt idx="8">
                  <c:v>17000.0</c:v>
                </c:pt>
                <c:pt idx="9">
                  <c:v>21000.0</c:v>
                </c:pt>
              </c:numCache>
            </c:numRef>
          </c:cat>
          <c:val>
            <c:numRef>
              <c:f>Sheet1!$L$5:$L$14</c:f>
              <c:numCache>
                <c:formatCode>General</c:formatCode>
                <c:ptCount val="10"/>
                <c:pt idx="0">
                  <c:v>76.91</c:v>
                </c:pt>
                <c:pt idx="1">
                  <c:v>76.93</c:v>
                </c:pt>
                <c:pt idx="2">
                  <c:v>77.05</c:v>
                </c:pt>
                <c:pt idx="3">
                  <c:v>77.47</c:v>
                </c:pt>
                <c:pt idx="4">
                  <c:v>77.4</c:v>
                </c:pt>
                <c:pt idx="5">
                  <c:v>77.55</c:v>
                </c:pt>
                <c:pt idx="6">
                  <c:v>77.75</c:v>
                </c:pt>
                <c:pt idx="7">
                  <c:v>77.9</c:v>
                </c:pt>
                <c:pt idx="8">
                  <c:v>77.88</c:v>
                </c:pt>
                <c:pt idx="9">
                  <c:v>78.01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704872"/>
        <c:axId val="-2116969256"/>
      </c:lineChart>
      <c:catAx>
        <c:axId val="-211670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sentence in Self-training data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6969256"/>
        <c:crossesAt val="50.0"/>
        <c:auto val="1"/>
        <c:lblAlgn val="ctr"/>
        <c:lblOffset val="100"/>
        <c:noMultiLvlLbl val="0"/>
      </c:catAx>
      <c:valAx>
        <c:axId val="-2116969256"/>
        <c:scaling>
          <c:orientation val="minMax"/>
          <c:min val="5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F1 Score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6704872"/>
        <c:crosses val="autoZero"/>
        <c:crossBetween val="between"/>
      </c:valAx>
      <c:spPr>
        <a:pattFill prst="pct70">
          <a:fgClr>
            <a:schemeClr val="bg1"/>
          </a:fgClr>
          <a:bgClr>
            <a:prstClr val="white"/>
          </a:bgClr>
        </a:pattFill>
      </c:spPr>
    </c:plotArea>
    <c:legend>
      <c:legendPos val="r"/>
      <c:layout/>
      <c:overlay val="0"/>
    </c:legend>
    <c:plotVisOnly val="1"/>
    <c:dispBlanksAs val="span"/>
    <c:showDLblsOverMax val="0"/>
  </c:chart>
  <c:spPr>
    <a:solidFill>
      <a:schemeClr val="lt1"/>
    </a:solidFill>
    <a:ln w="25400" cap="flat" cmpd="sng" algn="ctr">
      <a:solidFill>
        <a:schemeClr val="bg1">
          <a:lumMod val="50000"/>
        </a:scheme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OI WSJ</c:v>
          </c:tx>
          <c:cat>
            <c:numRef>
              <c:f>Sheet1!$K$5:$K$14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7000.0</c:v>
                </c:pt>
                <c:pt idx="6">
                  <c:v>10000.0</c:v>
                </c:pt>
                <c:pt idx="7">
                  <c:v>13000.0</c:v>
                </c:pt>
                <c:pt idx="8">
                  <c:v>17000.0</c:v>
                </c:pt>
                <c:pt idx="9">
                  <c:v>21000.0</c:v>
                </c:pt>
              </c:numCache>
            </c:numRef>
          </c:cat>
          <c:val>
            <c:numRef>
              <c:f>Sheet1!$N$5:$N$14</c:f>
              <c:numCache>
                <c:formatCode>General</c:formatCode>
                <c:ptCount val="10"/>
                <c:pt idx="0">
                  <c:v>70.38</c:v>
                </c:pt>
                <c:pt idx="1">
                  <c:v>72.89</c:v>
                </c:pt>
                <c:pt idx="2">
                  <c:v>75.63</c:v>
                </c:pt>
                <c:pt idx="3">
                  <c:v>76.12</c:v>
                </c:pt>
                <c:pt idx="4">
                  <c:v>76.59</c:v>
                </c:pt>
                <c:pt idx="5">
                  <c:v>77.29</c:v>
                </c:pt>
                <c:pt idx="6">
                  <c:v>77.77</c:v>
                </c:pt>
                <c:pt idx="7">
                  <c:v>78.08</c:v>
                </c:pt>
                <c:pt idx="8">
                  <c:v>78.32</c:v>
                </c:pt>
                <c:pt idx="9">
                  <c:v>78.3</c:v>
                </c:pt>
              </c:numCache>
            </c:numRef>
          </c:val>
          <c:smooth val="0"/>
        </c:ser>
        <c:ser>
          <c:idx val="1"/>
          <c:order val="1"/>
          <c:tx>
            <c:v>No Self-Training/WSJ</c:v>
          </c:tx>
          <c:cat>
            <c:numRef>
              <c:f>Sheet1!$K$5:$K$14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7000.0</c:v>
                </c:pt>
                <c:pt idx="6">
                  <c:v>10000.0</c:v>
                </c:pt>
                <c:pt idx="7">
                  <c:v>13000.0</c:v>
                </c:pt>
                <c:pt idx="8">
                  <c:v>17000.0</c:v>
                </c:pt>
                <c:pt idx="9">
                  <c:v>21000.0</c:v>
                </c:pt>
              </c:numCache>
            </c:numRef>
          </c:cat>
          <c:val>
            <c:numRef>
              <c:f>Sheet1!$O$5:$O$14</c:f>
              <c:numCache>
                <c:formatCode>General</c:formatCode>
                <c:ptCount val="10"/>
                <c:pt idx="0">
                  <c:v>64.52</c:v>
                </c:pt>
                <c:pt idx="1">
                  <c:v>68.98</c:v>
                </c:pt>
                <c:pt idx="2">
                  <c:v>71.86</c:v>
                </c:pt>
                <c:pt idx="3">
                  <c:v>73.32</c:v>
                </c:pt>
                <c:pt idx="4">
                  <c:v>73.77</c:v>
                </c:pt>
                <c:pt idx="5">
                  <c:v>74.1</c:v>
                </c:pt>
                <c:pt idx="6">
                  <c:v>74.93</c:v>
                </c:pt>
                <c:pt idx="7">
                  <c:v>75.38</c:v>
                </c:pt>
                <c:pt idx="8">
                  <c:v>75.26</c:v>
                </c:pt>
                <c:pt idx="9">
                  <c:v>75.3</c:v>
                </c:pt>
              </c:numCache>
            </c:numRef>
          </c:val>
          <c:smooth val="0"/>
        </c:ser>
        <c:ser>
          <c:idx val="2"/>
          <c:order val="2"/>
          <c:tx>
            <c:v>No Self-Training/Brown</c:v>
          </c:tx>
          <c:cat>
            <c:numRef>
              <c:f>Sheet1!$K$5:$K$14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7000.0</c:v>
                </c:pt>
                <c:pt idx="6">
                  <c:v>10000.0</c:v>
                </c:pt>
                <c:pt idx="7">
                  <c:v>13000.0</c:v>
                </c:pt>
                <c:pt idx="8">
                  <c:v>17000.0</c:v>
                </c:pt>
                <c:pt idx="9">
                  <c:v>21000.0</c:v>
                </c:pt>
              </c:numCache>
            </c:numRef>
          </c:cat>
          <c:val>
            <c:numRef>
              <c:f>Sheet1!$P$5:$P$14</c:f>
              <c:numCache>
                <c:formatCode>General</c:formatCode>
                <c:ptCount val="10"/>
                <c:pt idx="0">
                  <c:v>71.33</c:v>
                </c:pt>
                <c:pt idx="1">
                  <c:v>74.38</c:v>
                </c:pt>
                <c:pt idx="2">
                  <c:v>76.69</c:v>
                </c:pt>
                <c:pt idx="3">
                  <c:v>77.55</c:v>
                </c:pt>
                <c:pt idx="4">
                  <c:v>78.76</c:v>
                </c:pt>
                <c:pt idx="5">
                  <c:v>79.87</c:v>
                </c:pt>
                <c:pt idx="6">
                  <c:v>81.05</c:v>
                </c:pt>
                <c:pt idx="7">
                  <c:v>81.21</c:v>
                </c:pt>
                <c:pt idx="8">
                  <c:v>81.5</c:v>
                </c:pt>
                <c:pt idx="9">
                  <c:v>82.32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075224"/>
        <c:axId val="2119500280"/>
      </c:lineChart>
      <c:catAx>
        <c:axId val="-211607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Number of sentence in Brown Seed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9500280"/>
        <c:crossesAt val="50.0"/>
        <c:auto val="1"/>
        <c:lblAlgn val="ctr"/>
        <c:lblOffset val="100"/>
        <c:noMultiLvlLbl val="0"/>
      </c:catAx>
      <c:valAx>
        <c:axId val="2119500280"/>
        <c:scaling>
          <c:orientation val="minMax"/>
          <c:min val="5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F1 Score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6075224"/>
        <c:crosses val="autoZero"/>
        <c:crossBetween val="between"/>
      </c:valAx>
      <c:spPr>
        <a:pattFill prst="pct70">
          <a:fgClr>
            <a:schemeClr val="bg1"/>
          </a:fgClr>
          <a:bgClr>
            <a:prstClr val="white"/>
          </a:bgClr>
        </a:pattFill>
      </c:spPr>
    </c:plotArea>
    <c:legend>
      <c:legendPos val="r"/>
      <c:layout/>
      <c:overlay val="0"/>
    </c:legend>
    <c:plotVisOnly val="1"/>
    <c:dispBlanksAs val="span"/>
    <c:showDLblsOverMax val="0"/>
  </c:chart>
  <c:spPr>
    <a:solidFill>
      <a:schemeClr val="lt1"/>
    </a:solidFill>
    <a:ln w="25400" cap="flat" cmpd="sng" algn="ctr">
      <a:solidFill>
        <a:schemeClr val="bg1">
          <a:lumMod val="50000"/>
        </a:scheme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Fixed </a:t>
            </a:r>
            <a:r>
              <a:rPr lang="en-US" baseline="0"/>
              <a:t>Brown</a:t>
            </a:r>
            <a:r>
              <a:rPr lang="en-US"/>
              <a:t> Seed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 WSJ</c:v>
          </c:tx>
          <c:cat>
            <c:numRef>
              <c:f>Sheet1!$A$5:$A$17</c:f>
              <c:numCache>
                <c:formatCode>General</c:formatCode>
                <c:ptCount val="13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7000.0</c:v>
                </c:pt>
                <c:pt idx="6">
                  <c:v>10000.0</c:v>
                </c:pt>
                <c:pt idx="7">
                  <c:v>13000.0</c:v>
                </c:pt>
                <c:pt idx="8">
                  <c:v>16000.0</c:v>
                </c:pt>
                <c:pt idx="9">
                  <c:v>20000.0</c:v>
                </c:pt>
                <c:pt idx="10">
                  <c:v>25000.0</c:v>
                </c:pt>
                <c:pt idx="11">
                  <c:v>30000.0</c:v>
                </c:pt>
                <c:pt idx="12">
                  <c:v>35000.0</c:v>
                </c:pt>
              </c:numCache>
            </c:numRef>
          </c:cat>
          <c:val>
            <c:numRef>
              <c:f>Sheet1!$F$5:$F$17</c:f>
              <c:numCache>
                <c:formatCode>General</c:formatCode>
                <c:ptCount val="13"/>
                <c:pt idx="0">
                  <c:v>75.82</c:v>
                </c:pt>
                <c:pt idx="1">
                  <c:v>76.0</c:v>
                </c:pt>
                <c:pt idx="2">
                  <c:v>76.54</c:v>
                </c:pt>
                <c:pt idx="3">
                  <c:v>76.82</c:v>
                </c:pt>
                <c:pt idx="4">
                  <c:v>77.01</c:v>
                </c:pt>
                <c:pt idx="5">
                  <c:v>77.05</c:v>
                </c:pt>
                <c:pt idx="6">
                  <c:v>77.13</c:v>
                </c:pt>
                <c:pt idx="7">
                  <c:v>77.39</c:v>
                </c:pt>
                <c:pt idx="8">
                  <c:v>77.58</c:v>
                </c:pt>
                <c:pt idx="9">
                  <c:v>77.47</c:v>
                </c:pt>
                <c:pt idx="10">
                  <c:v>77.62</c:v>
                </c:pt>
                <c:pt idx="11">
                  <c:v>77.73</c:v>
                </c:pt>
                <c:pt idx="12">
                  <c:v>77.86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468024"/>
        <c:axId val="-2111872680"/>
      </c:lineChart>
      <c:catAx>
        <c:axId val="-211346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sentence in Self-training data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1872680"/>
        <c:crossesAt val="50.0"/>
        <c:auto val="1"/>
        <c:lblAlgn val="ctr"/>
        <c:lblOffset val="100"/>
        <c:noMultiLvlLbl val="0"/>
      </c:catAx>
      <c:valAx>
        <c:axId val="-2111872680"/>
        <c:scaling>
          <c:orientation val="minMax"/>
          <c:min val="5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F1 Score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3468024"/>
        <c:crosses val="autoZero"/>
        <c:crossBetween val="between"/>
      </c:valAx>
      <c:spPr>
        <a:pattFill prst="pct70">
          <a:fgClr>
            <a:schemeClr val="bg1"/>
          </a:fgClr>
          <a:bgClr>
            <a:prstClr val="white"/>
          </a:bgClr>
        </a:pattFill>
      </c:spPr>
    </c:plotArea>
    <c:legend>
      <c:legendPos val="r"/>
      <c:layout/>
      <c:overlay val="0"/>
    </c:legend>
    <c:plotVisOnly val="1"/>
    <c:dispBlanksAs val="span"/>
    <c:showDLblsOverMax val="0"/>
  </c:chart>
  <c:spPr>
    <a:solidFill>
      <a:schemeClr val="lt1"/>
    </a:solidFill>
    <a:ln w="25400" cap="flat" cmpd="sng" algn="ctr">
      <a:solidFill>
        <a:schemeClr val="bg1">
          <a:lumMod val="50000"/>
        </a:schemeClr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18</xdr:row>
      <xdr:rowOff>152400</xdr:rowOff>
    </xdr:from>
    <xdr:to>
      <xdr:col>9</xdr:col>
      <xdr:colOff>279400</xdr:colOff>
      <xdr:row>41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23</xdr:row>
      <xdr:rowOff>101600</xdr:rowOff>
    </xdr:from>
    <xdr:to>
      <xdr:col>16</xdr:col>
      <xdr:colOff>444500</xdr:colOff>
      <xdr:row>41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355600</xdr:colOff>
      <xdr:row>43</xdr:row>
      <xdr:rowOff>25400</xdr:rowOff>
    </xdr:from>
    <xdr:to>
      <xdr:col>9</xdr:col>
      <xdr:colOff>254000</xdr:colOff>
      <xdr:row>66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609600</xdr:colOff>
      <xdr:row>43</xdr:row>
      <xdr:rowOff>50800</xdr:rowOff>
    </xdr:from>
    <xdr:to>
      <xdr:col>16</xdr:col>
      <xdr:colOff>482600</xdr:colOff>
      <xdr:row>61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7"/>
  <sheetViews>
    <sheetView workbookViewId="0">
      <selection activeCell="K5" sqref="K5:P14"/>
    </sheetView>
  </sheetViews>
  <sheetFormatPr baseColWidth="10" defaultRowHeight="15" x14ac:dyDescent="0"/>
  <cols>
    <col min="8" max="8" width="15.83203125" customWidth="1"/>
    <col min="9" max="9" width="17.5" customWidth="1"/>
  </cols>
  <sheetData>
    <row r="2" spans="1:16">
      <c r="B2" t="s">
        <v>0</v>
      </c>
      <c r="C2" t="s">
        <v>1</v>
      </c>
      <c r="D2" t="s">
        <v>2</v>
      </c>
      <c r="F2" t="s">
        <v>3</v>
      </c>
      <c r="L2" t="s">
        <v>4</v>
      </c>
      <c r="N2" t="s">
        <v>5</v>
      </c>
      <c r="O2" s="1" t="s">
        <v>6</v>
      </c>
      <c r="P2" s="1" t="s">
        <v>7</v>
      </c>
    </row>
    <row r="4" spans="1:16">
      <c r="H4" t="s">
        <v>8</v>
      </c>
      <c r="I4" t="s">
        <v>9</v>
      </c>
    </row>
    <row r="5" spans="1:16">
      <c r="A5">
        <v>1000</v>
      </c>
      <c r="B5">
        <v>70.87</v>
      </c>
      <c r="C5">
        <v>68.36</v>
      </c>
      <c r="D5">
        <v>71.84</v>
      </c>
      <c r="F5">
        <v>75.819999999999993</v>
      </c>
      <c r="H5">
        <f>(D5-C5)/D5*100</f>
        <v>4.8440979955456624</v>
      </c>
      <c r="I5">
        <f xml:space="preserve"> (B5 - C5) / C5 *100</f>
        <v>3.6717378583967308</v>
      </c>
      <c r="K5">
        <v>1000</v>
      </c>
      <c r="L5">
        <v>76.91</v>
      </c>
      <c r="N5">
        <v>70.38</v>
      </c>
      <c r="O5">
        <v>64.52</v>
      </c>
      <c r="P5">
        <v>71.33</v>
      </c>
    </row>
    <row r="6" spans="1:16">
      <c r="A6">
        <v>2000</v>
      </c>
      <c r="B6">
        <v>73.069999999999993</v>
      </c>
      <c r="C6">
        <v>70.69</v>
      </c>
      <c r="D6">
        <v>77.03</v>
      </c>
      <c r="E6">
        <f xml:space="preserve"> (B6 -B5)/B5*100</f>
        <v>3.1042754338930276</v>
      </c>
      <c r="F6">
        <v>76</v>
      </c>
      <c r="H6">
        <f t="shared" ref="H6:H17" si="0">(D6-C6)/D6*100</f>
        <v>8.2305595222640573</v>
      </c>
      <c r="I6">
        <f t="shared" ref="I6:I18" si="1" xml:space="preserve"> (B6 - C6) / C6 *100</f>
        <v>3.3668128448153847</v>
      </c>
      <c r="K6">
        <v>2000</v>
      </c>
      <c r="L6">
        <v>76.930000000000007</v>
      </c>
      <c r="N6">
        <v>72.89</v>
      </c>
      <c r="O6">
        <v>68.98</v>
      </c>
      <c r="P6">
        <v>74.38</v>
      </c>
    </row>
    <row r="7" spans="1:16">
      <c r="A7">
        <v>3000</v>
      </c>
      <c r="B7">
        <v>74.25</v>
      </c>
      <c r="C7">
        <v>71.739999999999995</v>
      </c>
      <c r="D7">
        <v>78.95</v>
      </c>
      <c r="E7">
        <f t="shared" ref="E7:E17" si="2" xml:space="preserve"> (B7 -B6)/B6*100</f>
        <v>1.6148898316682727</v>
      </c>
      <c r="F7">
        <v>76.540000000000006</v>
      </c>
      <c r="H7">
        <f t="shared" si="0"/>
        <v>9.1323622545915235</v>
      </c>
      <c r="I7">
        <f t="shared" si="1"/>
        <v>3.4987454697518889</v>
      </c>
      <c r="K7">
        <v>3000</v>
      </c>
      <c r="L7">
        <v>77.05</v>
      </c>
      <c r="N7">
        <v>75.63</v>
      </c>
      <c r="O7">
        <v>71.86</v>
      </c>
      <c r="P7">
        <v>76.69</v>
      </c>
    </row>
    <row r="8" spans="1:16">
      <c r="A8">
        <v>4000</v>
      </c>
      <c r="B8">
        <v>75.680000000000007</v>
      </c>
      <c r="C8">
        <v>73.25</v>
      </c>
      <c r="D8">
        <v>80.66</v>
      </c>
      <c r="E8">
        <f t="shared" si="2"/>
        <v>1.9259259259259351</v>
      </c>
      <c r="F8">
        <v>76.819999999999993</v>
      </c>
      <c r="H8">
        <f t="shared" si="0"/>
        <v>9.1867096454252373</v>
      </c>
      <c r="I8">
        <f t="shared" si="1"/>
        <v>3.3174061433447193</v>
      </c>
      <c r="K8">
        <v>4000</v>
      </c>
      <c r="L8">
        <v>77.47</v>
      </c>
      <c r="N8">
        <v>76.12</v>
      </c>
      <c r="O8">
        <v>73.319999999999993</v>
      </c>
      <c r="P8">
        <v>77.55</v>
      </c>
    </row>
    <row r="9" spans="1:16">
      <c r="A9">
        <v>5000</v>
      </c>
      <c r="B9">
        <v>76.400000000000006</v>
      </c>
      <c r="C9">
        <v>74.39</v>
      </c>
      <c r="D9">
        <v>81.44</v>
      </c>
      <c r="E9">
        <f t="shared" si="2"/>
        <v>0.95137420718815913</v>
      </c>
      <c r="F9">
        <v>77.010000000000005</v>
      </c>
      <c r="H9">
        <f t="shared" si="0"/>
        <v>8.6566797642436111</v>
      </c>
      <c r="I9">
        <f t="shared" si="1"/>
        <v>2.7019760720527022</v>
      </c>
      <c r="K9">
        <v>5000</v>
      </c>
      <c r="L9">
        <v>77.400000000000006</v>
      </c>
      <c r="N9">
        <v>76.59</v>
      </c>
      <c r="O9">
        <v>73.77</v>
      </c>
      <c r="P9">
        <v>78.760000000000005</v>
      </c>
    </row>
    <row r="10" spans="1:16">
      <c r="A10">
        <v>7000</v>
      </c>
      <c r="B10">
        <v>76.959999999999994</v>
      </c>
      <c r="C10">
        <v>75.23</v>
      </c>
      <c r="D10">
        <v>82.12</v>
      </c>
      <c r="E10">
        <f t="shared" si="2"/>
        <v>0.73298429319370162</v>
      </c>
      <c r="F10">
        <v>77.05</v>
      </c>
      <c r="H10">
        <f t="shared" si="0"/>
        <v>8.3901607403799314</v>
      </c>
      <c r="I10">
        <f t="shared" si="1"/>
        <v>2.2996145154858296</v>
      </c>
      <c r="K10">
        <v>7000</v>
      </c>
      <c r="L10">
        <v>77.55</v>
      </c>
      <c r="N10">
        <v>77.290000000000006</v>
      </c>
      <c r="O10">
        <v>74.099999999999994</v>
      </c>
      <c r="P10">
        <v>79.87</v>
      </c>
    </row>
    <row r="11" spans="1:16">
      <c r="A11">
        <v>10000</v>
      </c>
      <c r="B11">
        <v>78.11</v>
      </c>
      <c r="C11">
        <v>76.75</v>
      </c>
      <c r="D11">
        <v>83.17</v>
      </c>
      <c r="E11">
        <f t="shared" si="2"/>
        <v>1.4942827442827518</v>
      </c>
      <c r="F11">
        <v>77.13</v>
      </c>
      <c r="H11">
        <f t="shared" si="0"/>
        <v>7.7191294938078654</v>
      </c>
      <c r="I11">
        <f t="shared" si="1"/>
        <v>1.7719869706840383</v>
      </c>
      <c r="K11">
        <v>10000</v>
      </c>
      <c r="L11">
        <v>77.75</v>
      </c>
      <c r="N11">
        <v>77.77</v>
      </c>
      <c r="O11">
        <v>74.930000000000007</v>
      </c>
      <c r="P11">
        <v>81.05</v>
      </c>
    </row>
    <row r="12" spans="1:16">
      <c r="A12">
        <v>13000</v>
      </c>
      <c r="B12">
        <v>79.06</v>
      </c>
      <c r="C12">
        <v>77.709999999999994</v>
      </c>
      <c r="D12">
        <v>83.96</v>
      </c>
      <c r="E12">
        <f t="shared" si="2"/>
        <v>1.2162335168352361</v>
      </c>
      <c r="F12">
        <v>77.39</v>
      </c>
      <c r="H12">
        <f t="shared" si="0"/>
        <v>7.4440209623630311</v>
      </c>
      <c r="I12">
        <f t="shared" si="1"/>
        <v>1.7372281559644944</v>
      </c>
      <c r="K12">
        <v>13000</v>
      </c>
      <c r="L12">
        <v>77.900000000000006</v>
      </c>
      <c r="N12">
        <v>78.08</v>
      </c>
      <c r="O12">
        <v>75.38</v>
      </c>
      <c r="P12">
        <v>81.209999999999994</v>
      </c>
    </row>
    <row r="13" spans="1:16">
      <c r="A13">
        <v>16000</v>
      </c>
      <c r="B13">
        <v>79.17</v>
      </c>
      <c r="C13">
        <v>78.22</v>
      </c>
      <c r="D13">
        <v>84.14</v>
      </c>
      <c r="E13">
        <f t="shared" si="2"/>
        <v>0.13913483430306023</v>
      </c>
      <c r="F13">
        <v>77.58</v>
      </c>
      <c r="H13">
        <f t="shared" si="0"/>
        <v>7.0358925600190174</v>
      </c>
      <c r="I13">
        <f t="shared" si="1"/>
        <v>1.2145231398619316</v>
      </c>
      <c r="K13">
        <v>17000</v>
      </c>
      <c r="L13">
        <v>77.88</v>
      </c>
      <c r="N13">
        <v>78.319999999999993</v>
      </c>
      <c r="O13">
        <v>75.260000000000005</v>
      </c>
      <c r="P13">
        <v>81.5</v>
      </c>
    </row>
    <row r="14" spans="1:16">
      <c r="A14">
        <v>20000</v>
      </c>
      <c r="B14">
        <v>79.25</v>
      </c>
      <c r="C14">
        <v>78.349999999999994</v>
      </c>
      <c r="D14">
        <v>84.48</v>
      </c>
      <c r="E14">
        <f t="shared" si="2"/>
        <v>0.10104837691044372</v>
      </c>
      <c r="F14">
        <v>77.47</v>
      </c>
      <c r="H14">
        <f t="shared" si="0"/>
        <v>7.2561553030303134</v>
      </c>
      <c r="I14">
        <f t="shared" si="1"/>
        <v>1.1486917677090054</v>
      </c>
      <c r="K14">
        <v>21000</v>
      </c>
      <c r="L14">
        <v>78.010000000000005</v>
      </c>
      <c r="N14">
        <v>78.3</v>
      </c>
      <c r="O14">
        <v>75.3</v>
      </c>
      <c r="P14">
        <v>82.32</v>
      </c>
    </row>
    <row r="15" spans="1:16">
      <c r="A15">
        <v>25000</v>
      </c>
      <c r="B15">
        <v>80.010000000000005</v>
      </c>
      <c r="C15">
        <v>78.94</v>
      </c>
      <c r="D15">
        <v>84.89</v>
      </c>
      <c r="E15">
        <f t="shared" si="2"/>
        <v>0.958990536277609</v>
      </c>
      <c r="F15">
        <v>77.62</v>
      </c>
      <c r="H15">
        <f t="shared" si="0"/>
        <v>7.009070561903644</v>
      </c>
      <c r="I15">
        <f t="shared" si="1"/>
        <v>1.3554598429186817</v>
      </c>
    </row>
    <row r="16" spans="1:16">
      <c r="A16">
        <v>30000</v>
      </c>
      <c r="B16">
        <v>80.22</v>
      </c>
      <c r="C16">
        <v>79.31</v>
      </c>
      <c r="D16">
        <v>85.26</v>
      </c>
      <c r="E16">
        <f t="shared" si="2"/>
        <v>0.26246719160104204</v>
      </c>
      <c r="F16">
        <v>77.73</v>
      </c>
      <c r="H16">
        <f t="shared" si="0"/>
        <v>6.9786535303776711</v>
      </c>
      <c r="I16">
        <f t="shared" si="1"/>
        <v>1.1473962930273567</v>
      </c>
    </row>
    <row r="17" spans="1:9">
      <c r="A17">
        <v>35000</v>
      </c>
      <c r="B17">
        <v>80.44</v>
      </c>
      <c r="C17">
        <v>79.67</v>
      </c>
      <c r="D17">
        <v>85.27</v>
      </c>
      <c r="E17">
        <f t="shared" si="2"/>
        <v>0.27424582398404246</v>
      </c>
      <c r="F17">
        <v>77.86</v>
      </c>
      <c r="H17">
        <f t="shared" si="0"/>
        <v>6.5673742230561691</v>
      </c>
      <c r="I17">
        <f t="shared" si="1"/>
        <v>0.96648675787623439</v>
      </c>
    </row>
    <row r="18" spans="1:9">
      <c r="H18">
        <f>AVERAGE(H5:H17)</f>
        <v>7.5731435813082868</v>
      </c>
      <c r="I18">
        <f>AVERAGE(I5:I17)</f>
        <v>2.1690819870683842</v>
      </c>
    </row>
    <row r="47" spans="1:1">
      <c r="A47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6"/>
  <sheetViews>
    <sheetView tabSelected="1" topLeftCell="A5" workbookViewId="0">
      <selection activeCell="I31" sqref="I31"/>
    </sheetView>
  </sheetViews>
  <sheetFormatPr baseColWidth="10" defaultRowHeight="15" x14ac:dyDescent="0"/>
  <cols>
    <col min="3" max="3" width="11" customWidth="1"/>
    <col min="4" max="4" width="23.83203125" customWidth="1"/>
    <col min="5" max="5" width="23.5" customWidth="1"/>
    <col min="6" max="6" width="19.5" customWidth="1"/>
    <col min="7" max="7" width="22.1640625" customWidth="1"/>
  </cols>
  <sheetData>
    <row r="4" spans="2:12" ht="21" customHeight="1"/>
    <row r="5" spans="2:12" s="3" customFormat="1" ht="24" customHeight="1">
      <c r="B5" s="3" t="s">
        <v>10</v>
      </c>
      <c r="C5" s="3" t="s">
        <v>11</v>
      </c>
      <c r="D5" s="3" t="s">
        <v>12</v>
      </c>
      <c r="E5" s="3" t="s">
        <v>13</v>
      </c>
      <c r="F5" s="3" t="s">
        <v>14</v>
      </c>
      <c r="G5" s="3" t="s">
        <v>15</v>
      </c>
    </row>
    <row r="7" spans="2:12" ht="18">
      <c r="B7" s="3">
        <v>1000</v>
      </c>
      <c r="C7" s="3">
        <v>70.87</v>
      </c>
      <c r="D7" s="3">
        <v>68.36</v>
      </c>
      <c r="E7" s="3">
        <v>71.84</v>
      </c>
      <c r="F7" s="3">
        <f>(E7-D7)/E7*100</f>
        <v>4.8440979955456624</v>
      </c>
      <c r="G7" s="3">
        <f xml:space="preserve"> (C7 - D7) / D7 *100</f>
        <v>3.6717378583967308</v>
      </c>
      <c r="H7" s="3"/>
      <c r="I7" s="3"/>
      <c r="J7" s="3"/>
      <c r="K7" s="3"/>
      <c r="L7" s="3"/>
    </row>
    <row r="8" spans="2:12" ht="18">
      <c r="B8" s="3">
        <v>2000</v>
      </c>
      <c r="C8" s="3">
        <v>73.069999999999993</v>
      </c>
      <c r="D8" s="3">
        <v>70.69</v>
      </c>
      <c r="E8" s="3">
        <v>77.03</v>
      </c>
      <c r="F8" s="3">
        <f t="shared" ref="F8:F19" si="0">(E8-D8)/E8*100</f>
        <v>8.2305595222640573</v>
      </c>
      <c r="G8" s="3">
        <f t="shared" ref="G8:G20" si="1" xml:space="preserve"> (C8 - D8) / D8 *100</f>
        <v>3.3668128448153847</v>
      </c>
      <c r="H8" s="3"/>
      <c r="I8" s="3"/>
      <c r="J8" s="3"/>
      <c r="K8" s="3"/>
      <c r="L8" s="3"/>
    </row>
    <row r="9" spans="2:12" ht="18">
      <c r="B9" s="3">
        <v>3000</v>
      </c>
      <c r="C9" s="3">
        <v>74.25</v>
      </c>
      <c r="D9" s="3">
        <v>71.739999999999995</v>
      </c>
      <c r="E9" s="3">
        <v>78.95</v>
      </c>
      <c r="F9" s="3">
        <f t="shared" si="0"/>
        <v>9.1323622545915235</v>
      </c>
      <c r="G9" s="3">
        <f t="shared" si="1"/>
        <v>3.4987454697518889</v>
      </c>
      <c r="H9" s="3"/>
      <c r="I9" s="3"/>
      <c r="J9" s="3"/>
      <c r="K9" s="3"/>
      <c r="L9" s="3"/>
    </row>
    <row r="10" spans="2:12" ht="18">
      <c r="B10" s="3">
        <v>4000</v>
      </c>
      <c r="C10" s="3">
        <v>75.680000000000007</v>
      </c>
      <c r="D10" s="3">
        <v>73.25</v>
      </c>
      <c r="E10" s="3">
        <v>80.66</v>
      </c>
      <c r="F10" s="3">
        <f t="shared" si="0"/>
        <v>9.1867096454252373</v>
      </c>
      <c r="G10" s="3">
        <f t="shared" si="1"/>
        <v>3.3174061433447193</v>
      </c>
      <c r="H10" s="3"/>
      <c r="I10" s="3"/>
      <c r="J10" s="3"/>
      <c r="K10" s="3"/>
      <c r="L10" s="3"/>
    </row>
    <row r="11" spans="2:12" ht="18">
      <c r="B11" s="3">
        <v>5000</v>
      </c>
      <c r="C11" s="3">
        <v>76.400000000000006</v>
      </c>
      <c r="D11" s="3">
        <v>74.39</v>
      </c>
      <c r="E11" s="3">
        <v>81.44</v>
      </c>
      <c r="F11" s="3">
        <f t="shared" si="0"/>
        <v>8.6566797642436111</v>
      </c>
      <c r="G11" s="3">
        <f t="shared" si="1"/>
        <v>2.7019760720527022</v>
      </c>
      <c r="H11" s="3"/>
      <c r="I11" s="3"/>
      <c r="J11" s="3"/>
      <c r="K11" s="3"/>
      <c r="L11" s="3"/>
    </row>
    <row r="12" spans="2:12" ht="18">
      <c r="B12" s="3">
        <v>7000</v>
      </c>
      <c r="C12" s="3">
        <v>76.959999999999994</v>
      </c>
      <c r="D12" s="3">
        <v>75.23</v>
      </c>
      <c r="E12" s="3">
        <v>82.12</v>
      </c>
      <c r="F12" s="3">
        <f t="shared" si="0"/>
        <v>8.3901607403799314</v>
      </c>
      <c r="G12" s="3">
        <f t="shared" si="1"/>
        <v>2.2996145154858296</v>
      </c>
      <c r="H12" s="3"/>
      <c r="I12" s="3"/>
      <c r="J12" s="3"/>
      <c r="K12" s="3"/>
      <c r="L12" s="3"/>
    </row>
    <row r="13" spans="2:12" ht="18">
      <c r="B13" s="3">
        <v>10000</v>
      </c>
      <c r="C13" s="3">
        <v>78.11</v>
      </c>
      <c r="D13" s="3">
        <v>76.75</v>
      </c>
      <c r="E13" s="3">
        <v>83.17</v>
      </c>
      <c r="F13" s="3">
        <f t="shared" si="0"/>
        <v>7.7191294938078654</v>
      </c>
      <c r="G13" s="3">
        <f t="shared" si="1"/>
        <v>1.7719869706840383</v>
      </c>
      <c r="H13" s="3"/>
      <c r="I13" s="3"/>
      <c r="J13" s="3"/>
      <c r="K13" s="3"/>
      <c r="L13" s="3"/>
    </row>
    <row r="14" spans="2:12" ht="18">
      <c r="B14" s="3">
        <v>13000</v>
      </c>
      <c r="C14" s="3">
        <v>79.06</v>
      </c>
      <c r="D14" s="3">
        <v>77.709999999999994</v>
      </c>
      <c r="E14" s="3">
        <v>83.96</v>
      </c>
      <c r="F14" s="3">
        <f t="shared" si="0"/>
        <v>7.4440209623630311</v>
      </c>
      <c r="G14" s="3">
        <f t="shared" si="1"/>
        <v>1.7372281559644944</v>
      </c>
      <c r="H14" s="3"/>
      <c r="I14" s="3"/>
      <c r="J14" s="3"/>
      <c r="K14" s="3"/>
      <c r="L14" s="3"/>
    </row>
    <row r="15" spans="2:12" ht="18">
      <c r="B15" s="3">
        <v>16000</v>
      </c>
      <c r="C15" s="3">
        <v>79.17</v>
      </c>
      <c r="D15" s="3">
        <v>78.22</v>
      </c>
      <c r="E15" s="3">
        <v>84.14</v>
      </c>
      <c r="F15" s="3">
        <f t="shared" si="0"/>
        <v>7.0358925600190174</v>
      </c>
      <c r="G15" s="3">
        <f t="shared" si="1"/>
        <v>1.2145231398619316</v>
      </c>
      <c r="H15" s="3"/>
      <c r="I15" s="3"/>
      <c r="J15" s="3"/>
      <c r="K15" s="3"/>
      <c r="L15" s="3"/>
    </row>
    <row r="16" spans="2:12" ht="18">
      <c r="B16" s="3">
        <v>20000</v>
      </c>
      <c r="C16" s="3">
        <v>79.25</v>
      </c>
      <c r="D16" s="3">
        <v>78.349999999999994</v>
      </c>
      <c r="E16" s="3">
        <v>84.48</v>
      </c>
      <c r="F16" s="3">
        <f t="shared" si="0"/>
        <v>7.2561553030303134</v>
      </c>
      <c r="G16" s="3">
        <f t="shared" si="1"/>
        <v>1.1486917677090054</v>
      </c>
      <c r="H16" s="3"/>
      <c r="I16" s="3"/>
      <c r="J16" s="3"/>
      <c r="K16" s="3"/>
      <c r="L16" s="3"/>
    </row>
    <row r="17" spans="2:12" ht="18">
      <c r="B17" s="3">
        <v>25000</v>
      </c>
      <c r="C17" s="3">
        <v>80.010000000000005</v>
      </c>
      <c r="D17" s="3">
        <v>78.94</v>
      </c>
      <c r="E17" s="3">
        <v>84.89</v>
      </c>
      <c r="F17" s="3">
        <f t="shared" si="0"/>
        <v>7.009070561903644</v>
      </c>
      <c r="G17" s="3">
        <f t="shared" si="1"/>
        <v>1.3554598429186817</v>
      </c>
      <c r="H17" s="3"/>
      <c r="I17" s="3"/>
      <c r="J17" s="3"/>
      <c r="K17" s="3"/>
      <c r="L17" s="3"/>
    </row>
    <row r="18" spans="2:12" ht="18">
      <c r="B18" s="3">
        <v>30000</v>
      </c>
      <c r="C18" s="3">
        <v>80.22</v>
      </c>
      <c r="D18" s="3">
        <v>79.31</v>
      </c>
      <c r="E18" s="3">
        <v>85.26</v>
      </c>
      <c r="F18" s="3">
        <f t="shared" si="0"/>
        <v>6.9786535303776711</v>
      </c>
      <c r="G18" s="3">
        <f t="shared" si="1"/>
        <v>1.1473962930273567</v>
      </c>
      <c r="H18" s="3"/>
      <c r="I18" s="3"/>
      <c r="J18" s="3"/>
      <c r="K18" s="3"/>
      <c r="L18" s="3"/>
    </row>
    <row r="19" spans="2:12" ht="18">
      <c r="B19" s="3">
        <v>35000</v>
      </c>
      <c r="C19" s="3">
        <v>80.44</v>
      </c>
      <c r="D19" s="3">
        <v>79.67</v>
      </c>
      <c r="E19" s="3">
        <v>85.27</v>
      </c>
      <c r="F19" s="3">
        <f t="shared" si="0"/>
        <v>6.5673742230561691</v>
      </c>
      <c r="G19" s="3">
        <f t="shared" si="1"/>
        <v>0.96648675787623439</v>
      </c>
      <c r="H19" s="3"/>
      <c r="I19" s="3"/>
      <c r="J19" s="3"/>
      <c r="K19" s="3"/>
      <c r="L19" s="3"/>
    </row>
    <row r="20" spans="2:12" ht="18">
      <c r="B20" s="4" t="s">
        <v>16</v>
      </c>
      <c r="C20" s="3"/>
      <c r="D20" s="3"/>
      <c r="E20" s="3"/>
      <c r="F20" s="4">
        <f>AVERAGE(F7:F19)</f>
        <v>7.5731435813082868</v>
      </c>
      <c r="G20" s="4">
        <f>AVERAGE(G7:G19)</f>
        <v>2.1690819870683842</v>
      </c>
      <c r="H20" s="3"/>
      <c r="I20" s="3"/>
      <c r="J20" s="3"/>
      <c r="K20" s="3"/>
      <c r="L20" s="3"/>
    </row>
    <row r="24" spans="2:12" ht="18">
      <c r="B24" s="3" t="s">
        <v>10</v>
      </c>
      <c r="C24" s="3" t="s">
        <v>17</v>
      </c>
      <c r="D24" s="3" t="s">
        <v>13</v>
      </c>
      <c r="E24" s="3" t="s">
        <v>12</v>
      </c>
      <c r="F24" s="3" t="s">
        <v>14</v>
      </c>
      <c r="G24" s="3" t="s">
        <v>15</v>
      </c>
    </row>
    <row r="25" spans="2:12" ht="18">
      <c r="B25" s="3"/>
      <c r="C25" s="3"/>
      <c r="D25" s="3"/>
      <c r="E25" s="3"/>
      <c r="F25" s="3"/>
      <c r="G25" s="3"/>
    </row>
    <row r="26" spans="2:12" ht="18">
      <c r="B26" s="3">
        <v>1000</v>
      </c>
      <c r="C26" s="3">
        <v>70.38</v>
      </c>
      <c r="D26" s="3">
        <v>64.52</v>
      </c>
      <c r="E26" s="3">
        <v>71.33</v>
      </c>
      <c r="F26" s="3">
        <f>(E26-D26)/E26*100</f>
        <v>9.5471751016402671</v>
      </c>
      <c r="G26" s="3">
        <f xml:space="preserve"> (C26 - D26) / D26 *100</f>
        <v>9.0824550526968384</v>
      </c>
    </row>
    <row r="27" spans="2:12" ht="18">
      <c r="B27" s="3">
        <v>2000</v>
      </c>
      <c r="C27" s="3">
        <v>72.89</v>
      </c>
      <c r="D27" s="3">
        <v>68.98</v>
      </c>
      <c r="E27" s="3">
        <v>74.38</v>
      </c>
      <c r="F27" s="3">
        <f t="shared" ref="F27:F35" si="2">(E27-D27)/E27*100</f>
        <v>7.2600161333691737</v>
      </c>
      <c r="G27" s="3">
        <f t="shared" ref="G27:G35" si="3" xml:space="preserve"> (C27 - D27) / D27 *100</f>
        <v>5.6683096549724503</v>
      </c>
    </row>
    <row r="28" spans="2:12" ht="18">
      <c r="B28" s="3">
        <v>3000</v>
      </c>
      <c r="C28" s="3">
        <v>75.63</v>
      </c>
      <c r="D28" s="3">
        <v>71.86</v>
      </c>
      <c r="E28" s="3">
        <v>76.69</v>
      </c>
      <c r="F28" s="3">
        <f t="shared" si="2"/>
        <v>6.2980831920719762</v>
      </c>
      <c r="G28" s="3">
        <f t="shared" si="3"/>
        <v>5.2463122738658452</v>
      </c>
    </row>
    <row r="29" spans="2:12" ht="18">
      <c r="B29" s="3">
        <v>4000</v>
      </c>
      <c r="C29" s="3">
        <v>76.12</v>
      </c>
      <c r="D29" s="3">
        <v>73.319999999999993</v>
      </c>
      <c r="E29" s="3">
        <v>77.55</v>
      </c>
      <c r="F29" s="3">
        <f t="shared" si="2"/>
        <v>5.4545454545454595</v>
      </c>
      <c r="G29" s="3">
        <f t="shared" si="3"/>
        <v>3.8188761593017069</v>
      </c>
    </row>
    <row r="30" spans="2:12" ht="18">
      <c r="B30" s="3">
        <v>5000</v>
      </c>
      <c r="C30" s="3">
        <v>76.59</v>
      </c>
      <c r="D30" s="3">
        <v>73.77</v>
      </c>
      <c r="E30" s="3">
        <v>78.760000000000005</v>
      </c>
      <c r="F30" s="3">
        <f t="shared" si="2"/>
        <v>6.335703402742519</v>
      </c>
      <c r="G30" s="3">
        <f t="shared" si="3"/>
        <v>3.8226921512810188</v>
      </c>
    </row>
    <row r="31" spans="2:12" ht="18">
      <c r="B31" s="3">
        <v>7000</v>
      </c>
      <c r="C31" s="3">
        <v>77.290000000000006</v>
      </c>
      <c r="D31" s="3">
        <v>74.099999999999994</v>
      </c>
      <c r="E31" s="3">
        <v>79.87</v>
      </c>
      <c r="F31" s="3">
        <f t="shared" si="2"/>
        <v>7.224239389007149</v>
      </c>
      <c r="G31" s="3">
        <f t="shared" si="3"/>
        <v>4.3049932523616903</v>
      </c>
    </row>
    <row r="32" spans="2:12" ht="18">
      <c r="B32" s="3">
        <v>10000</v>
      </c>
      <c r="C32" s="3">
        <v>77.77</v>
      </c>
      <c r="D32" s="3">
        <v>74.930000000000007</v>
      </c>
      <c r="E32" s="3">
        <v>81.05</v>
      </c>
      <c r="F32" s="3">
        <f t="shared" si="2"/>
        <v>7.5508945095619868</v>
      </c>
      <c r="G32" s="3">
        <f t="shared" si="3"/>
        <v>3.7902041905778581</v>
      </c>
    </row>
    <row r="33" spans="2:7" ht="18">
      <c r="B33" s="3">
        <v>13000</v>
      </c>
      <c r="C33" s="3">
        <v>78.08</v>
      </c>
      <c r="D33" s="3">
        <v>75.38</v>
      </c>
      <c r="E33" s="3">
        <v>81.209999999999994</v>
      </c>
      <c r="F33" s="3">
        <f t="shared" si="2"/>
        <v>7.1789188523580822</v>
      </c>
      <c r="G33" s="3">
        <f t="shared" si="3"/>
        <v>3.5818519501193991</v>
      </c>
    </row>
    <row r="34" spans="2:7" ht="18">
      <c r="B34" s="3">
        <v>17000</v>
      </c>
      <c r="C34" s="3">
        <v>78.319999999999993</v>
      </c>
      <c r="D34" s="3">
        <v>75.260000000000005</v>
      </c>
      <c r="E34" s="3">
        <v>81.5</v>
      </c>
      <c r="F34" s="3">
        <f t="shared" si="2"/>
        <v>7.656441717791405</v>
      </c>
      <c r="G34" s="3">
        <f t="shared" si="3"/>
        <v>4.0659048631410943</v>
      </c>
    </row>
    <row r="35" spans="2:7" ht="18">
      <c r="B35" s="3">
        <v>21000</v>
      </c>
      <c r="C35" s="3">
        <v>78.3</v>
      </c>
      <c r="D35" s="3">
        <v>75.3</v>
      </c>
      <c r="E35" s="3">
        <v>82.32</v>
      </c>
      <c r="F35" s="3">
        <f t="shared" si="2"/>
        <v>8.5276967930029119</v>
      </c>
      <c r="G35" s="3">
        <f t="shared" si="3"/>
        <v>3.9840637450199203</v>
      </c>
    </row>
    <row r="36" spans="2:7" ht="18">
      <c r="B36" s="3"/>
      <c r="C36" s="3"/>
      <c r="D36" s="3"/>
      <c r="E36" s="3"/>
      <c r="F36" s="4">
        <f>AVERAGE(F23:F35)</f>
        <v>7.3033714546090938</v>
      </c>
      <c r="G36" s="4">
        <f>AVERAGE(G23:G35)</f>
        <v>4.7365663293337814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TACC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Nanda</dc:creator>
  <cp:lastModifiedBy>Gaurav Nanda</cp:lastModifiedBy>
  <dcterms:created xsi:type="dcterms:W3CDTF">2014-03-29T17:16:48Z</dcterms:created>
  <dcterms:modified xsi:type="dcterms:W3CDTF">2014-03-31T07:06:29Z</dcterms:modified>
</cp:coreProperties>
</file>