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24" windowWidth="15924" windowHeight="5520"/>
  </bookViews>
  <sheets>
    <sheet name="SYS_SUMM" sheetId="26" r:id="rId1"/>
    <sheet name="AAA" sheetId="4" r:id="rId2"/>
    <sheet name="StrayLines" sheetId="11" r:id="rId3"/>
    <sheet name="BBBP" sheetId="5" r:id="rId4"/>
    <sheet name="CPU_ALL" sheetId="6" r:id="rId5"/>
    <sheet name="CPU_SUMM" sheetId="25" r:id="rId6"/>
    <sheet name="DISK_SUMM" sheetId="17" r:id="rId7"/>
    <sheet name="DISKBSIZE" sheetId="12" r:id="rId8"/>
    <sheet name="DISKBUSY" sheetId="13" r:id="rId9"/>
    <sheet name="DISKREAD" sheetId="14" r:id="rId10"/>
    <sheet name="DISKWRITE" sheetId="15" r:id="rId11"/>
    <sheet name="DISKXFER" sheetId="16" r:id="rId12"/>
    <sheet name="JFSFILE" sheetId="18" r:id="rId13"/>
    <sheet name="MEM" sheetId="19" r:id="rId14"/>
    <sheet name="NET" sheetId="20" r:id="rId15"/>
    <sheet name="NETPACKET" sheetId="21" r:id="rId16"/>
    <sheet name="PROC" sheetId="22" r:id="rId17"/>
    <sheet name="VM" sheetId="23" r:id="rId18"/>
    <sheet name="ZZZZ" sheetId="24" r:id="rId19"/>
    <sheet name="CPU01" sheetId="7" r:id="rId20"/>
    <sheet name="CPU02" sheetId="8" r:id="rId21"/>
    <sheet name="CPU03" sheetId="9" r:id="rId22"/>
    <sheet name="CPU04" sheetId="10" r:id="rId23"/>
  </sheets>
  <definedNames>
    <definedName name="command">AAA!$B$1</definedName>
    <definedName name="cpus">AAA!$B$2</definedName>
    <definedName name="date">AAA!$B$3</definedName>
    <definedName name="disks">AAA!$B$4</definedName>
    <definedName name="disks_per_line">AAA!$B$5</definedName>
    <definedName name="host">AAA!$B$6</definedName>
    <definedName name="interval">AAA!$B$7</definedName>
    <definedName name="max_disks">AAA!$B$8</definedName>
    <definedName name="OS">AAA!$B$9</definedName>
    <definedName name="proc_stat_variables">AAA!$B$10</definedName>
    <definedName name="progname">AAA!$B$11</definedName>
    <definedName name="runname">AAA!$B$12</definedName>
    <definedName name="snapshots">AAA!$B$13</definedName>
    <definedName name="user">AAA!$B$15</definedName>
    <definedName name="version">AAA!$B$16</definedName>
  </definedNames>
  <calcPr calcId="124519"/>
</workbook>
</file>

<file path=xl/calcChain.xml><?xml version="1.0" encoding="utf-8"?>
<calcChain xmlns="http://schemas.openxmlformats.org/spreadsheetml/2006/main">
  <c r="C18" i="21"/>
  <c r="C19" s="1"/>
  <c r="D18"/>
  <c r="D20" s="1"/>
  <c r="E18"/>
  <c r="D19"/>
  <c r="E19"/>
  <c r="E20"/>
  <c r="B20"/>
  <c r="B19"/>
  <c r="B18"/>
  <c r="C18" i="20"/>
  <c r="C19" s="1"/>
  <c r="D18"/>
  <c r="D20" s="1"/>
  <c r="E18"/>
  <c r="D19"/>
  <c r="E19"/>
  <c r="E20"/>
  <c r="B20"/>
  <c r="B19"/>
  <c r="B18"/>
  <c r="C18" i="18"/>
  <c r="C19" s="1"/>
  <c r="C20" s="1"/>
  <c r="D18"/>
  <c r="E18"/>
  <c r="F18"/>
  <c r="D19"/>
  <c r="E19"/>
  <c r="F19"/>
  <c r="D20"/>
  <c r="E20"/>
  <c r="F20"/>
  <c r="B20"/>
  <c r="B19"/>
  <c r="B18"/>
  <c r="C18" i="17"/>
  <c r="D18"/>
  <c r="D19" s="1"/>
  <c r="D20" s="1"/>
  <c r="C19"/>
  <c r="C20" s="1"/>
  <c r="B20"/>
  <c r="B19"/>
  <c r="B18"/>
  <c r="C18" i="16"/>
  <c r="D18"/>
  <c r="D19" s="1"/>
  <c r="E18"/>
  <c r="C19"/>
  <c r="C20" s="1"/>
  <c r="B19"/>
  <c r="B20" s="1"/>
  <c r="B18"/>
  <c r="C18" i="15"/>
  <c r="C19" s="1"/>
  <c r="D18"/>
  <c r="E18"/>
  <c r="B18"/>
  <c r="B19" s="1"/>
  <c r="C18" i="14"/>
  <c r="C19" s="1"/>
  <c r="D18"/>
  <c r="E18"/>
  <c r="E19"/>
  <c r="E20"/>
  <c r="B18"/>
  <c r="C18" i="13"/>
  <c r="D18"/>
  <c r="D19" s="1"/>
  <c r="E18"/>
  <c r="C19"/>
  <c r="C20" s="1"/>
  <c r="B21"/>
  <c r="B20"/>
  <c r="B19"/>
  <c r="B18"/>
  <c r="C18" i="12"/>
  <c r="C19" s="1"/>
  <c r="D18"/>
  <c r="E18"/>
  <c r="E19"/>
  <c r="E21" s="1"/>
  <c r="B19"/>
  <c r="B18"/>
  <c r="B20" s="1"/>
  <c r="C20" i="21" l="1"/>
  <c r="C20" i="20"/>
  <c r="B21" i="16"/>
  <c r="E20"/>
  <c r="E19"/>
  <c r="C21"/>
  <c r="D21"/>
  <c r="E21"/>
  <c r="D20"/>
  <c r="B21" i="15"/>
  <c r="B20"/>
  <c r="D19"/>
  <c r="D20" s="1"/>
  <c r="E19"/>
  <c r="E20" s="1"/>
  <c r="C21"/>
  <c r="D21"/>
  <c r="C20"/>
  <c r="B19" i="14"/>
  <c r="B21" s="1"/>
  <c r="E21"/>
  <c r="D19"/>
  <c r="D21" s="1"/>
  <c r="C21"/>
  <c r="C20"/>
  <c r="E19" i="13"/>
  <c r="E20" s="1"/>
  <c r="C21"/>
  <c r="D21"/>
  <c r="D20"/>
  <c r="D20" i="12"/>
  <c r="E20"/>
  <c r="B21"/>
  <c r="D19"/>
  <c r="D21" s="1"/>
  <c r="C20"/>
  <c r="C21"/>
  <c r="E21" i="15" l="1"/>
  <c r="D20" i="14"/>
  <c r="B20"/>
  <c r="E21" i="13"/>
</calcChain>
</file>

<file path=xl/sharedStrings.xml><?xml version="1.0" encoding="utf-8"?>
<sst xmlns="http://schemas.openxmlformats.org/spreadsheetml/2006/main" count="784" uniqueCount="394">
  <si>
    <t>command</t>
  </si>
  <si>
    <t xml:space="preserve">nmon -f -r JMeter_Test_390_Threads -s30 -c120 </t>
  </si>
  <si>
    <t>cpus</t>
  </si>
  <si>
    <t>date</t>
  </si>
  <si>
    <t>disks</t>
  </si>
  <si>
    <t>disks_per_line</t>
  </si>
  <si>
    <t>host</t>
  </si>
  <si>
    <t>ubuntuServer</t>
  </si>
  <si>
    <t>interval</t>
  </si>
  <si>
    <t>max_disks</t>
  </si>
  <si>
    <t>set by -d option</t>
  </si>
  <si>
    <t>OS</t>
  </si>
  <si>
    <t>Linux</t>
  </si>
  <si>
    <t>2.6.35-22-generic-pae</t>
  </si>
  <si>
    <t>#33-Ubuntu SMP Sun Sep 19 22:14:14 UTC 2010</t>
  </si>
  <si>
    <t>i686</t>
  </si>
  <si>
    <t>proc_stat_variables</t>
  </si>
  <si>
    <t>progname</t>
  </si>
  <si>
    <t>nmon</t>
  </si>
  <si>
    <t>runname</t>
  </si>
  <si>
    <t>JMeter_Test_390_Threads</t>
  </si>
  <si>
    <t>snapshots</t>
  </si>
  <si>
    <t>time</t>
  </si>
  <si>
    <t>user</t>
  </si>
  <si>
    <t>parijat</t>
  </si>
  <si>
    <t>version</t>
  </si>
  <si>
    <t>13g</t>
  </si>
  <si>
    <t>analyser</t>
  </si>
  <si>
    <t>V3.3.f</t>
  </si>
  <si>
    <t>environment</t>
  </si>
  <si>
    <t>Excel 12.0 on Windows (32-bit) NT 6.01</t>
  </si>
  <si>
    <t>parms</t>
  </si>
  <si>
    <t>BATCH=0,FIRST=1,LAST=999999,GRAPHS=ALL,OUTPUT=CHARTS,MERGE=False,NOTOP=True,PIVOT=False,REORDER=True,TOPDISKS=0</t>
  </si>
  <si>
    <t>settings</t>
  </si>
  <si>
    <t>GWIDTH = 739,GHEIGHT=302,LSCAPE=False,REPROC=True</t>
  </si>
  <si>
    <t>/etc/release</t>
  </si>
  <si>
    <t>DISTRIB_ID=Ubuntu</t>
  </si>
  <si>
    <t>DISTRIB_RELEASE=10.10</t>
  </si>
  <si>
    <t>DISTRIB_CODENAME=maverick</t>
  </si>
  <si>
    <t>DISTRIB_DESCRIPTION=Ubuntu 10.10""</t>
  </si>
  <si>
    <t>lsb_release</t>
  </si>
  <si>
    <t>Distributor ID:   Ubuntu</t>
  </si>
  <si>
    <t>Description:      Ubuntu 10.10</t>
  </si>
  <si>
    <t>Release:  10.10</t>
  </si>
  <si>
    <t>Codename: maverick</t>
  </si>
  <si>
    <t>fdisk-l</t>
  </si>
  <si>
    <t>/proc/cpuinfo</t>
  </si>
  <si>
    <t>processor       : 0</t>
  </si>
  <si>
    <t>vendor_id       : GenuineIntel</t>
  </si>
  <si>
    <t>cpu family      : 6</t>
  </si>
  <si>
    <t>model           : 37</t>
  </si>
  <si>
    <t>model name      : Intel(R) Core(TM) i3 CPU         530  @ 2.93GHz</t>
  </si>
  <si>
    <t>stepping        : 2</t>
  </si>
  <si>
    <t>cpu MHz         : 2925.831</t>
  </si>
  <si>
    <t>cache size      : 4096 KB</t>
  </si>
  <si>
    <t>fdiv_bug        : no</t>
  </si>
  <si>
    <t>hlt_bug         : no</t>
  </si>
  <si>
    <t>f00f_bug        : no</t>
  </si>
  <si>
    <t>coma_bug        : no</t>
  </si>
  <si>
    <t>fpu             : yes</t>
  </si>
  <si>
    <t>fpu_exception   : yes</t>
  </si>
  <si>
    <t>cpuid level     : 4</t>
  </si>
  <si>
    <t>wp              : yes</t>
  </si>
  <si>
    <t>flags           : fpu vme de pse tsc msr pae mce cx8 apic mtrr pge mca cmov pat clflush mmx fxsr sse sse2 lm constant_tsc pni ssse3 cx16 sse4_1 sse4_2 popcnt hypervisor lahf_lm</t>
  </si>
  <si>
    <t>bogomips        : 5851.66</t>
  </si>
  <si>
    <t>clflush size    : 64</t>
  </si>
  <si>
    <t>cache_alignment : 64</t>
  </si>
  <si>
    <t>address sizes   : 36 bits physical, 48 bits virtual</t>
  </si>
  <si>
    <t>power management:</t>
  </si>
  <si>
    <t>processor       : 1</t>
  </si>
  <si>
    <t>bogomips        : 5853.52</t>
  </si>
  <si>
    <t>processor       : 2</t>
  </si>
  <si>
    <t>bogomips        : 5851.95</t>
  </si>
  <si>
    <t>processor       : 3</t>
  </si>
  <si>
    <t>bogomips        : 5852.89</t>
  </si>
  <si>
    <t>/proc/meminfo</t>
  </si>
  <si>
    <t>MemTotal:        7229380 kB</t>
  </si>
  <si>
    <t>MemFree:         4654076 kB</t>
  </si>
  <si>
    <t>Buffers:          156936 kB</t>
  </si>
  <si>
    <t>Cached:           755588 kB</t>
  </si>
  <si>
    <t>SwapCached:            0 kB</t>
  </si>
  <si>
    <t>Active:          2261200 kB</t>
  </si>
  <si>
    <t>Inactive:         254052 kB</t>
  </si>
  <si>
    <t>Active(anon):    1602768 kB</t>
  </si>
  <si>
    <t>Inactive(anon):      204 kB</t>
  </si>
  <si>
    <t>Active(file):     658432 kB</t>
  </si>
  <si>
    <t>Inactive(file):   253848 kB</t>
  </si>
  <si>
    <t>Unevictable:           0 kB</t>
  </si>
  <si>
    <t>Mlocked:               0 kB</t>
  </si>
  <si>
    <t>HighTotal:       6422536 kB</t>
  </si>
  <si>
    <t>HighFree:        4057856 kB</t>
  </si>
  <si>
    <t>LowTotal:         806844 kB</t>
  </si>
  <si>
    <t>LowFree:          596220 kB</t>
  </si>
  <si>
    <t>SwapTotal:        407548 kB</t>
  </si>
  <si>
    <t>SwapFree:         407548 kB</t>
  </si>
  <si>
    <t>Dirty:                52 kB</t>
  </si>
  <si>
    <t>Writeback:             0 kB</t>
  </si>
  <si>
    <t>AnonPages:       1602748 kB</t>
  </si>
  <si>
    <t>Mapped:            24036 kB</t>
  </si>
  <si>
    <t>Shmem:               244 kB</t>
  </si>
  <si>
    <t>Slab:              46284 kB</t>
  </si>
  <si>
    <t>SReclaimable:      39620 kB</t>
  </si>
  <si>
    <t>SUnreclaim:         6664 kB</t>
  </si>
  <si>
    <t>KernelStack:        1696 kB</t>
  </si>
  <si>
    <t>PageTables:         4488 kB</t>
  </si>
  <si>
    <t>NFS_Unstable:          0 kB</t>
  </si>
  <si>
    <t>Bounce:                0 kB</t>
  </si>
  <si>
    <t>WritebackTmp:          0 kB</t>
  </si>
  <si>
    <t>CommitLimit:     4022236 kB</t>
  </si>
  <si>
    <t>Committed_AS:    1178432 kB</t>
  </si>
  <si>
    <t>VmallocTotal:     122880 kB</t>
  </si>
  <si>
    <t>VmallocUsed:        2664 kB</t>
  </si>
  <si>
    <t>VmallocChunk:     117508 kB</t>
  </si>
  <si>
    <t>HardwareCorrupted: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</si>
  <si>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</si>
  <si>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</si>
  <si>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</si>
  <si>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</si>
  <si>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</si>
  <si>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DirectMap4k:        8184 kB</t>
  </si>
  <si>
    <t>DirectMap2M:      905216 kB</t>
  </si>
  <si>
    <t>/proc/stat</t>
  </si>
  <si>
    <t>cpu  835956 0 139892 33490057 16951 1 52874 0 0 0</t>
  </si>
  <si>
    <t>cpu0 203604 0 34872 8356358 4283 0 28052 0 0 0</t>
  </si>
  <si>
    <t>cpu1 217037 0 38942 8368038 5876 0 9114 0 0 0</t>
  </si>
  <si>
    <t>cpu2 204459 0 32236 8387688 3152 0 7461 0 0 0</t>
  </si>
  <si>
    <t>cpu3 210855 0 33841 8377970 3638 0 8246 0 0 0</t>
  </si>
  <si>
    <t>intr 11770939 53 3453 0 0 0 0 2 0 1 0 0 0 1840 0 78022 63 0 0 0 0 0 0 0 22 0 0 0 0 0 0 0 0 2202739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</si>
  <si>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72586468</t>
  </si>
  <si>
    <t>btime 1350556373</t>
  </si>
  <si>
    <t>processes 13967</t>
  </si>
  <si>
    <t>procs_running 1</t>
  </si>
  <si>
    <t>procs_blocked 0</t>
  </si>
  <si>
    <t>softirq 69672853 0 4260382 625249 60845326 78062 0 3395 1073384 6257 2780798</t>
  </si>
  <si>
    <t>/proc/version</t>
  </si>
  <si>
    <t>Linux version 2.6.35-22-generic-pae (buildd@rothera) (gcc version 4.4.5 (Ubuntu/Linaro 4.4.4-14ubuntu4) ) #33-Ubuntu SMP Sun Sep 19 22:14:14 UTC 2010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</si>
  <si>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</si>
  <si>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</si>
  <si>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</si>
  <si>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  lo: 1686073547 59906312    0    0    0     0          0         0 1686073547 59906312    0    0    0     0       0          0</t>
  </si>
  <si>
    <t xml:space="preserve">  eth0: 168363699 1417942    0 1437    0     0          0         0 1738223297 1484067    0    0    0     0       0          0</t>
  </si>
  <si>
    <t>/proc/diskinfo</t>
  </si>
  <si>
    <t>/proc/diskstats</t>
  </si>
  <si>
    <t xml:space="preserve">   1       0 ram0 0 0 0 0 0 0 0 0 0 0 0</t>
  </si>
  <si>
    <t xml:space="preserve">   1       1 ram1 0 0 0 0 0 0 0 0 0 0 0</t>
  </si>
  <si>
    <t xml:space="preserve">   1       2 ram2 0 0 0 0 0 0 0 0 0 0 0</t>
  </si>
  <si>
    <t xml:space="preserve">   1       3 ram3 0 0 0 0 0 0 0 0 0 0 0</t>
  </si>
  <si>
    <t xml:space="preserve">   1       4 ram4 0 0 0 0 0 0 0 0 0 0 0</t>
  </si>
  <si>
    <t xml:space="preserve">   1       5 ram5 0 0 0 0 0 0 0 0 0 0 0</t>
  </si>
  <si>
    <t xml:space="preserve">   1       6 ram6 0 0 0 0 0 0 0 0 0 0 0</t>
  </si>
  <si>
    <t xml:space="preserve">   1       7 ram7 0 0 0 0 0 0 0 0 0 0 0</t>
  </si>
  <si>
    <t xml:space="preserve">   1       8 ram8 0 0 0 0 0 0 0 0 0 0 0</t>
  </si>
  <si>
    <t xml:space="preserve">   1       9 ram9 0 0 0 0 0 0 0 0 0 0 0</t>
  </si>
  <si>
    <t xml:space="preserve">   1      10 ram10 0 0 0 0 0 0 0 0 0 0 0</t>
  </si>
  <si>
    <t xml:space="preserve">   1      11 ram11 0 0 0 0 0 0 0 0 0 0 0</t>
  </si>
  <si>
    <t xml:space="preserve">   1      12 ram12 0 0 0 0 0 0 0 0 0 0 0</t>
  </si>
  <si>
    <t xml:space="preserve">   1      13 ram13 0 0 0 0 0 0 0 0 0 0 0</t>
  </si>
  <si>
    <t xml:space="preserve">   1      14 ram14 0 0 0 0 0 0 0 0 0 0 0</t>
  </si>
  <si>
    <t xml:space="preserve">   1      15 ram15 0 0 0 0 0 0 0 0 0 0 0</t>
  </si>
  <si>
    <t xml:space="preserve">   7       0 loop0 0 0 0 0 0 0 0 0 0 0 0</t>
  </si>
  <si>
    <t xml:space="preserve">   7       1 loop1 0 0 0 0 0 0 0 0 0 0 0</t>
  </si>
  <si>
    <t xml:space="preserve">   7       2 loop2 0 0 0 0 0 0 0 0 0 0 0</t>
  </si>
  <si>
    <t xml:space="preserve">   7       3 loop3 0 0 0 0 0 0 0 0 0 0 0</t>
  </si>
  <si>
    <t xml:space="preserve">   7       4 loop4 0 0 0 0 0 0 0 0 0 0 0</t>
  </si>
  <si>
    <t xml:space="preserve">   7       5 loop5 0 0 0 0 0 0 0 0 0 0 0</t>
  </si>
  <si>
    <t xml:space="preserve">   7       6 loop6 0 0 0 0 0 0 0 0 0 0 0</t>
  </si>
  <si>
    <t xml:space="preserve">   7       7 loop7 0 0 0 0 0 0 0 0 0 0 0</t>
  </si>
  <si>
    <t xml:space="preserve">   8       0 sda 18368 23401 947094 262124 59649 1657712 13774856 12765632 0 302160 13065120</t>
  </si>
  <si>
    <t xml:space="preserve">   8       1 sda1 18265 23371 946042 261672 59649 1657712 13774856 12765632 0 302084 13064668</t>
  </si>
  <si>
    <t xml:space="preserve">   8       2 sda2 2 0 4 40 0 0 0 0 0 40 40</t>
  </si>
  <si>
    <t xml:space="preserve">   8       5 sda5 52 30 656 332 0 0 0 0 0 328 332</t>
  </si>
  <si>
    <t xml:space="preserve">  11       0 sr0 0 0 0 0 0 0 0 0 0 0 0</t>
  </si>
  <si>
    <t>/proc/partitions</t>
  </si>
  <si>
    <t>major minor  #blocks  name</t>
  </si>
  <si>
    <t xml:space="preserve">   8        0    8390656 sda</t>
  </si>
  <si>
    <t xml:space="preserve">   8        1    7977984 sda1</t>
  </si>
  <si>
    <t xml:space="preserve">   8        2          1 sda2</t>
  </si>
  <si>
    <t xml:space="preserve">   8        5     407552 sda5</t>
  </si>
  <si>
    <t>/proc/1/stat</t>
  </si>
  <si>
    <t>1 (init) S 0 1 1 0 -1 4202752 3744 303482 21 24 8 52 250 163 20 0 1 0 4 2928640 413 4294967295 14249984 14349820 0 0 0 0 0 4096 536946211 4294967295 0 0 0 3 0 0 176 0 0</t>
  </si>
  <si>
    <t>/proc/1/statm</t>
  </si>
  <si>
    <t>715 413 311 25 0 138 0</t>
  </si>
  <si>
    <t>/proc/net/rpc/nfs</t>
  </si>
  <si>
    <t>/proc/net/rpc/nfsd</t>
  </si>
  <si>
    <t>ifconfig</t>
  </si>
  <si>
    <t xml:space="preserve">eth0      Link encap:Ethernet  HWaddr 5a:e5:d8:9c:94:9f  </t>
  </si>
  <si>
    <t xml:space="preserve">          inet addr:192.168.4.126  Bcast:192.168.1.255  Mask:255.255.0.0</t>
  </si>
  <si>
    <t xml:space="preserve">          inet6 addr: fe80::58e5:d8ff:fe9c:949f/64 Scope:Link</t>
  </si>
  <si>
    <t xml:space="preserve">          UP BROADCAST RUNNING MULTICAST  MTU:1500  Metric:1</t>
  </si>
  <si>
    <t xml:space="preserve">          RX packets:1417942 errors:0 dropped:1437 overruns:0 frame:0</t>
  </si>
  <si>
    <t xml:space="preserve">          TX packets:1484067 errors:0 dropped:0 overruns:0 carrier:0</t>
  </si>
  <si>
    <t xml:space="preserve">          collisions:0 txqueuelen:1000 </t>
  </si>
  <si>
    <t xml:space="preserve">          RX bytes:168363699 (168.3 MB)  TX bytes:1738223297 (1.7 GB)</t>
  </si>
  <si>
    <t xml:space="preserve">          Interrupt:32 Base address:0x4000 </t>
  </si>
  <si>
    <t xml:space="preserve">lo        Link encap:Local Loopback  </t>
  </si>
  <si>
    <t xml:space="preserve">          inet addr:127.0.0.1  Mask:255.0.0.0</t>
  </si>
  <si>
    <t xml:space="preserve">          inet6 addr: ::1/128 Scope:Host</t>
  </si>
  <si>
    <t xml:space="preserve">          UP LOOPBACK RUNNING  MTU:16436  Metric:1</t>
  </si>
  <si>
    <t xml:space="preserve">          RX packets:59906312 errors:0 dropped:0 overruns:0 frame:0</t>
  </si>
  <si>
    <t xml:space="preserve">          TX packets:59906312 errors:0 dropped:0 overruns:0 carrier:0</t>
  </si>
  <si>
    <t xml:space="preserve">          collisions:0 txqueuelen:0 </t>
  </si>
  <si>
    <t xml:space="preserve">          RX bytes:1686073547 (1.6 GB)  TX bytes:1686073547 (1.6 GB)</t>
  </si>
  <si>
    <t>/bin/df-m</t>
  </si>
  <si>
    <t>Filesystem           1M-blocks      Used Available Use% Mounted on</t>
  </si>
  <si>
    <t>ddev/sda1                 7669      4432      2848  61% /</t>
  </si>
  <si>
    <t>none                      3525         1      3525   1% /dev</t>
  </si>
  <si>
    <t>none                      3530         0      3530   0% /dev/shm</t>
  </si>
  <si>
    <t>none                      3530         1      3530   1% /var/run</t>
  </si>
  <si>
    <t>none                      3530         0      3530   0% /var/lock</t>
  </si>
  <si>
    <t>/bin/mount</t>
  </si>
  <si>
    <t>ddev/sda1 on / type ext4 (rw,errors=remount-ro)</t>
  </si>
  <si>
    <t>proc on /proc type proc (rw,noexec,nosuid,nodev)</t>
  </si>
  <si>
    <t>none on /sys type sysfs (rw,noexec,nosuid,nodev)</t>
  </si>
  <si>
    <t>fusectl on /sys/fs/fuse/connections type fusectl (rw)</t>
  </si>
  <si>
    <t>none on /sys/kernel/debug type debugfs (rw)</t>
  </si>
  <si>
    <t>none on /sys/kernel/security type securityfs (rw)</t>
  </si>
  <si>
    <t>none on /dev type devtmpfs (rw,mode=0755)</t>
  </si>
  <si>
    <t>none on /dev/pts type devpts (rw,noexec,nosuid,gid=5,mode=0620)</t>
  </si>
  <si>
    <t>none on /dev/shm type tmpfs (rw,nosuid,nodev)</t>
  </si>
  <si>
    <t>none on /var/run type tmpfs (rw,nosuid,mode=0755)</t>
  </si>
  <si>
    <t>none on /var/lock type tmpfs (rw,noexec,nosuid,nodev)</t>
  </si>
  <si>
    <t>/etc/fstab</t>
  </si>
  <si>
    <t># /etc/fstab: static file system information.</t>
  </si>
  <si>
    <t>#</t>
  </si>
  <si>
    <t># Use 'blkid -o value -s UUID' to print the universally unique identifier</t>
  </si>
  <si>
    <t># for a device; this may be used with UUID= as a more robust way to name</t>
  </si>
  <si>
    <t># devices that works even if disks are added and removed. See fstab(5).</t>
  </si>
  <si>
    <t># &lt;file system&gt; &lt;mount point&gt;   &lt;type&gt;  &lt;options&gt;       &lt;dump&gt;  &lt;pass&gt;</t>
  </si>
  <si>
    <t>proc            /proc           proc    nodev,noexec,nosuid 0       0</t>
  </si>
  <si>
    <t># / was on /dev/sda1 during installation</t>
  </si>
  <si>
    <t>UUID=b5c5250f-509c-427b-a24c-3b3dcd15a41d /               ext4    errors=remount-ro 0       1</t>
  </si>
  <si>
    <t># swap was on /dev/sda5 during installation</t>
  </si>
  <si>
    <t>UUID=f43b9a75-dcc2-4977-b7f5-69e4c477cdad none            swap    sw              0       0</t>
  </si>
  <si>
    <t>CPU Total JMeter_Test_390_Threads</t>
  </si>
  <si>
    <t>User%</t>
  </si>
  <si>
    <t>Sys%</t>
  </si>
  <si>
    <t>Wait%</t>
  </si>
  <si>
    <t>Idle%</t>
  </si>
  <si>
    <t>CPUs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</si>
  <si>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</si>
  <si>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</si>
  <si>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</si>
  <si>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</si>
  <si>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</si>
  <si>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</si>
  <si>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</si>
  <si>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</si>
  <si>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</si>
  <si>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</si>
  <si>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</si>
  <si>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</si>
  <si>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</si>
  <si>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</si>
  <si>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</si>
  <si>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CPU%</t>
  </si>
  <si>
    <t>Avg</t>
  </si>
  <si>
    <t>CPU 1 JMeter_Test_390_Threads</t>
  </si>
  <si>
    <t>CPU 2 JMeter_Test_390_Threads</t>
  </si>
  <si>
    <t>CPU 3 JMeter_Test_390_Threads</t>
  </si>
  <si>
    <t>CPU 4 JMeter_Test_390_Threads</t>
  </si>
  <si>
    <t>Following lines discarded after parsing</t>
  </si>
  <si>
    <t>DGBUSY</t>
  </si>
  <si>
    <t>Disk Group Busy ubuntuServer</t>
  </si>
  <si>
    <t>DGREAD</t>
  </si>
  <si>
    <t>Disk Group Read KB/s ubuntuServer</t>
  </si>
  <si>
    <t>DGSIZE</t>
  </si>
  <si>
    <t>Disk Group Block Size KB ubuntuServer</t>
  </si>
  <si>
    <t>DGWRITE</t>
  </si>
  <si>
    <t>Disk Group Write KB/s ubuntuServer</t>
  </si>
  <si>
    <t>DGXFER</t>
  </si>
  <si>
    <t>Disk Group Transfers/s ubuntuServer</t>
  </si>
  <si>
    <t>Disk Block Size JMeter_Test_390_Threads</t>
  </si>
  <si>
    <t>sda</t>
  </si>
  <si>
    <t>sda1</t>
  </si>
  <si>
    <t>sda2</t>
  </si>
  <si>
    <t>sda5</t>
  </si>
  <si>
    <t>Avg.</t>
  </si>
  <si>
    <t>WAvg.</t>
  </si>
  <si>
    <t>Max.</t>
  </si>
  <si>
    <t>SortKey</t>
  </si>
  <si>
    <t>Totals</t>
  </si>
  <si>
    <t>Disk %Busy JMeter_Test_390_Threads</t>
  </si>
  <si>
    <t>Disk Read KB/s JMeter_Test_390_Threads</t>
  </si>
  <si>
    <t>Disk Write KB/s JMeter_Test_390_Threads</t>
  </si>
  <si>
    <t>Disk transfers per second JMeter_Test_390_Threads</t>
  </si>
  <si>
    <t>Disk total KB/s JMeter_Test_390_Threads</t>
  </si>
  <si>
    <t>Disk Read KB/s</t>
  </si>
  <si>
    <t>Disk Write KB/s</t>
  </si>
  <si>
    <t>IO/sec</t>
  </si>
  <si>
    <t>JFS Filespace %Used ubuntuServer</t>
  </si>
  <si>
    <t>/</t>
  </si>
  <si>
    <t>/dev</t>
  </si>
  <si>
    <t>/dev/shm</t>
  </si>
  <si>
    <t>/var/run</t>
  </si>
  <si>
    <t>/var/lock</t>
  </si>
  <si>
    <t>Memory MB JMeter_Test_390_Threads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</si>
  <si>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</si>
  <si>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</si>
  <si>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</si>
  <si>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</si>
  <si>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</si>
  <si>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</si>
  <si>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</si>
  <si>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</si>
  <si>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</si>
  <si>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</si>
  <si>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</si>
  <si>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</si>
  <si>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</si>
  <si>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</si>
  <si>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</si>
  <si>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I/O JMeter_Test_390_Threads (KB/s)</t>
  </si>
  <si>
    <t>lo-read</t>
  </si>
  <si>
    <t>lo-write</t>
  </si>
  <si>
    <t>lo-total</t>
  </si>
  <si>
    <t>eth0-read</t>
  </si>
  <si>
    <t>eth0-write</t>
  </si>
  <si>
    <t>eth0-total</t>
  </si>
  <si>
    <t>Total-Read</t>
  </si>
  <si>
    <t>Total-Write (-ve)</t>
  </si>
  <si>
    <t>Network Packets JMeter_Test_390_Threads</t>
  </si>
  <si>
    <t>lo-read/s</t>
  </si>
  <si>
    <t>eth0-read/s</t>
  </si>
  <si>
    <t>lo-write/s</t>
  </si>
  <si>
    <t>eth0-write/s</t>
  </si>
  <si>
    <t>Processes JMeter_Test_390_Threads</t>
  </si>
  <si>
    <t>Swap-in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</si>
  <si>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</si>
  <si>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</si>
  <si>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</si>
  <si>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</si>
  <si>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</si>
  <si>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</si>
  <si>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</si>
  <si>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</si>
  <si>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RunQueue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</si>
  <si>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</si>
  <si>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</si>
  <si>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</si>
  <si>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</si>
  <si>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</si>
  <si>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</si>
  <si>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</si>
  <si>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</si>
  <si>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</si>
  <si>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</si>
  <si>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</si>
  <si>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</si>
  <si>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</si>
  <si>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</si>
  <si>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</si>
  <si>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</si>
  <si>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</si>
  <si>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</si>
  <si>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</si>
  <si>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</si>
  <si>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</si>
  <si>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</si>
  <si>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</si>
  <si>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</si>
  <si>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</si>
  <si>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</si>
  <si>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</si>
  <si>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</si>
  <si>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</si>
  <si>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</si>
  <si>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</si>
  <si>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</si>
  <si>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</si>
  <si>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</si>
  <si>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</si>
  <si>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</si>
  <si>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</si>
  <si>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</si>
  <si>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CPU_SUMM</t>
  </si>
  <si>
    <t>CPU001</t>
  </si>
  <si>
    <t>CPU002</t>
  </si>
  <si>
    <t>CPU003</t>
  </si>
  <si>
    <t>CPU004</t>
  </si>
  <si>
    <t>Samples</t>
  </si>
  <si>
    <t>First</t>
  </si>
  <si>
    <t>Last</t>
  </si>
  <si>
    <t>Total System I/O Statistics</t>
  </si>
  <si>
    <t>Avg tps during an interval:</t>
  </si>
  <si>
    <t>Max tps during an interval:</t>
  </si>
  <si>
    <t>Max</t>
  </si>
  <si>
    <t>Max tps interval time:</t>
  </si>
  <si>
    <t>Max:Avg</t>
  </si>
  <si>
    <t>CPU:</t>
  </si>
  <si>
    <t>Total number of Mbytes read:</t>
  </si>
  <si>
    <t>Total number of Mbytes written:</t>
  </si>
  <si>
    <t>Read/Write Ratio:</t>
  </si>
  <si>
    <t>elapsed</t>
  </si>
  <si>
    <t>1.04 seconds</t>
  </si>
</sst>
</file>

<file path=xl/styles.xml><?xml version="1.0" encoding="utf-8"?>
<styleSheet xmlns="http://schemas.openxmlformats.org/spreadsheetml/2006/main">
  <numFmts count="6">
    <numFmt numFmtId="164" formatCode="dd\-mmm\-yy"/>
    <numFmt numFmtId="165" formatCode="hh:mm:ss"/>
    <numFmt numFmtId="166" formatCode="0.0"/>
    <numFmt numFmtId="167" formatCode="hh:mm"/>
    <numFmt numFmtId="168" formatCode="#0.0"/>
    <numFmt numFmtId="169" formatCode="#,##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6" fontId="0" fillId="0" borderId="0" xfId="0" applyNumberFormat="1"/>
    <xf numFmtId="21" fontId="0" fillId="0" borderId="0" xfId="0" applyNumberFormat="1"/>
    <xf numFmtId="167" fontId="0" fillId="0" borderId="0" xfId="0" applyNumberFormat="1"/>
    <xf numFmtId="168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System Summary ubuntuServer  19/10/2012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CPU_ALL!$F$1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CPU_ALL!$F$2:$F$16</c:f>
              <c:numCache>
                <c:formatCode>General</c:formatCode>
                <c:ptCount val="15"/>
                <c:pt idx="0">
                  <c:v>2.7</c:v>
                </c:pt>
                <c:pt idx="1">
                  <c:v>39.1</c:v>
                </c:pt>
                <c:pt idx="2">
                  <c:v>97.8</c:v>
                </c:pt>
                <c:pt idx="3">
                  <c:v>95.4</c:v>
                </c:pt>
                <c:pt idx="4">
                  <c:v>84.8</c:v>
                </c:pt>
                <c:pt idx="5">
                  <c:v>71.900000000000006</c:v>
                </c:pt>
                <c:pt idx="6">
                  <c:v>91.100000000000009</c:v>
                </c:pt>
                <c:pt idx="7">
                  <c:v>0.2</c:v>
                </c:pt>
                <c:pt idx="8">
                  <c:v>0.2</c:v>
                </c:pt>
                <c:pt idx="9">
                  <c:v>4.4000000000000004</c:v>
                </c:pt>
                <c:pt idx="10">
                  <c:v>39.5</c:v>
                </c:pt>
                <c:pt idx="11">
                  <c:v>38.700000000000003</c:v>
                </c:pt>
                <c:pt idx="12">
                  <c:v>45.8</c:v>
                </c:pt>
                <c:pt idx="13">
                  <c:v>33.6</c:v>
                </c:pt>
                <c:pt idx="14">
                  <c:v>0</c:v>
                </c:pt>
              </c:numCache>
            </c:numRef>
          </c:val>
        </c:ser>
        <c:marker val="1"/>
        <c:axId val="72458240"/>
        <c:axId val="72460544"/>
      </c:lineChart>
      <c:lineChart>
        <c:grouping val="standard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DISK_SUMM!$D$2:$D$16</c:f>
              <c:numCache>
                <c:formatCode>General</c:formatCode>
                <c:ptCount val="15"/>
                <c:pt idx="0">
                  <c:v>0</c:v>
                </c:pt>
                <c:pt idx="1">
                  <c:v>1.4</c:v>
                </c:pt>
                <c:pt idx="2">
                  <c:v>8.1999999999999993</c:v>
                </c:pt>
                <c:pt idx="3">
                  <c:v>8.8000000000000007</c:v>
                </c:pt>
                <c:pt idx="4">
                  <c:v>0.6</c:v>
                </c:pt>
                <c:pt idx="5">
                  <c:v>16.2</c:v>
                </c:pt>
                <c:pt idx="6">
                  <c:v>15.8</c:v>
                </c:pt>
                <c:pt idx="7">
                  <c:v>10.6</c:v>
                </c:pt>
                <c:pt idx="8">
                  <c:v>3.2</c:v>
                </c:pt>
                <c:pt idx="9">
                  <c:v>0.6</c:v>
                </c:pt>
                <c:pt idx="10">
                  <c:v>17</c:v>
                </c:pt>
                <c:pt idx="11">
                  <c:v>14.4</c:v>
                </c:pt>
                <c:pt idx="12">
                  <c:v>20.399999999999999</c:v>
                </c:pt>
                <c:pt idx="13">
                  <c:v>13.6</c:v>
                </c:pt>
                <c:pt idx="14">
                  <c:v>3.8</c:v>
                </c:pt>
              </c:numCache>
            </c:numRef>
          </c:val>
        </c:ser>
        <c:marker val="1"/>
        <c:axId val="227723904"/>
        <c:axId val="227721600"/>
      </c:lineChart>
      <c:catAx>
        <c:axId val="7245824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460544"/>
        <c:crosses val="autoZero"/>
        <c:lblAlgn val="ctr"/>
        <c:lblOffset val="100"/>
      </c:catAx>
      <c:valAx>
        <c:axId val="72460544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usr%+sys%</a:t>
                </a:r>
                <a:endParaRPr/>
              </a:p>
            </c:rich>
          </c:tx>
        </c:title>
        <c:numFmt formatCode="0" sourceLinked="0"/>
        <c:tickLblPos val="nextTo"/>
        <c:crossAx val="72458240"/>
        <c:crosses val="autoZero"/>
        <c:crossBetween val="midCat"/>
      </c:valAx>
      <c:valAx>
        <c:axId val="227721600"/>
        <c:scaling>
          <c:orientation val="minMax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  <a:endParaRPr/>
              </a:p>
            </c:rich>
          </c:tx>
        </c:title>
        <c:numFmt formatCode="General" sourceLinked="1"/>
        <c:tickLblPos val="nextTo"/>
        <c:crossAx val="227723904"/>
        <c:crosses val="max"/>
        <c:crossBetween val="between"/>
      </c:valAx>
      <c:catAx>
        <c:axId val="227723904"/>
        <c:scaling>
          <c:orientation val="minMax"/>
        </c:scaling>
        <c:delete val="1"/>
        <c:axPos val="b"/>
        <c:tickLblPos val="nextTo"/>
        <c:crossAx val="227721600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Disk %Busy JMeter_Test_390_Threads  19/10/2012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DISKBUSY!$B$1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DISKBUSY!$B$2:$B$16</c:f>
              <c:numCache>
                <c:formatCode>General</c:formatCode>
                <c:ptCount val="1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3.5</c:v>
                </c:pt>
                <c:pt idx="4">
                  <c:v>0.5</c:v>
                </c:pt>
                <c:pt idx="5">
                  <c:v>4.4000000000000004</c:v>
                </c:pt>
                <c:pt idx="6">
                  <c:v>3.4</c:v>
                </c:pt>
                <c:pt idx="7">
                  <c:v>1.3</c:v>
                </c:pt>
                <c:pt idx="8">
                  <c:v>0.5</c:v>
                </c:pt>
                <c:pt idx="9">
                  <c:v>0</c:v>
                </c:pt>
                <c:pt idx="10">
                  <c:v>4.9000000000000004</c:v>
                </c:pt>
                <c:pt idx="11">
                  <c:v>3.2</c:v>
                </c:pt>
                <c:pt idx="12">
                  <c:v>5.9</c:v>
                </c:pt>
                <c:pt idx="13">
                  <c:v>3.2</c:v>
                </c:pt>
                <c:pt idx="14">
                  <c:v>0.5</c:v>
                </c:pt>
              </c:numCache>
            </c:numRef>
          </c:val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DISKBUSY!$C$2:$C$16</c:f>
              <c:numCache>
                <c:formatCode>General</c:formatCode>
                <c:ptCount val="1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3.5</c:v>
                </c:pt>
                <c:pt idx="4">
                  <c:v>0.5</c:v>
                </c:pt>
                <c:pt idx="5">
                  <c:v>4.4000000000000004</c:v>
                </c:pt>
                <c:pt idx="6">
                  <c:v>3.4</c:v>
                </c:pt>
                <c:pt idx="7">
                  <c:v>1.3</c:v>
                </c:pt>
                <c:pt idx="8">
                  <c:v>0.5</c:v>
                </c:pt>
                <c:pt idx="9">
                  <c:v>0</c:v>
                </c:pt>
                <c:pt idx="10">
                  <c:v>4.9000000000000004</c:v>
                </c:pt>
                <c:pt idx="11">
                  <c:v>3.2</c:v>
                </c:pt>
                <c:pt idx="12">
                  <c:v>5.9</c:v>
                </c:pt>
                <c:pt idx="13">
                  <c:v>3.2</c:v>
                </c:pt>
                <c:pt idx="14">
                  <c:v>0.5</c:v>
                </c:pt>
              </c:numCache>
            </c:numRef>
          </c:val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DISKBUSY!$D$2:$D$16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DISKBUSY!$E$2:$E$16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53213184"/>
        <c:axId val="153214976"/>
      </c:lineChart>
      <c:catAx>
        <c:axId val="15321318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3214976"/>
        <c:crosses val="autoZero"/>
        <c:lblAlgn val="ctr"/>
        <c:lblOffset val="100"/>
      </c:catAx>
      <c:valAx>
        <c:axId val="153214976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15321318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Disk Read KB/s JMeter_Test_390_Threads  19/10/2012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DISKREAD!$B$1:$E$1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sda2</c:v>
                </c:pt>
                <c:pt idx="3">
                  <c:v>sda5</c:v>
                </c:pt>
              </c:strCache>
            </c:strRef>
          </c:cat>
          <c:val>
            <c:numRef>
              <c:f>DISKREAD!$B$18:$E$18</c:f>
              <c:numCache>
                <c:formatCode>0.0</c:formatCode>
                <c:ptCount val="4"/>
                <c:pt idx="0">
                  <c:v>6.6666666666666671E-3</c:v>
                </c:pt>
                <c:pt idx="1">
                  <c:v>6.6666666666666671E-3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DISKREAD!$B$19:$E$19</c:f>
              <c:numCache>
                <c:formatCode>0.0</c:formatCode>
                <c:ptCount val="4"/>
                <c:pt idx="0">
                  <c:v>9.3333333333333351E-2</c:v>
                </c:pt>
                <c:pt idx="1">
                  <c:v>9.3333333333333351E-2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val>
            <c:numRef>
              <c:f>DISKREAD!$B$20:$E$20</c:f>
              <c:numCache>
                <c:formatCode>0.0</c:formatCode>
                <c:ptCount val="4"/>
                <c:pt idx="0">
                  <c:v>1.3877787807814457E-17</c:v>
                </c:pt>
                <c:pt idx="1">
                  <c:v>1.3877787807814457E-17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166605952"/>
        <c:axId val="166607488"/>
      </c:barChart>
      <c:catAx>
        <c:axId val="16660595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6607488"/>
        <c:crosses val="autoZero"/>
        <c:auto val="1"/>
        <c:lblAlgn val="ctr"/>
        <c:lblOffset val="100"/>
        <c:tickLblSkip val="1"/>
      </c:catAx>
      <c:valAx>
        <c:axId val="166607488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16660595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Disk Read KB/s JMeter_Test_390_Threads  19/10/2012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DISKREAD!$B$1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DISKREAD!$B$2:$B$16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DISKREAD!$C$2:$C$16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DISKREAD!$D$2:$D$16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DISKREAD!$E$2:$E$16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66720256"/>
        <c:axId val="166721792"/>
      </c:lineChart>
      <c:catAx>
        <c:axId val="16672025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6721792"/>
        <c:crosses val="autoZero"/>
        <c:lblAlgn val="ctr"/>
        <c:lblOffset val="100"/>
      </c:catAx>
      <c:valAx>
        <c:axId val="166721792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16672025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Disk Write KB/s JMeter_Test_390_Threads  19/10/2012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DISKWRITE!$B$1:$E$1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sda2</c:v>
                </c:pt>
                <c:pt idx="3">
                  <c:v>sda5</c:v>
                </c:pt>
              </c:strCache>
            </c:strRef>
          </c:cat>
          <c:val>
            <c:numRef>
              <c:f>DISKWRITE!$B$18:$E$18</c:f>
              <c:numCache>
                <c:formatCode>0.0</c:formatCode>
                <c:ptCount val="4"/>
                <c:pt idx="0">
                  <c:v>847.29999999999984</c:v>
                </c:pt>
                <c:pt idx="1">
                  <c:v>847.29999999999984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DISKWRITE!$B$19:$E$19</c:f>
              <c:numCache>
                <c:formatCode>0.0</c:formatCode>
                <c:ptCount val="4"/>
                <c:pt idx="0">
                  <c:v>984.65224281049666</c:v>
                </c:pt>
                <c:pt idx="1">
                  <c:v>984.65224281049666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val>
            <c:numRef>
              <c:f>DISKWRITE!$B$20:$E$20</c:f>
              <c:numCache>
                <c:formatCode>0.0</c:formatCode>
                <c:ptCount val="4"/>
                <c:pt idx="0">
                  <c:v>807.4477571895037</c:v>
                </c:pt>
                <c:pt idx="1">
                  <c:v>807.4477571895037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171097472"/>
        <c:axId val="171099264"/>
      </c:barChart>
      <c:catAx>
        <c:axId val="17109747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1099264"/>
        <c:crosses val="autoZero"/>
        <c:auto val="1"/>
        <c:lblAlgn val="ctr"/>
        <c:lblOffset val="100"/>
        <c:tickLblSkip val="1"/>
      </c:catAx>
      <c:valAx>
        <c:axId val="171099264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7109747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Disk Write KB/s JMeter_Test_390_Threads  19/10/2012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DISKWRITE!$B$1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DISKWRITE!$B$2:$B$16</c:f>
              <c:numCache>
                <c:formatCode>General</c:formatCode>
                <c:ptCount val="15"/>
                <c:pt idx="0">
                  <c:v>0</c:v>
                </c:pt>
                <c:pt idx="1">
                  <c:v>68.7</c:v>
                </c:pt>
                <c:pt idx="2">
                  <c:v>491.7</c:v>
                </c:pt>
                <c:pt idx="3">
                  <c:v>40</c:v>
                </c:pt>
                <c:pt idx="4">
                  <c:v>2</c:v>
                </c:pt>
                <c:pt idx="5">
                  <c:v>1942.7</c:v>
                </c:pt>
                <c:pt idx="6">
                  <c:v>1165.8</c:v>
                </c:pt>
                <c:pt idx="7">
                  <c:v>643.4</c:v>
                </c:pt>
                <c:pt idx="8">
                  <c:v>247.9</c:v>
                </c:pt>
                <c:pt idx="9">
                  <c:v>1.5</c:v>
                </c:pt>
                <c:pt idx="10">
                  <c:v>2461.5</c:v>
                </c:pt>
                <c:pt idx="11">
                  <c:v>1599.4</c:v>
                </c:pt>
                <c:pt idx="12">
                  <c:v>2639.4</c:v>
                </c:pt>
                <c:pt idx="13">
                  <c:v>1356.7</c:v>
                </c:pt>
                <c:pt idx="14">
                  <c:v>48.8</c:v>
                </c:pt>
              </c:numCache>
            </c:numRef>
          </c:val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DISKWRITE!$C$2:$C$16</c:f>
              <c:numCache>
                <c:formatCode>General</c:formatCode>
                <c:ptCount val="15"/>
                <c:pt idx="0">
                  <c:v>0</c:v>
                </c:pt>
                <c:pt idx="1">
                  <c:v>68.7</c:v>
                </c:pt>
                <c:pt idx="2">
                  <c:v>491.7</c:v>
                </c:pt>
                <c:pt idx="3">
                  <c:v>40</c:v>
                </c:pt>
                <c:pt idx="4">
                  <c:v>2</c:v>
                </c:pt>
                <c:pt idx="5">
                  <c:v>1942.7</c:v>
                </c:pt>
                <c:pt idx="6">
                  <c:v>1165.8</c:v>
                </c:pt>
                <c:pt idx="7">
                  <c:v>643.4</c:v>
                </c:pt>
                <c:pt idx="8">
                  <c:v>247.9</c:v>
                </c:pt>
                <c:pt idx="9">
                  <c:v>1.5</c:v>
                </c:pt>
                <c:pt idx="10">
                  <c:v>2461.5</c:v>
                </c:pt>
                <c:pt idx="11">
                  <c:v>1599.4</c:v>
                </c:pt>
                <c:pt idx="12">
                  <c:v>2639.4</c:v>
                </c:pt>
                <c:pt idx="13">
                  <c:v>1356.7</c:v>
                </c:pt>
                <c:pt idx="14">
                  <c:v>48.8</c:v>
                </c:pt>
              </c:numCache>
            </c:numRef>
          </c:val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DISKWRITE!$D$2:$D$16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DISKWRITE!$E$2:$E$16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71723776"/>
        <c:axId val="171725568"/>
      </c:lineChart>
      <c:catAx>
        <c:axId val="17172377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1725568"/>
        <c:crosses val="autoZero"/>
        <c:lblAlgn val="ctr"/>
        <c:lblOffset val="100"/>
      </c:catAx>
      <c:valAx>
        <c:axId val="171725568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7172377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JMeter_Test_390_Threads  19/10/2012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DISKXFER!$B$1:$E$1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sda2</c:v>
                </c:pt>
                <c:pt idx="3">
                  <c:v>sda5</c:v>
                </c:pt>
              </c:strCache>
            </c:strRef>
          </c:cat>
          <c:val>
            <c:numRef>
              <c:f>DISKXFER!$B$18:$E$18</c:f>
              <c:numCache>
                <c:formatCode>0.0</c:formatCode>
                <c:ptCount val="4"/>
                <c:pt idx="0">
                  <c:v>4.4866666666666664</c:v>
                </c:pt>
                <c:pt idx="1">
                  <c:v>4.4866666666666664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DISKXFER!$B$19:$E$19</c:f>
              <c:numCache>
                <c:formatCode>0.0</c:formatCode>
                <c:ptCount val="4"/>
                <c:pt idx="0">
                  <c:v>2.5488459633481932</c:v>
                </c:pt>
                <c:pt idx="1">
                  <c:v>2.5488459633481932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val>
            <c:numRef>
              <c:f>DISKXFER!$B$20:$E$20</c:f>
              <c:numCache>
                <c:formatCode>0.0</c:formatCode>
                <c:ptCount val="4"/>
                <c:pt idx="0">
                  <c:v>3.1644873699851397</c:v>
                </c:pt>
                <c:pt idx="1">
                  <c:v>3.1644873699851397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172357504"/>
        <c:axId val="172359040"/>
      </c:barChart>
      <c:catAx>
        <c:axId val="17235750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2359040"/>
        <c:crosses val="autoZero"/>
        <c:auto val="1"/>
        <c:lblAlgn val="ctr"/>
        <c:lblOffset val="100"/>
        <c:tickLblSkip val="1"/>
      </c:catAx>
      <c:valAx>
        <c:axId val="17235904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7235750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JMeter_Test_390_Threads  19/10/2012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DISKXFER!$B$1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DISKXFER!$B$2:$B$16</c:f>
              <c:numCache>
                <c:formatCode>General</c:formatCode>
                <c:ptCount val="15"/>
                <c:pt idx="0">
                  <c:v>0</c:v>
                </c:pt>
                <c:pt idx="1">
                  <c:v>0.7</c:v>
                </c:pt>
                <c:pt idx="2">
                  <c:v>4.0999999999999996</c:v>
                </c:pt>
                <c:pt idx="3">
                  <c:v>4.4000000000000004</c:v>
                </c:pt>
                <c:pt idx="4">
                  <c:v>0.3</c:v>
                </c:pt>
                <c:pt idx="5">
                  <c:v>8.1</c:v>
                </c:pt>
                <c:pt idx="6">
                  <c:v>7.9</c:v>
                </c:pt>
                <c:pt idx="7">
                  <c:v>5.3</c:v>
                </c:pt>
                <c:pt idx="8">
                  <c:v>1.6</c:v>
                </c:pt>
                <c:pt idx="9">
                  <c:v>0.3</c:v>
                </c:pt>
                <c:pt idx="10">
                  <c:v>8.5</c:v>
                </c:pt>
                <c:pt idx="11">
                  <c:v>7.2</c:v>
                </c:pt>
                <c:pt idx="12">
                  <c:v>10.199999999999999</c:v>
                </c:pt>
                <c:pt idx="13">
                  <c:v>6.8</c:v>
                </c:pt>
                <c:pt idx="14">
                  <c:v>1.9</c:v>
                </c:pt>
              </c:numCache>
            </c:numRef>
          </c:val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DISKXFER!$C$2:$C$16</c:f>
              <c:numCache>
                <c:formatCode>General</c:formatCode>
                <c:ptCount val="15"/>
                <c:pt idx="0">
                  <c:v>0</c:v>
                </c:pt>
                <c:pt idx="1">
                  <c:v>0.7</c:v>
                </c:pt>
                <c:pt idx="2">
                  <c:v>4.0999999999999996</c:v>
                </c:pt>
                <c:pt idx="3">
                  <c:v>4.4000000000000004</c:v>
                </c:pt>
                <c:pt idx="4">
                  <c:v>0.3</c:v>
                </c:pt>
                <c:pt idx="5">
                  <c:v>8.1</c:v>
                </c:pt>
                <c:pt idx="6">
                  <c:v>7.9</c:v>
                </c:pt>
                <c:pt idx="7">
                  <c:v>5.3</c:v>
                </c:pt>
                <c:pt idx="8">
                  <c:v>1.6</c:v>
                </c:pt>
                <c:pt idx="9">
                  <c:v>0.3</c:v>
                </c:pt>
                <c:pt idx="10">
                  <c:v>8.5</c:v>
                </c:pt>
                <c:pt idx="11">
                  <c:v>7.2</c:v>
                </c:pt>
                <c:pt idx="12">
                  <c:v>10.199999999999999</c:v>
                </c:pt>
                <c:pt idx="13">
                  <c:v>6.8</c:v>
                </c:pt>
                <c:pt idx="14">
                  <c:v>1.9</c:v>
                </c:pt>
              </c:numCache>
            </c:numRef>
          </c:val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DISKXFER!$D$2:$D$16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DISKXFER!$E$2:$E$16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74818816"/>
        <c:axId val="174820352"/>
      </c:lineChart>
      <c:catAx>
        <c:axId val="17481881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4820352"/>
        <c:crosses val="autoZero"/>
        <c:lblAlgn val="ctr"/>
        <c:lblOffset val="100"/>
      </c:catAx>
      <c:valAx>
        <c:axId val="174820352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7481881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JFS Filespace %Used ubuntuServer  19/10/2012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JFSFILE!$A$18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JFSFILE!$B$1:$F$1</c:f>
              <c:strCache>
                <c:ptCount val="5"/>
                <c:pt idx="0">
                  <c:v>/</c:v>
                </c:pt>
                <c:pt idx="1">
                  <c:v>/dev</c:v>
                </c:pt>
                <c:pt idx="2">
                  <c:v>/dev/shm</c:v>
                </c:pt>
                <c:pt idx="3">
                  <c:v>/var/run</c:v>
                </c:pt>
                <c:pt idx="4">
                  <c:v>/var/lock</c:v>
                </c:pt>
              </c:strCache>
            </c:strRef>
          </c:cat>
          <c:val>
            <c:numRef>
              <c:f>JFSFILE!$B$18:$F$18</c:f>
              <c:numCache>
                <c:formatCode>0.0</c:formatCode>
                <c:ptCount val="5"/>
                <c:pt idx="0">
                  <c:v>58.873333333333342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JFSFILE!$A$19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JFSFILE!$B$19:$F$19</c:f>
              <c:numCache>
                <c:formatCode>0.0</c:formatCode>
                <c:ptCount val="5"/>
                <c:pt idx="0">
                  <c:v>1.2285509379815096E-2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JFSFILE!$A$20</c:f>
              <c:strCache>
                <c:ptCount val="1"/>
                <c:pt idx="0">
                  <c:v>Max.</c:v>
                </c:pt>
              </c:strCache>
            </c:strRef>
          </c:tx>
          <c:val>
            <c:numRef>
              <c:f>JFSFILE!$B$20:$F$20</c:f>
              <c:numCache>
                <c:formatCode>0.0</c:formatCode>
                <c:ptCount val="5"/>
                <c:pt idx="0">
                  <c:v>1.7143811572868444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overlap val="100"/>
        <c:axId val="175528192"/>
        <c:axId val="175529984"/>
      </c:barChart>
      <c:catAx>
        <c:axId val="17552819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5529984"/>
        <c:crosses val="autoZero"/>
        <c:auto val="1"/>
        <c:lblAlgn val="ctr"/>
        <c:lblOffset val="100"/>
        <c:tickLblSkip val="1"/>
      </c:catAx>
      <c:valAx>
        <c:axId val="175529984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17552819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Memory MB JMeter_Test_390_Threads  19/10/2012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MEM!$F$2:$F$16</c:f>
              <c:numCache>
                <c:formatCode>General</c:formatCode>
                <c:ptCount val="15"/>
                <c:pt idx="0">
                  <c:v>4544.8999999999996</c:v>
                </c:pt>
                <c:pt idx="1">
                  <c:v>4495.1000000000004</c:v>
                </c:pt>
                <c:pt idx="2">
                  <c:v>4439.2</c:v>
                </c:pt>
                <c:pt idx="3">
                  <c:v>4323.8</c:v>
                </c:pt>
                <c:pt idx="4">
                  <c:v>3919.8</c:v>
                </c:pt>
                <c:pt idx="5">
                  <c:v>3919.4</c:v>
                </c:pt>
                <c:pt idx="6">
                  <c:v>3889.8</c:v>
                </c:pt>
                <c:pt idx="7">
                  <c:v>3889.5</c:v>
                </c:pt>
                <c:pt idx="8">
                  <c:v>3890.9</c:v>
                </c:pt>
                <c:pt idx="9">
                  <c:v>4038.5</c:v>
                </c:pt>
                <c:pt idx="10">
                  <c:v>4003.4</c:v>
                </c:pt>
                <c:pt idx="11">
                  <c:v>4058.6</c:v>
                </c:pt>
                <c:pt idx="12">
                  <c:v>4130.6000000000004</c:v>
                </c:pt>
                <c:pt idx="13">
                  <c:v>4218.7</c:v>
                </c:pt>
                <c:pt idx="14">
                  <c:v>4218.7</c:v>
                </c:pt>
              </c:numCache>
            </c:numRef>
          </c:val>
        </c:ser>
        <c:marker val="1"/>
        <c:axId val="175560960"/>
        <c:axId val="175648768"/>
      </c:lineChart>
      <c:catAx>
        <c:axId val="17556096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5648768"/>
        <c:crosses val="autoZero"/>
        <c:lblAlgn val="ctr"/>
        <c:lblOffset val="100"/>
      </c:catAx>
      <c:valAx>
        <c:axId val="175648768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7556096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areaChart>
        <c:grouping val="standard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MEM!$B$2:$B$16</c:f>
              <c:numCache>
                <c:formatCode>General</c:formatCode>
                <c:ptCount val="15"/>
                <c:pt idx="0">
                  <c:v>7059.9</c:v>
                </c:pt>
                <c:pt idx="1">
                  <c:v>7059.9</c:v>
                </c:pt>
                <c:pt idx="2">
                  <c:v>7059.9</c:v>
                </c:pt>
                <c:pt idx="3">
                  <c:v>7059.9</c:v>
                </c:pt>
                <c:pt idx="4">
                  <c:v>7059.9</c:v>
                </c:pt>
                <c:pt idx="5">
                  <c:v>7059.9</c:v>
                </c:pt>
                <c:pt idx="6">
                  <c:v>7059.9</c:v>
                </c:pt>
                <c:pt idx="7">
                  <c:v>7059.9</c:v>
                </c:pt>
                <c:pt idx="8">
                  <c:v>7059.9</c:v>
                </c:pt>
                <c:pt idx="9">
                  <c:v>7059.9</c:v>
                </c:pt>
                <c:pt idx="10">
                  <c:v>7059.9</c:v>
                </c:pt>
                <c:pt idx="11">
                  <c:v>7059.9</c:v>
                </c:pt>
                <c:pt idx="12">
                  <c:v>7059.9</c:v>
                </c:pt>
                <c:pt idx="13">
                  <c:v>7059.9</c:v>
                </c:pt>
                <c:pt idx="14">
                  <c:v>7059.9</c:v>
                </c:pt>
              </c:numCache>
            </c:numRef>
          </c:val>
        </c:ser>
        <c:axId val="176910336"/>
        <c:axId val="176911872"/>
      </c:areaChart>
      <c:catAx>
        <c:axId val="17691033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911872"/>
        <c:crosses val="autoZero"/>
        <c:lblAlgn val="ctr"/>
        <c:lblOffset val="100"/>
      </c:catAx>
      <c:valAx>
        <c:axId val="176911872"/>
        <c:scaling>
          <c:orientation val="minMax"/>
          <c:min val="0"/>
        </c:scaling>
        <c:axPos val="l"/>
        <c:numFmt formatCode="0" sourceLinked="0"/>
        <c:tickLblPos val="nextTo"/>
        <c:crossAx val="17691033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CPU Total JMeter_Test_390_Threads  19/10/2012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CPU_ALL!$A$2:$A$16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CPU_ALL!$B$2:$B$16</c:f>
              <c:numCache>
                <c:formatCode>General</c:formatCode>
                <c:ptCount val="15"/>
                <c:pt idx="0">
                  <c:v>1.6</c:v>
                </c:pt>
                <c:pt idx="1">
                  <c:v>35.1</c:v>
                </c:pt>
                <c:pt idx="2">
                  <c:v>86.1</c:v>
                </c:pt>
                <c:pt idx="3">
                  <c:v>90</c:v>
                </c:pt>
                <c:pt idx="4">
                  <c:v>76.2</c:v>
                </c:pt>
                <c:pt idx="5">
                  <c:v>59.4</c:v>
                </c:pt>
                <c:pt idx="6">
                  <c:v>73.900000000000006</c:v>
                </c:pt>
                <c:pt idx="7">
                  <c:v>0.1</c:v>
                </c:pt>
                <c:pt idx="8">
                  <c:v>0.1</c:v>
                </c:pt>
                <c:pt idx="9">
                  <c:v>2.6</c:v>
                </c:pt>
                <c:pt idx="10">
                  <c:v>16.3</c:v>
                </c:pt>
                <c:pt idx="11">
                  <c:v>15.4</c:v>
                </c:pt>
                <c:pt idx="12">
                  <c:v>22.2</c:v>
                </c:pt>
                <c:pt idx="13">
                  <c:v>16.100000000000001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CPU_ALL!$A$2:$A$16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CPU_ALL!$C$2:$C$16</c:f>
              <c:numCache>
                <c:formatCode>General</c:formatCode>
                <c:ptCount val="15"/>
                <c:pt idx="0">
                  <c:v>1.1000000000000001</c:v>
                </c:pt>
                <c:pt idx="1">
                  <c:v>4</c:v>
                </c:pt>
                <c:pt idx="2">
                  <c:v>11.7</c:v>
                </c:pt>
                <c:pt idx="3">
                  <c:v>5.4</c:v>
                </c:pt>
                <c:pt idx="4">
                  <c:v>8.6</c:v>
                </c:pt>
                <c:pt idx="5">
                  <c:v>12.5</c:v>
                </c:pt>
                <c:pt idx="6">
                  <c:v>17.2</c:v>
                </c:pt>
                <c:pt idx="7">
                  <c:v>0.1</c:v>
                </c:pt>
                <c:pt idx="8">
                  <c:v>0.1</c:v>
                </c:pt>
                <c:pt idx="9">
                  <c:v>1.8</c:v>
                </c:pt>
                <c:pt idx="10">
                  <c:v>23.2</c:v>
                </c:pt>
                <c:pt idx="11">
                  <c:v>23.3</c:v>
                </c:pt>
                <c:pt idx="12">
                  <c:v>23.6</c:v>
                </c:pt>
                <c:pt idx="13">
                  <c:v>17.5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CPU_ALL!$A$2:$A$16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CPU_ALL!$D$2:$D$16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1.4</c:v>
                </c:pt>
                <c:pt idx="11">
                  <c:v>0.4</c:v>
                </c:pt>
                <c:pt idx="12">
                  <c:v>0.5</c:v>
                </c:pt>
                <c:pt idx="13">
                  <c:v>0.2</c:v>
                </c:pt>
                <c:pt idx="14">
                  <c:v>0</c:v>
                </c:pt>
              </c:numCache>
            </c:numRef>
          </c:val>
        </c:ser>
        <c:axId val="142176256"/>
        <c:axId val="142177792"/>
      </c:areaChart>
      <c:catAx>
        <c:axId val="14217625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2177792"/>
        <c:crosses val="autoZero"/>
        <c:lblAlgn val="ctr"/>
        <c:lblOffset val="100"/>
      </c:catAx>
      <c:valAx>
        <c:axId val="142177792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142176256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Network I/O JMeter_Test_390_Threads (KB/s) - 19/10/2012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strRef>
              <c:f>NET!$H$1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NET!$H$2:$H$16</c:f>
              <c:numCache>
                <c:formatCode>General</c:formatCode>
                <c:ptCount val="15"/>
                <c:pt idx="0">
                  <c:v>1.7</c:v>
                </c:pt>
                <c:pt idx="1">
                  <c:v>1751.2</c:v>
                </c:pt>
                <c:pt idx="2">
                  <c:v>6419.2999999999993</c:v>
                </c:pt>
                <c:pt idx="3">
                  <c:v>3289.9</c:v>
                </c:pt>
                <c:pt idx="4">
                  <c:v>5609.5</c:v>
                </c:pt>
                <c:pt idx="5">
                  <c:v>5810.8</c:v>
                </c:pt>
                <c:pt idx="6">
                  <c:v>6779</c:v>
                </c:pt>
                <c:pt idx="7">
                  <c:v>7</c:v>
                </c:pt>
                <c:pt idx="8">
                  <c:v>4.9000000000000004</c:v>
                </c:pt>
                <c:pt idx="9">
                  <c:v>30.2</c:v>
                </c:pt>
                <c:pt idx="10">
                  <c:v>777.3</c:v>
                </c:pt>
                <c:pt idx="11">
                  <c:v>1202.5999999999999</c:v>
                </c:pt>
                <c:pt idx="12">
                  <c:v>2424</c:v>
                </c:pt>
                <c:pt idx="13">
                  <c:v>1324</c:v>
                </c:pt>
                <c:pt idx="14">
                  <c:v>1.9</c:v>
                </c:pt>
              </c:numCache>
            </c:numRef>
          </c:val>
        </c:ser>
        <c:ser>
          <c:idx val="1"/>
          <c:order val="1"/>
          <c:tx>
            <c:strRef>
              <c:f>NET!$I$1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NET!$I$2:$I$16</c:f>
              <c:numCache>
                <c:formatCode>General</c:formatCode>
                <c:ptCount val="15"/>
                <c:pt idx="0">
                  <c:v>-0.2</c:v>
                </c:pt>
                <c:pt idx="1">
                  <c:v>-2076.1999999999998</c:v>
                </c:pt>
                <c:pt idx="2">
                  <c:v>-6383.5999999999995</c:v>
                </c:pt>
                <c:pt idx="3">
                  <c:v>-3288.9</c:v>
                </c:pt>
                <c:pt idx="4">
                  <c:v>-6922.4</c:v>
                </c:pt>
                <c:pt idx="5">
                  <c:v>-6963.5</c:v>
                </c:pt>
                <c:pt idx="6">
                  <c:v>-7771.7000000000007</c:v>
                </c:pt>
                <c:pt idx="7">
                  <c:v>-391.9</c:v>
                </c:pt>
                <c:pt idx="8">
                  <c:v>-175.5</c:v>
                </c:pt>
                <c:pt idx="9">
                  <c:v>-138.30000000000001</c:v>
                </c:pt>
                <c:pt idx="10">
                  <c:v>-901.3</c:v>
                </c:pt>
                <c:pt idx="11">
                  <c:v>-1369.2</c:v>
                </c:pt>
                <c:pt idx="12">
                  <c:v>-2660.7</c:v>
                </c:pt>
                <c:pt idx="13">
                  <c:v>-1522.1000000000001</c:v>
                </c:pt>
                <c:pt idx="14">
                  <c:v>-1.2</c:v>
                </c:pt>
              </c:numCache>
            </c:numRef>
          </c:val>
        </c:ser>
        <c:axId val="177076480"/>
        <c:axId val="177078272"/>
      </c:areaChart>
      <c:catAx>
        <c:axId val="177076480"/>
        <c:scaling>
          <c:orientation val="minMax"/>
        </c:scaling>
        <c:axPos val="b"/>
        <c:numFmt formatCode="hh:mm" sourceLinked="0"/>
        <c:maj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77078272"/>
        <c:crosses val="autoZero"/>
        <c:lblAlgn val="ctr"/>
        <c:lblOffset val="100"/>
      </c:catAx>
      <c:valAx>
        <c:axId val="177078272"/>
        <c:scaling>
          <c:orientation val="minMax"/>
        </c:scaling>
        <c:axPos val="l"/>
        <c:numFmt formatCode="0" sourceLinked="0"/>
        <c:tickLblPos val="nextTo"/>
        <c:crossAx val="17707648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Network I/O JMeter_Test_390_Threads (KB/s)  19/10/2012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NET!$A$18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NET!$B$1:$E$1</c:f>
              <c:strCache>
                <c:ptCount val="4"/>
                <c:pt idx="0">
                  <c:v>lo-read</c:v>
                </c:pt>
                <c:pt idx="1">
                  <c:v>eth0-read</c:v>
                </c:pt>
                <c:pt idx="2">
                  <c:v>lo-write</c:v>
                </c:pt>
                <c:pt idx="3">
                  <c:v>eth0-write</c:v>
                </c:pt>
              </c:strCache>
            </c:strRef>
          </c:cat>
          <c:val>
            <c:numRef>
              <c:f>NET!$B$18:$E$18</c:f>
              <c:numCache>
                <c:formatCode>0.0</c:formatCode>
                <c:ptCount val="4"/>
                <c:pt idx="0">
                  <c:v>2327.1999999999998</c:v>
                </c:pt>
                <c:pt idx="1">
                  <c:v>35.020000000000003</c:v>
                </c:pt>
                <c:pt idx="2">
                  <c:v>2327.1999999999998</c:v>
                </c:pt>
                <c:pt idx="3">
                  <c:v>377.24666666666667</c:v>
                </c:pt>
              </c:numCache>
            </c:numRef>
          </c:val>
        </c:ser>
        <c:ser>
          <c:idx val="1"/>
          <c:order val="1"/>
          <c:tx>
            <c:strRef>
              <c:f>NET!$A$19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NET!$B$19:$E$19</c:f>
              <c:numCache>
                <c:formatCode>0.0</c:formatCode>
                <c:ptCount val="4"/>
                <c:pt idx="0">
                  <c:v>2603.9041726824807</c:v>
                </c:pt>
                <c:pt idx="1">
                  <c:v>111.36444698267653</c:v>
                </c:pt>
                <c:pt idx="2">
                  <c:v>2603.9041726824807</c:v>
                </c:pt>
                <c:pt idx="3">
                  <c:v>481.05084159494822</c:v>
                </c:pt>
              </c:numCache>
            </c:numRef>
          </c:val>
        </c:ser>
        <c:ser>
          <c:idx val="2"/>
          <c:order val="2"/>
          <c:tx>
            <c:strRef>
              <c:f>NET!$A$20</c:f>
              <c:strCache>
                <c:ptCount val="1"/>
                <c:pt idx="0">
                  <c:v>Max.</c:v>
                </c:pt>
              </c:strCache>
            </c:strRef>
          </c:tx>
          <c:val>
            <c:numRef>
              <c:f>NET!$B$20:$E$20</c:f>
              <c:numCache>
                <c:formatCode>0.0</c:formatCode>
                <c:ptCount val="4"/>
                <c:pt idx="0">
                  <c:v>1829.4958273175198</c:v>
                </c:pt>
                <c:pt idx="1">
                  <c:v>66.515553017323469</c:v>
                </c:pt>
                <c:pt idx="2">
                  <c:v>1829.4958273175198</c:v>
                </c:pt>
                <c:pt idx="3">
                  <c:v>476.1024917383852</c:v>
                </c:pt>
              </c:numCache>
            </c:numRef>
          </c:val>
        </c:ser>
        <c:overlap val="100"/>
        <c:axId val="177207168"/>
        <c:axId val="177208704"/>
      </c:barChart>
      <c:catAx>
        <c:axId val="17720716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7208704"/>
        <c:crosses val="autoZero"/>
        <c:auto val="1"/>
        <c:lblAlgn val="ctr"/>
        <c:lblOffset val="100"/>
        <c:tickLblSkip val="1"/>
      </c:catAx>
      <c:valAx>
        <c:axId val="177208704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77207168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Network I/O JMeter_Test_390_Threads (KB/s)  19/10/2012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NET!$B$1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NET!$B$2:$B$16</c:f>
              <c:numCache>
                <c:formatCode>General</c:formatCode>
                <c:ptCount val="15"/>
                <c:pt idx="0">
                  <c:v>0</c:v>
                </c:pt>
                <c:pt idx="1">
                  <c:v>1538.3</c:v>
                </c:pt>
                <c:pt idx="2">
                  <c:v>6248.4</c:v>
                </c:pt>
                <c:pt idx="3">
                  <c:v>3288.9</c:v>
                </c:pt>
                <c:pt idx="4">
                  <c:v>5588</c:v>
                </c:pt>
                <c:pt idx="5">
                  <c:v>5784.7</c:v>
                </c:pt>
                <c:pt idx="6">
                  <c:v>6760.6</c:v>
                </c:pt>
                <c:pt idx="7">
                  <c:v>0</c:v>
                </c:pt>
                <c:pt idx="8">
                  <c:v>1.2</c:v>
                </c:pt>
                <c:pt idx="9">
                  <c:v>24.4</c:v>
                </c:pt>
                <c:pt idx="10">
                  <c:v>765</c:v>
                </c:pt>
                <c:pt idx="11">
                  <c:v>1189.3</c:v>
                </c:pt>
                <c:pt idx="12">
                  <c:v>2408.1</c:v>
                </c:pt>
                <c:pt idx="13">
                  <c:v>1309.9000000000001</c:v>
                </c:pt>
                <c:pt idx="14">
                  <c:v>1.2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NET!$C$2:$C$16</c:f>
              <c:numCache>
                <c:formatCode>General</c:formatCode>
                <c:ptCount val="15"/>
                <c:pt idx="0">
                  <c:v>1.7</c:v>
                </c:pt>
                <c:pt idx="1">
                  <c:v>212.9</c:v>
                </c:pt>
                <c:pt idx="2">
                  <c:v>170.9</c:v>
                </c:pt>
                <c:pt idx="3">
                  <c:v>1</c:v>
                </c:pt>
                <c:pt idx="4">
                  <c:v>21.5</c:v>
                </c:pt>
                <c:pt idx="5">
                  <c:v>26.1</c:v>
                </c:pt>
                <c:pt idx="6">
                  <c:v>18.399999999999999</c:v>
                </c:pt>
                <c:pt idx="7">
                  <c:v>7</c:v>
                </c:pt>
                <c:pt idx="8">
                  <c:v>3.7</c:v>
                </c:pt>
                <c:pt idx="9">
                  <c:v>5.8</c:v>
                </c:pt>
                <c:pt idx="10">
                  <c:v>12.3</c:v>
                </c:pt>
                <c:pt idx="11">
                  <c:v>13.3</c:v>
                </c:pt>
                <c:pt idx="12">
                  <c:v>15.9</c:v>
                </c:pt>
                <c:pt idx="13">
                  <c:v>14.1</c:v>
                </c:pt>
                <c:pt idx="14">
                  <c:v>0.7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NET!$D$2:$D$16</c:f>
              <c:numCache>
                <c:formatCode>General</c:formatCode>
                <c:ptCount val="15"/>
                <c:pt idx="0">
                  <c:v>0</c:v>
                </c:pt>
                <c:pt idx="1">
                  <c:v>1538.3</c:v>
                </c:pt>
                <c:pt idx="2">
                  <c:v>6248.4</c:v>
                </c:pt>
                <c:pt idx="3">
                  <c:v>3288.9</c:v>
                </c:pt>
                <c:pt idx="4">
                  <c:v>5588</c:v>
                </c:pt>
                <c:pt idx="5">
                  <c:v>5784.7</c:v>
                </c:pt>
                <c:pt idx="6">
                  <c:v>6760.6</c:v>
                </c:pt>
                <c:pt idx="7">
                  <c:v>0</c:v>
                </c:pt>
                <c:pt idx="8">
                  <c:v>1.2</c:v>
                </c:pt>
                <c:pt idx="9">
                  <c:v>24.4</c:v>
                </c:pt>
                <c:pt idx="10">
                  <c:v>765</c:v>
                </c:pt>
                <c:pt idx="11">
                  <c:v>1189.3</c:v>
                </c:pt>
                <c:pt idx="12">
                  <c:v>2408.1</c:v>
                </c:pt>
                <c:pt idx="13">
                  <c:v>1309.9000000000001</c:v>
                </c:pt>
                <c:pt idx="14">
                  <c:v>1.2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NET!$E$2:$E$16</c:f>
              <c:numCache>
                <c:formatCode>General</c:formatCode>
                <c:ptCount val="15"/>
                <c:pt idx="0">
                  <c:v>0.2</c:v>
                </c:pt>
                <c:pt idx="1">
                  <c:v>537.9</c:v>
                </c:pt>
                <c:pt idx="2">
                  <c:v>135.19999999999999</c:v>
                </c:pt>
                <c:pt idx="3">
                  <c:v>0</c:v>
                </c:pt>
                <c:pt idx="4">
                  <c:v>1334.4</c:v>
                </c:pt>
                <c:pt idx="5">
                  <c:v>1178.8</c:v>
                </c:pt>
                <c:pt idx="6">
                  <c:v>1011.1</c:v>
                </c:pt>
                <c:pt idx="7">
                  <c:v>391.9</c:v>
                </c:pt>
                <c:pt idx="8">
                  <c:v>174.3</c:v>
                </c:pt>
                <c:pt idx="9">
                  <c:v>113.9</c:v>
                </c:pt>
                <c:pt idx="10">
                  <c:v>136.30000000000001</c:v>
                </c:pt>
                <c:pt idx="11">
                  <c:v>179.9</c:v>
                </c:pt>
                <c:pt idx="12">
                  <c:v>252.6</c:v>
                </c:pt>
                <c:pt idx="13">
                  <c:v>212.2</c:v>
                </c:pt>
                <c:pt idx="14">
                  <c:v>0</c:v>
                </c:pt>
              </c:numCache>
            </c:numRef>
          </c:val>
        </c:ser>
        <c:axId val="177571328"/>
        <c:axId val="177572864"/>
      </c:areaChart>
      <c:catAx>
        <c:axId val="17757132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7572864"/>
        <c:crosses val="autoZero"/>
        <c:lblAlgn val="ctr"/>
        <c:lblOffset val="100"/>
      </c:catAx>
      <c:valAx>
        <c:axId val="177572864"/>
        <c:scaling>
          <c:orientation val="minMax"/>
          <c:min val="0"/>
        </c:scaling>
        <c:axPos val="l"/>
        <c:numFmt formatCode="0" sourceLinked="0"/>
        <c:tickLblPos val="nextTo"/>
        <c:crossAx val="17757132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Network Packets JMeter_Test_390_Threads  19/10/2012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NETPACKET!$A$18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NETPACKET!$B$1:$E$1</c:f>
              <c:strCache>
                <c:ptCount val="4"/>
                <c:pt idx="0">
                  <c:v>lo-read/s</c:v>
                </c:pt>
                <c:pt idx="1">
                  <c:v>eth0-read/s</c:v>
                </c:pt>
                <c:pt idx="2">
                  <c:v>lo-write/s</c:v>
                </c:pt>
                <c:pt idx="3">
                  <c:v>eth0-write/s</c:v>
                </c:pt>
              </c:strCache>
            </c:strRef>
          </c:cat>
          <c:val>
            <c:numRef>
              <c:f>NETPACKET!$B$18:$E$18</c:f>
              <c:numCache>
                <c:formatCode>0.0</c:formatCode>
                <c:ptCount val="4"/>
                <c:pt idx="0">
                  <c:v>7763.5200000000013</c:v>
                </c:pt>
                <c:pt idx="1">
                  <c:v>215.61333333333332</c:v>
                </c:pt>
                <c:pt idx="2">
                  <c:v>7763.5200000000013</c:v>
                </c:pt>
                <c:pt idx="3">
                  <c:v>355.06666666666661</c:v>
                </c:pt>
              </c:numCache>
            </c:numRef>
          </c:val>
        </c:ser>
        <c:ser>
          <c:idx val="1"/>
          <c:order val="1"/>
          <c:tx>
            <c:strRef>
              <c:f>NETPACKET!$A$19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NETPACKET!$B$19:$E$19</c:f>
              <c:numCache>
                <c:formatCode>0.0</c:formatCode>
                <c:ptCount val="4"/>
                <c:pt idx="0">
                  <c:v>8916.8541036711867</c:v>
                </c:pt>
                <c:pt idx="1">
                  <c:v>227.75588934924664</c:v>
                </c:pt>
                <c:pt idx="2">
                  <c:v>8916.8541036711867</c:v>
                </c:pt>
                <c:pt idx="3">
                  <c:v>358.60500062586084</c:v>
                </c:pt>
              </c:numCache>
            </c:numRef>
          </c:val>
        </c:ser>
        <c:ser>
          <c:idx val="2"/>
          <c:order val="2"/>
          <c:tx>
            <c:strRef>
              <c:f>NETPACKET!$A$20</c:f>
              <c:strCache>
                <c:ptCount val="1"/>
                <c:pt idx="0">
                  <c:v>Max.</c:v>
                </c:pt>
              </c:strCache>
            </c:strRef>
          </c:tx>
          <c:val>
            <c:numRef>
              <c:f>NETPACKET!$B$20:$E$20</c:f>
              <c:numCache>
                <c:formatCode>0.0</c:formatCode>
                <c:ptCount val="4"/>
                <c:pt idx="0">
                  <c:v>6344.5258963288143</c:v>
                </c:pt>
                <c:pt idx="1">
                  <c:v>346.63077731741998</c:v>
                </c:pt>
                <c:pt idx="2">
                  <c:v>6344.5258963288143</c:v>
                </c:pt>
                <c:pt idx="3">
                  <c:v>352.5283327074726</c:v>
                </c:pt>
              </c:numCache>
            </c:numRef>
          </c:val>
        </c:ser>
        <c:overlap val="100"/>
        <c:axId val="186921344"/>
        <c:axId val="186922880"/>
      </c:barChart>
      <c:catAx>
        <c:axId val="18692134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6922880"/>
        <c:crosses val="autoZero"/>
        <c:auto val="1"/>
        <c:lblAlgn val="ctr"/>
        <c:lblOffset val="100"/>
        <c:tickLblSkip val="1"/>
      </c:catAx>
      <c:valAx>
        <c:axId val="18692288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86921344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Network Packets JMeter_Test_390_Threads  19/10/2012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NETPACKET!$B$1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NETPACKET!$B$2:$B$16</c:f>
              <c:numCache>
                <c:formatCode>General</c:formatCode>
                <c:ptCount val="15"/>
                <c:pt idx="0">
                  <c:v>0</c:v>
                </c:pt>
                <c:pt idx="1">
                  <c:v>4214.7</c:v>
                </c:pt>
                <c:pt idx="2">
                  <c:v>20704.8</c:v>
                </c:pt>
                <c:pt idx="3">
                  <c:v>11018.8</c:v>
                </c:pt>
                <c:pt idx="4">
                  <c:v>19175.2</c:v>
                </c:pt>
                <c:pt idx="5">
                  <c:v>19241.8</c:v>
                </c:pt>
                <c:pt idx="6">
                  <c:v>23024.9</c:v>
                </c:pt>
                <c:pt idx="7">
                  <c:v>0</c:v>
                </c:pt>
                <c:pt idx="8">
                  <c:v>2.1</c:v>
                </c:pt>
                <c:pt idx="9">
                  <c:v>87.9</c:v>
                </c:pt>
                <c:pt idx="10">
                  <c:v>2588.8000000000002</c:v>
                </c:pt>
                <c:pt idx="11">
                  <c:v>3945</c:v>
                </c:pt>
                <c:pt idx="12">
                  <c:v>8066.7</c:v>
                </c:pt>
                <c:pt idx="13">
                  <c:v>4380</c:v>
                </c:pt>
                <c:pt idx="14">
                  <c:v>2.1</c:v>
                </c:pt>
              </c:numCache>
            </c:numRef>
          </c:val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eth0-read/s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NETPACKET!$C$2:$C$16</c:f>
              <c:numCache>
                <c:formatCode>General</c:formatCode>
                <c:ptCount val="15"/>
                <c:pt idx="0">
                  <c:v>37.299999999999997</c:v>
                </c:pt>
                <c:pt idx="1">
                  <c:v>790</c:v>
                </c:pt>
                <c:pt idx="2">
                  <c:v>518.70000000000005</c:v>
                </c:pt>
                <c:pt idx="3">
                  <c:v>18.2</c:v>
                </c:pt>
                <c:pt idx="4">
                  <c:v>417.6</c:v>
                </c:pt>
                <c:pt idx="5">
                  <c:v>436.7</c:v>
                </c:pt>
                <c:pt idx="6">
                  <c:v>317.60000000000002</c:v>
                </c:pt>
                <c:pt idx="7">
                  <c:v>151.9</c:v>
                </c:pt>
                <c:pt idx="8">
                  <c:v>76.400000000000006</c:v>
                </c:pt>
                <c:pt idx="9">
                  <c:v>61</c:v>
                </c:pt>
                <c:pt idx="10">
                  <c:v>78.2</c:v>
                </c:pt>
                <c:pt idx="11">
                  <c:v>96.2</c:v>
                </c:pt>
                <c:pt idx="12">
                  <c:v>121.5</c:v>
                </c:pt>
                <c:pt idx="13">
                  <c:v>101</c:v>
                </c:pt>
                <c:pt idx="14">
                  <c:v>11.9</c:v>
                </c:pt>
              </c:numCache>
            </c:numRef>
          </c:val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NETPACKET!$D$2:$D$16</c:f>
              <c:numCache>
                <c:formatCode>General</c:formatCode>
                <c:ptCount val="15"/>
                <c:pt idx="0">
                  <c:v>0</c:v>
                </c:pt>
                <c:pt idx="1">
                  <c:v>4214.7</c:v>
                </c:pt>
                <c:pt idx="2">
                  <c:v>20704.8</c:v>
                </c:pt>
                <c:pt idx="3">
                  <c:v>11018.8</c:v>
                </c:pt>
                <c:pt idx="4">
                  <c:v>19175.2</c:v>
                </c:pt>
                <c:pt idx="5">
                  <c:v>19241.8</c:v>
                </c:pt>
                <c:pt idx="6">
                  <c:v>23024.9</c:v>
                </c:pt>
                <c:pt idx="7">
                  <c:v>0</c:v>
                </c:pt>
                <c:pt idx="8">
                  <c:v>2.1</c:v>
                </c:pt>
                <c:pt idx="9">
                  <c:v>87.9</c:v>
                </c:pt>
                <c:pt idx="10">
                  <c:v>2588.8000000000002</c:v>
                </c:pt>
                <c:pt idx="11">
                  <c:v>3945</c:v>
                </c:pt>
                <c:pt idx="12">
                  <c:v>8066.7</c:v>
                </c:pt>
                <c:pt idx="13">
                  <c:v>4380</c:v>
                </c:pt>
                <c:pt idx="14">
                  <c:v>2.1</c:v>
                </c:pt>
              </c:numCache>
            </c:numRef>
          </c:val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eth0-write/s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NETPACKET!$E$2:$E$16</c:f>
              <c:numCache>
                <c:formatCode>General</c:formatCode>
                <c:ptCount val="15"/>
                <c:pt idx="0">
                  <c:v>0.9</c:v>
                </c:pt>
                <c:pt idx="1">
                  <c:v>1066.2</c:v>
                </c:pt>
                <c:pt idx="2">
                  <c:v>554.70000000000005</c:v>
                </c:pt>
                <c:pt idx="3">
                  <c:v>0.1</c:v>
                </c:pt>
                <c:pt idx="4">
                  <c:v>928.6</c:v>
                </c:pt>
                <c:pt idx="5">
                  <c:v>856.5</c:v>
                </c:pt>
                <c:pt idx="6">
                  <c:v>729.4</c:v>
                </c:pt>
                <c:pt idx="7">
                  <c:v>288.89999999999998</c:v>
                </c:pt>
                <c:pt idx="8">
                  <c:v>128.19999999999999</c:v>
                </c:pt>
                <c:pt idx="9">
                  <c:v>90.2</c:v>
                </c:pt>
                <c:pt idx="10">
                  <c:v>125.8</c:v>
                </c:pt>
                <c:pt idx="11">
                  <c:v>159.80000000000001</c:v>
                </c:pt>
                <c:pt idx="12">
                  <c:v>215.9</c:v>
                </c:pt>
                <c:pt idx="13">
                  <c:v>180.6</c:v>
                </c:pt>
                <c:pt idx="14">
                  <c:v>0.2</c:v>
                </c:pt>
              </c:numCache>
            </c:numRef>
          </c:val>
        </c:ser>
        <c:marker val="1"/>
        <c:axId val="187069184"/>
        <c:axId val="187070720"/>
      </c:lineChart>
      <c:catAx>
        <c:axId val="18706918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7070720"/>
        <c:crosses val="autoZero"/>
        <c:lblAlgn val="ctr"/>
        <c:lblOffset val="100"/>
      </c:catAx>
      <c:valAx>
        <c:axId val="18707072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8706918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Processes JMeter_Test_390_Threads  19/10/2012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PROC!$B$2:$B$16</c:f>
              <c:numCache>
                <c:formatCode>General</c:formatCode>
                <c:ptCount val="15"/>
                <c:pt idx="0">
                  <c:v>2</c:v>
                </c:pt>
                <c:pt idx="1">
                  <c:v>12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17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PROC!$C$2:$C$16</c:f>
              <c:numCache>
                <c:formatCode>General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</c:numCache>
            </c:numRef>
          </c:val>
        </c:ser>
        <c:marker val="1"/>
        <c:axId val="187252736"/>
        <c:axId val="187254272"/>
      </c:lineChart>
      <c:catAx>
        <c:axId val="18725273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7254272"/>
        <c:crosses val="autoZero"/>
        <c:lblAlgn val="ctr"/>
        <c:lblOffset val="100"/>
      </c:catAx>
      <c:valAx>
        <c:axId val="187254272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8725273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Processes JMeter_Test_390_Threads  19/10/2012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PROC!$D$2:$D$16</c:f>
              <c:numCache>
                <c:formatCode>General</c:formatCode>
                <c:ptCount val="15"/>
                <c:pt idx="0">
                  <c:v>0</c:v>
                </c:pt>
                <c:pt idx="1">
                  <c:v>6145.4</c:v>
                </c:pt>
                <c:pt idx="2">
                  <c:v>25731.1</c:v>
                </c:pt>
                <c:pt idx="3">
                  <c:v>13832</c:v>
                </c:pt>
                <c:pt idx="4">
                  <c:v>22770.2</c:v>
                </c:pt>
                <c:pt idx="5">
                  <c:v>22130.3</c:v>
                </c:pt>
                <c:pt idx="6">
                  <c:v>26343.8</c:v>
                </c:pt>
                <c:pt idx="7">
                  <c:v>246.4</c:v>
                </c:pt>
                <c:pt idx="8">
                  <c:v>165.3</c:v>
                </c:pt>
                <c:pt idx="9">
                  <c:v>266.3</c:v>
                </c:pt>
                <c:pt idx="10">
                  <c:v>3033.8</c:v>
                </c:pt>
                <c:pt idx="11">
                  <c:v>4522.8999999999996</c:v>
                </c:pt>
                <c:pt idx="12">
                  <c:v>9298.2999999999993</c:v>
                </c:pt>
                <c:pt idx="13">
                  <c:v>4842.2</c:v>
                </c:pt>
                <c:pt idx="14">
                  <c:v>103.5</c:v>
                </c:pt>
              </c:numCache>
            </c:numRef>
          </c:val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PROC!$E$2:$E$16</c:f>
              <c:numCache>
                <c:formatCode>General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</c:numCache>
            </c:numRef>
          </c:val>
        </c:ser>
        <c:marker val="1"/>
        <c:axId val="187386880"/>
        <c:axId val="187409152"/>
      </c:lineChart>
      <c:catAx>
        <c:axId val="18738688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7409152"/>
        <c:crosses val="autoZero"/>
        <c:lblAlgn val="ctr"/>
        <c:lblOffset val="100"/>
      </c:catAx>
      <c:valAx>
        <c:axId val="187409152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8738688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Processes JMeter_Test_390_Threads  19/10/2012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PROC!$H$2:$H$16</c:f>
              <c:numCache>
                <c:formatCode>General</c:formatCode>
                <c:ptCount val="15"/>
                <c:pt idx="0">
                  <c:v>0</c:v>
                </c:pt>
                <c:pt idx="1">
                  <c:v>9.1</c:v>
                </c:pt>
                <c:pt idx="2">
                  <c:v>17.100000000000001</c:v>
                </c:pt>
                <c:pt idx="3">
                  <c:v>0</c:v>
                </c:pt>
                <c:pt idx="4">
                  <c:v>0</c:v>
                </c:pt>
                <c:pt idx="5">
                  <c:v>10.5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1.1000000000000001</c:v>
                </c:pt>
                <c:pt idx="12">
                  <c:v>0.9</c:v>
                </c:pt>
                <c:pt idx="13">
                  <c:v>1.9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PROC!$I$2:$I$16</c:f>
              <c:numCache>
                <c:formatCode>General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</c:numCache>
            </c:numRef>
          </c:val>
        </c:ser>
        <c:marker val="1"/>
        <c:axId val="187623296"/>
        <c:axId val="187624832"/>
      </c:lineChart>
      <c:catAx>
        <c:axId val="18762329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7624832"/>
        <c:crosses val="autoZero"/>
        <c:lblAlgn val="ctr"/>
        <c:lblOffset val="100"/>
      </c:catAx>
      <c:valAx>
        <c:axId val="187624832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8762329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File-backed paging (kByes/sec) ubuntuServer 19/10/2012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VM!$H$2:$H$16</c:f>
              <c:numCache>
                <c:formatCode>General</c:formatCode>
                <c:ptCount val="15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VM!$I$2:$I$16</c:f>
              <c:numCache>
                <c:formatCode>General</c:formatCode>
                <c:ptCount val="15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187885440"/>
        <c:axId val="187886976"/>
      </c:areaChart>
      <c:catAx>
        <c:axId val="18788544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7886976"/>
        <c:crosses val="autoZero"/>
        <c:lblAlgn val="ctr"/>
        <c:lblOffset val="100"/>
      </c:catAx>
      <c:valAx>
        <c:axId val="187886976"/>
        <c:scaling>
          <c:orientation val="minMax"/>
          <c:min val="0"/>
        </c:scaling>
        <c:axPos val="l"/>
        <c:numFmt formatCode="0.0" sourceLinked="0"/>
        <c:tickLblPos val="nextTo"/>
        <c:crossAx val="18788544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Swap-space activity (kBytes/sec) ubuntuServer 19/10/2012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VM!$J$2:$J$16</c:f>
              <c:numCache>
                <c:formatCode>General</c:formatCode>
                <c:ptCount val="15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VM!$K$2:$K$16</c:f>
              <c:numCache>
                <c:formatCode>General</c:formatCode>
                <c:ptCount val="15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188089088"/>
        <c:axId val="188090624"/>
      </c:areaChart>
      <c:catAx>
        <c:axId val="18808908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8090624"/>
        <c:crosses val="autoZero"/>
        <c:lblAlgn val="ctr"/>
        <c:lblOffset val="100"/>
      </c:catAx>
      <c:valAx>
        <c:axId val="188090624"/>
        <c:scaling>
          <c:orientation val="minMax"/>
          <c:min val="0"/>
        </c:scaling>
        <c:axPos val="l"/>
        <c:numFmt formatCode="0.0" sourceLinked="0"/>
        <c:tickLblPos val="nextTo"/>
        <c:crossAx val="18808908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areaChart>
        <c:grouping val="stacked"/>
        <c:ser>
          <c:idx val="0"/>
          <c:order val="0"/>
          <c:tx>
            <c:strRef>
              <c:f>CPU_ALL!$G$1</c:f>
              <c:strCache>
                <c:ptCount val="1"/>
                <c:pt idx="0">
                  <c:v>CPUs</c:v>
                </c:pt>
              </c:strCache>
            </c:strRef>
          </c:tx>
          <c:cat>
            <c:numRef>
              <c:f>CPU_ALL!$A$2:$A$16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CPU_ALL!$G$2:$G$16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</c:ser>
        <c:axId val="142187136"/>
        <c:axId val="151744896"/>
      </c:areaChart>
      <c:catAx>
        <c:axId val="14218713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1744896"/>
        <c:crosses val="autoZero"/>
        <c:lblAlgn val="ctr"/>
        <c:lblOffset val="100"/>
      </c:catAx>
      <c:valAx>
        <c:axId val="151744896"/>
        <c:scaling>
          <c:orientation val="minMax"/>
          <c:min val="0"/>
        </c:scaling>
        <c:axPos val="l"/>
        <c:numFmt formatCode="0.0" sourceLinked="0"/>
        <c:tickLblPos val="nextTo"/>
        <c:crossAx val="14218713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CPU 1 JMeter_Test_390_Threads  19/10/2012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'CPU01'!$A$2:$A$16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'CPU01'!$B$2:$B$16</c:f>
              <c:numCache>
                <c:formatCode>General</c:formatCode>
                <c:ptCount val="15"/>
                <c:pt idx="0">
                  <c:v>2.4</c:v>
                </c:pt>
                <c:pt idx="1">
                  <c:v>25.7</c:v>
                </c:pt>
                <c:pt idx="2">
                  <c:v>85</c:v>
                </c:pt>
                <c:pt idx="3">
                  <c:v>89.2</c:v>
                </c:pt>
                <c:pt idx="4">
                  <c:v>76.7</c:v>
                </c:pt>
                <c:pt idx="5">
                  <c:v>58.9</c:v>
                </c:pt>
                <c:pt idx="6">
                  <c:v>73.3</c:v>
                </c:pt>
                <c:pt idx="7">
                  <c:v>0</c:v>
                </c:pt>
                <c:pt idx="8">
                  <c:v>0.1</c:v>
                </c:pt>
                <c:pt idx="9">
                  <c:v>1.7</c:v>
                </c:pt>
                <c:pt idx="10">
                  <c:v>17.2</c:v>
                </c:pt>
                <c:pt idx="11">
                  <c:v>15.9</c:v>
                </c:pt>
                <c:pt idx="12">
                  <c:v>21</c:v>
                </c:pt>
                <c:pt idx="13">
                  <c:v>14.9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'CPU01'!$A$2:$A$16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'CPU01'!$C$2:$C$16</c:f>
              <c:numCache>
                <c:formatCode>General</c:formatCode>
                <c:ptCount val="15"/>
                <c:pt idx="0">
                  <c:v>0.4</c:v>
                </c:pt>
                <c:pt idx="1">
                  <c:v>3.2</c:v>
                </c:pt>
                <c:pt idx="2">
                  <c:v>12.5</c:v>
                </c:pt>
                <c:pt idx="3">
                  <c:v>5.2</c:v>
                </c:pt>
                <c:pt idx="4">
                  <c:v>9.3000000000000007</c:v>
                </c:pt>
                <c:pt idx="5">
                  <c:v>11.7</c:v>
                </c:pt>
                <c:pt idx="6">
                  <c:v>18.100000000000001</c:v>
                </c:pt>
                <c:pt idx="7">
                  <c:v>0.1</c:v>
                </c:pt>
                <c:pt idx="8">
                  <c:v>0</c:v>
                </c:pt>
                <c:pt idx="9">
                  <c:v>0.3</c:v>
                </c:pt>
                <c:pt idx="10">
                  <c:v>24.3</c:v>
                </c:pt>
                <c:pt idx="11">
                  <c:v>28.7</c:v>
                </c:pt>
                <c:pt idx="12">
                  <c:v>20.2</c:v>
                </c:pt>
                <c:pt idx="13">
                  <c:v>18.100000000000001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'CPU01'!$A$2:$A$16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'CPU01'!$D$2:$D$16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</c:v>
                </c:pt>
                <c:pt idx="11">
                  <c:v>0.6</c:v>
                </c:pt>
                <c:pt idx="12">
                  <c:v>0</c:v>
                </c:pt>
                <c:pt idx="13">
                  <c:v>0.4</c:v>
                </c:pt>
                <c:pt idx="14">
                  <c:v>0</c:v>
                </c:pt>
              </c:numCache>
            </c:numRef>
          </c:val>
        </c:ser>
        <c:axId val="151982848"/>
        <c:axId val="151984384"/>
      </c:areaChart>
      <c:catAx>
        <c:axId val="15198284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1984384"/>
        <c:crosses val="autoZero"/>
        <c:lblAlgn val="ctr"/>
        <c:lblOffset val="100"/>
      </c:catAx>
      <c:valAx>
        <c:axId val="151984384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151982848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CPU 2 JMeter_Test_390_Threads  19/10/2012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'CPU02'!$A$2:$A$16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'CPU02'!$B$2:$B$16</c:f>
              <c:numCache>
                <c:formatCode>General</c:formatCode>
                <c:ptCount val="15"/>
                <c:pt idx="0">
                  <c:v>2.5</c:v>
                </c:pt>
                <c:pt idx="1">
                  <c:v>39.700000000000003</c:v>
                </c:pt>
                <c:pt idx="2">
                  <c:v>86</c:v>
                </c:pt>
                <c:pt idx="3">
                  <c:v>89.1</c:v>
                </c:pt>
                <c:pt idx="4">
                  <c:v>81.2</c:v>
                </c:pt>
                <c:pt idx="5">
                  <c:v>57.4</c:v>
                </c:pt>
                <c:pt idx="6">
                  <c:v>72.599999999999994</c:v>
                </c:pt>
                <c:pt idx="7">
                  <c:v>0.1</c:v>
                </c:pt>
                <c:pt idx="8">
                  <c:v>0.1</c:v>
                </c:pt>
                <c:pt idx="9">
                  <c:v>1.6</c:v>
                </c:pt>
                <c:pt idx="10">
                  <c:v>16.7</c:v>
                </c:pt>
                <c:pt idx="11">
                  <c:v>14.9</c:v>
                </c:pt>
                <c:pt idx="12">
                  <c:v>21.9</c:v>
                </c:pt>
                <c:pt idx="13">
                  <c:v>15.4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'CPU02'!$A$2:$A$16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'CPU02'!$C$2:$C$16</c:f>
              <c:numCache>
                <c:formatCode>General</c:formatCode>
                <c:ptCount val="15"/>
                <c:pt idx="0">
                  <c:v>0.5</c:v>
                </c:pt>
                <c:pt idx="1">
                  <c:v>4</c:v>
                </c:pt>
                <c:pt idx="2">
                  <c:v>11.8</c:v>
                </c:pt>
                <c:pt idx="3">
                  <c:v>5.5</c:v>
                </c:pt>
                <c:pt idx="4">
                  <c:v>8.9</c:v>
                </c:pt>
                <c:pt idx="5">
                  <c:v>13.4</c:v>
                </c:pt>
                <c:pt idx="6">
                  <c:v>17</c:v>
                </c:pt>
                <c:pt idx="7">
                  <c:v>0.2</c:v>
                </c:pt>
                <c:pt idx="8">
                  <c:v>0.2</c:v>
                </c:pt>
                <c:pt idx="9">
                  <c:v>2.1</c:v>
                </c:pt>
                <c:pt idx="10">
                  <c:v>22.7</c:v>
                </c:pt>
                <c:pt idx="11">
                  <c:v>21.9</c:v>
                </c:pt>
                <c:pt idx="12">
                  <c:v>28.6</c:v>
                </c:pt>
                <c:pt idx="13">
                  <c:v>17.8</c:v>
                </c:pt>
                <c:pt idx="14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'CPU02'!$A$2:$A$16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'CPU02'!$D$2:$D$16</c:f>
              <c:numCache>
                <c:formatCode>General</c:formatCode>
                <c:ptCount val="15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2.9</c:v>
                </c:pt>
                <c:pt idx="11">
                  <c:v>0.8</c:v>
                </c:pt>
                <c:pt idx="12">
                  <c:v>1.3</c:v>
                </c:pt>
                <c:pt idx="13">
                  <c:v>0.4</c:v>
                </c:pt>
                <c:pt idx="14">
                  <c:v>0</c:v>
                </c:pt>
              </c:numCache>
            </c:numRef>
          </c:val>
        </c:ser>
        <c:axId val="152056576"/>
        <c:axId val="152058112"/>
      </c:areaChart>
      <c:catAx>
        <c:axId val="15205657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2058112"/>
        <c:crosses val="autoZero"/>
        <c:lblAlgn val="ctr"/>
        <c:lblOffset val="100"/>
      </c:catAx>
      <c:valAx>
        <c:axId val="152058112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152056576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CPU 3 JMeter_Test_390_Threads  19/10/2012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'CPU03'!$A$2:$A$16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'CPU03'!$B$2:$B$16</c:f>
              <c:numCache>
                <c:formatCode>General</c:formatCode>
                <c:ptCount val="15"/>
                <c:pt idx="0">
                  <c:v>2.4</c:v>
                </c:pt>
                <c:pt idx="1">
                  <c:v>37.1</c:v>
                </c:pt>
                <c:pt idx="2">
                  <c:v>86.6</c:v>
                </c:pt>
                <c:pt idx="3">
                  <c:v>89</c:v>
                </c:pt>
                <c:pt idx="4">
                  <c:v>74</c:v>
                </c:pt>
                <c:pt idx="5">
                  <c:v>59.7</c:v>
                </c:pt>
                <c:pt idx="6">
                  <c:v>75</c:v>
                </c:pt>
                <c:pt idx="7">
                  <c:v>0.1</c:v>
                </c:pt>
                <c:pt idx="8">
                  <c:v>0</c:v>
                </c:pt>
                <c:pt idx="9">
                  <c:v>5.3</c:v>
                </c:pt>
                <c:pt idx="10">
                  <c:v>16.3</c:v>
                </c:pt>
                <c:pt idx="11">
                  <c:v>15.1</c:v>
                </c:pt>
                <c:pt idx="12">
                  <c:v>23.1</c:v>
                </c:pt>
                <c:pt idx="13">
                  <c:v>16.899999999999999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'CPU03'!$A$2:$A$16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'CPU03'!$C$2:$C$16</c:f>
              <c:numCache>
                <c:formatCode>General</c:formatCode>
                <c:ptCount val="15"/>
                <c:pt idx="0">
                  <c:v>0.4</c:v>
                </c:pt>
                <c:pt idx="1">
                  <c:v>4.3</c:v>
                </c:pt>
                <c:pt idx="2">
                  <c:v>11.4</c:v>
                </c:pt>
                <c:pt idx="3">
                  <c:v>5</c:v>
                </c:pt>
                <c:pt idx="4">
                  <c:v>8.3000000000000007</c:v>
                </c:pt>
                <c:pt idx="5">
                  <c:v>12.2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1.7</c:v>
                </c:pt>
                <c:pt idx="10">
                  <c:v>23</c:v>
                </c:pt>
                <c:pt idx="11">
                  <c:v>24.8</c:v>
                </c:pt>
                <c:pt idx="12">
                  <c:v>23.9</c:v>
                </c:pt>
                <c:pt idx="13">
                  <c:v>17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'CPU03'!$A$2:$A$16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'CPU03'!$D$2:$D$16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152105728"/>
        <c:axId val="152107264"/>
      </c:areaChart>
      <c:catAx>
        <c:axId val="15210572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2107264"/>
        <c:crosses val="autoZero"/>
        <c:lblAlgn val="ctr"/>
        <c:lblOffset val="100"/>
      </c:catAx>
      <c:valAx>
        <c:axId val="152107264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152105728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CPU 4 JMeter_Test_390_Threads  19/10/2012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'CPU04'!$A$2:$A$16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'CPU04'!$B$2:$B$16</c:f>
              <c:numCache>
                <c:formatCode>General</c:formatCode>
                <c:ptCount val="15"/>
                <c:pt idx="0">
                  <c:v>2.4</c:v>
                </c:pt>
                <c:pt idx="1">
                  <c:v>36.4</c:v>
                </c:pt>
                <c:pt idx="2">
                  <c:v>86.7</c:v>
                </c:pt>
                <c:pt idx="3">
                  <c:v>92.6</c:v>
                </c:pt>
                <c:pt idx="4">
                  <c:v>73</c:v>
                </c:pt>
                <c:pt idx="5">
                  <c:v>61.6</c:v>
                </c:pt>
                <c:pt idx="6">
                  <c:v>74.5</c:v>
                </c:pt>
                <c:pt idx="7">
                  <c:v>0</c:v>
                </c:pt>
                <c:pt idx="8">
                  <c:v>0</c:v>
                </c:pt>
                <c:pt idx="9">
                  <c:v>1.7</c:v>
                </c:pt>
                <c:pt idx="10">
                  <c:v>15</c:v>
                </c:pt>
                <c:pt idx="11">
                  <c:v>15.5</c:v>
                </c:pt>
                <c:pt idx="12">
                  <c:v>22.8</c:v>
                </c:pt>
                <c:pt idx="13">
                  <c:v>17.100000000000001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'CPU04'!$A$2:$A$16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'CPU04'!$C$2:$C$16</c:f>
              <c:numCache>
                <c:formatCode>General</c:formatCode>
                <c:ptCount val="15"/>
                <c:pt idx="0">
                  <c:v>0.4</c:v>
                </c:pt>
                <c:pt idx="1">
                  <c:v>4.2</c:v>
                </c:pt>
                <c:pt idx="2">
                  <c:v>11.2</c:v>
                </c:pt>
                <c:pt idx="3">
                  <c:v>5.7</c:v>
                </c:pt>
                <c:pt idx="4">
                  <c:v>8.1</c:v>
                </c:pt>
                <c:pt idx="5">
                  <c:v>12.5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3.1</c:v>
                </c:pt>
                <c:pt idx="10">
                  <c:v>22.9</c:v>
                </c:pt>
                <c:pt idx="11">
                  <c:v>18.2</c:v>
                </c:pt>
                <c:pt idx="12">
                  <c:v>21.7</c:v>
                </c:pt>
                <c:pt idx="13">
                  <c:v>17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'CPU04'!$A$2:$A$16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'CPU04'!$D$2:$D$16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152171264"/>
        <c:axId val="152172800"/>
      </c:areaChart>
      <c:catAx>
        <c:axId val="15217126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2172800"/>
        <c:crosses val="autoZero"/>
        <c:lblAlgn val="ctr"/>
        <c:lblOffset val="100"/>
      </c:catAx>
      <c:valAx>
        <c:axId val="152172800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152171264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CPU by Processor ubuntuServer  19/10/2012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CPU_SUMM!$B$2:$B$5</c:f>
              <c:numCache>
                <c:formatCode>#0.0</c:formatCode>
                <c:ptCount val="4"/>
                <c:pt idx="0">
                  <c:v>32.133333333333333</c:v>
                </c:pt>
                <c:pt idx="1">
                  <c:v>33.28</c:v>
                </c:pt>
                <c:pt idx="2">
                  <c:v>33.373333333333342</c:v>
                </c:pt>
                <c:pt idx="3">
                  <c:v>33.286666666666669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CPU_SUMM!$C$2:$C$5</c:f>
              <c:numCache>
                <c:formatCode>#0.0</c:formatCode>
                <c:ptCount val="4"/>
                <c:pt idx="0">
                  <c:v>10.139999999999999</c:v>
                </c:pt>
                <c:pt idx="1">
                  <c:v>10.313333333333334</c:v>
                </c:pt>
                <c:pt idx="2">
                  <c:v>10</c:v>
                </c:pt>
                <c:pt idx="3">
                  <c:v>9.4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CPU_SUMM!$D$2:$D$5</c:f>
              <c:numCache>
                <c:formatCode>#0.0</c:formatCode>
                <c:ptCount val="4"/>
                <c:pt idx="0">
                  <c:v>0.24000000000000002</c:v>
                </c:pt>
                <c:pt idx="1">
                  <c:v>0.42</c:v>
                </c:pt>
                <c:pt idx="2">
                  <c:v>0.04</c:v>
                </c:pt>
                <c:pt idx="3">
                  <c:v>3.3333333333333333E-2</c:v>
                </c:pt>
              </c:numCache>
            </c:numRef>
          </c:val>
        </c:ser>
        <c:overlap val="100"/>
        <c:axId val="188214272"/>
        <c:axId val="188117376"/>
      </c:barChart>
      <c:catAx>
        <c:axId val="18821427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8117376"/>
        <c:crosses val="autoZero"/>
        <c:auto val="1"/>
        <c:lblAlgn val="ctr"/>
        <c:lblOffset val="100"/>
        <c:tickLblSkip val="1"/>
      </c:catAx>
      <c:valAx>
        <c:axId val="188117376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18821427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Disk total KB/s JMeter_Test_390_Threads - 19/10/2012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DISK_SUMM!$B$2:$B$16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DISK_SUMM!$C$2:$C$16</c:f>
              <c:numCache>
                <c:formatCode>General</c:formatCode>
                <c:ptCount val="15"/>
                <c:pt idx="0">
                  <c:v>0</c:v>
                </c:pt>
                <c:pt idx="1">
                  <c:v>137.4</c:v>
                </c:pt>
                <c:pt idx="2">
                  <c:v>983.4</c:v>
                </c:pt>
                <c:pt idx="3">
                  <c:v>80</c:v>
                </c:pt>
                <c:pt idx="4">
                  <c:v>4</c:v>
                </c:pt>
                <c:pt idx="5">
                  <c:v>3885.4</c:v>
                </c:pt>
                <c:pt idx="6">
                  <c:v>2331.6</c:v>
                </c:pt>
                <c:pt idx="7">
                  <c:v>1286.8</c:v>
                </c:pt>
                <c:pt idx="8">
                  <c:v>495.8</c:v>
                </c:pt>
                <c:pt idx="9">
                  <c:v>3</c:v>
                </c:pt>
                <c:pt idx="10">
                  <c:v>4923</c:v>
                </c:pt>
                <c:pt idx="11">
                  <c:v>3198.8</c:v>
                </c:pt>
                <c:pt idx="12">
                  <c:v>5278.8</c:v>
                </c:pt>
                <c:pt idx="13">
                  <c:v>2713.4</c:v>
                </c:pt>
                <c:pt idx="14">
                  <c:v>97.6</c:v>
                </c:pt>
              </c:numCache>
            </c:numRef>
          </c:val>
        </c:ser>
        <c:axId val="174993792"/>
        <c:axId val="174995328"/>
      </c:areaChart>
      <c:lineChart>
        <c:grouping val="standard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DISK_SUMM!$D$2:$D$16</c:f>
              <c:numCache>
                <c:formatCode>General</c:formatCode>
                <c:ptCount val="15"/>
                <c:pt idx="0">
                  <c:v>0</c:v>
                </c:pt>
                <c:pt idx="1">
                  <c:v>1.4</c:v>
                </c:pt>
                <c:pt idx="2">
                  <c:v>8.1999999999999993</c:v>
                </c:pt>
                <c:pt idx="3">
                  <c:v>8.8000000000000007</c:v>
                </c:pt>
                <c:pt idx="4">
                  <c:v>0.6</c:v>
                </c:pt>
                <c:pt idx="5">
                  <c:v>16.2</c:v>
                </c:pt>
                <c:pt idx="6">
                  <c:v>15.8</c:v>
                </c:pt>
                <c:pt idx="7">
                  <c:v>10.6</c:v>
                </c:pt>
                <c:pt idx="8">
                  <c:v>3.2</c:v>
                </c:pt>
                <c:pt idx="9">
                  <c:v>0.6</c:v>
                </c:pt>
                <c:pt idx="10">
                  <c:v>17</c:v>
                </c:pt>
                <c:pt idx="11">
                  <c:v>14.4</c:v>
                </c:pt>
                <c:pt idx="12">
                  <c:v>20.399999999999999</c:v>
                </c:pt>
                <c:pt idx="13">
                  <c:v>13.6</c:v>
                </c:pt>
                <c:pt idx="14">
                  <c:v>3.8</c:v>
                </c:pt>
              </c:numCache>
            </c:numRef>
          </c:val>
        </c:ser>
        <c:marker val="1"/>
        <c:axId val="175400448"/>
        <c:axId val="175397888"/>
      </c:lineChart>
      <c:catAx>
        <c:axId val="17499379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4995328"/>
        <c:crosses val="autoZero"/>
        <c:lblAlgn val="ctr"/>
        <c:lblOffset val="100"/>
      </c:catAx>
      <c:valAx>
        <c:axId val="17499532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  <a:endParaRPr/>
              </a:p>
            </c:rich>
          </c:tx>
        </c:title>
        <c:numFmt formatCode="0" sourceLinked="0"/>
        <c:tickLblPos val="nextTo"/>
        <c:crossAx val="174993792"/>
        <c:crosses val="autoZero"/>
        <c:crossBetween val="between"/>
        <c:dispUnits>
          <c:builtInUnit val="thousands"/>
          <c:dispUnitsLbl/>
        </c:dispUnits>
      </c:valAx>
      <c:valAx>
        <c:axId val="175397888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  <a:endParaRPr/>
              </a:p>
            </c:rich>
          </c:tx>
        </c:title>
        <c:numFmt formatCode="General" sourceLinked="1"/>
        <c:tickLblPos val="nextTo"/>
        <c:crossAx val="175400448"/>
        <c:crosses val="max"/>
        <c:crossBetween val="between"/>
      </c:valAx>
      <c:catAx>
        <c:axId val="175400448"/>
        <c:scaling>
          <c:orientation val="minMax"/>
        </c:scaling>
        <c:delete val="1"/>
        <c:axPos val="b"/>
        <c:tickLblPos val="nextTo"/>
        <c:crossAx val="175397888"/>
        <c:auto val="1"/>
        <c:lblAlgn val="ctr"/>
        <c:lblOffset val="100"/>
      </c:catAx>
    </c:plotArea>
    <c:legend>
      <c:legendPos val="t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Disk total KB/s JMeter_Test_390_Threads  19/10/2012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DISK_SUMM!$A$18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DISK_SUMM!$B$18:$D$18</c:f>
              <c:numCache>
                <c:formatCode>0.0</c:formatCode>
                <c:ptCount val="3"/>
                <c:pt idx="0">
                  <c:v>1.3333333333333334E-2</c:v>
                </c:pt>
                <c:pt idx="1">
                  <c:v>1694.5999999999997</c:v>
                </c:pt>
                <c:pt idx="2">
                  <c:v>8.9733333333333327</c:v>
                </c:pt>
              </c:numCache>
            </c:numRef>
          </c:val>
        </c:ser>
        <c:ser>
          <c:idx val="1"/>
          <c:order val="1"/>
          <c:tx>
            <c:strRef>
              <c:f>DISK_SUMM!$A$19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DISK_SUMM!$B$19:$D$19</c:f>
              <c:numCache>
                <c:formatCode>0.0</c:formatCode>
                <c:ptCount val="3"/>
                <c:pt idx="0">
                  <c:v>0.1866666666666667</c:v>
                </c:pt>
                <c:pt idx="1">
                  <c:v>1969.3044856209933</c:v>
                </c:pt>
                <c:pt idx="2">
                  <c:v>5.0976919266963865</c:v>
                </c:pt>
              </c:numCache>
            </c:numRef>
          </c:val>
        </c:ser>
        <c:ser>
          <c:idx val="2"/>
          <c:order val="2"/>
          <c:tx>
            <c:strRef>
              <c:f>DISK_SUMM!$A$20</c:f>
              <c:strCache>
                <c:ptCount val="1"/>
                <c:pt idx="0">
                  <c:v>Max.</c:v>
                </c:pt>
              </c:strCache>
            </c:strRef>
          </c:tx>
          <c:val>
            <c:numRef>
              <c:f>DISK_SUMM!$B$20:$D$20</c:f>
              <c:numCache>
                <c:formatCode>0.0</c:formatCode>
                <c:ptCount val="3"/>
                <c:pt idx="0">
                  <c:v>2.7755575615628914E-17</c:v>
                </c:pt>
                <c:pt idx="1">
                  <c:v>1614.8955143790074</c:v>
                </c:pt>
                <c:pt idx="2">
                  <c:v>6.3289747399702794</c:v>
                </c:pt>
              </c:numCache>
            </c:numRef>
          </c:val>
        </c:ser>
        <c:overlap val="100"/>
        <c:axId val="175404544"/>
        <c:axId val="175406080"/>
      </c:barChart>
      <c:catAx>
        <c:axId val="17540454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5406080"/>
        <c:crosses val="autoZero"/>
        <c:auto val="1"/>
        <c:lblAlgn val="ctr"/>
        <c:lblOffset val="100"/>
        <c:tickLblSkip val="1"/>
      </c:catAx>
      <c:valAx>
        <c:axId val="17540608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75404544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Disk Block Size JMeter_Test_390_Threads (Kbytes)  19/10/2012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DISKBSIZE!$B$1:$E$1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sda2</c:v>
                </c:pt>
                <c:pt idx="3">
                  <c:v>sda5</c:v>
                </c:pt>
              </c:strCache>
            </c:strRef>
          </c:cat>
          <c:val>
            <c:numRef>
              <c:f>DISKBSIZE!$B$18:$E$18</c:f>
              <c:numCache>
                <c:formatCode>0.0</c:formatCode>
                <c:ptCount val="4"/>
                <c:pt idx="0">
                  <c:v>126.35999999999997</c:v>
                </c:pt>
                <c:pt idx="1">
                  <c:v>126.35999999999997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DISKBSIZE!$B$19:$E$19</c:f>
              <c:numCache>
                <c:formatCode>0.0</c:formatCode>
                <c:ptCount val="4"/>
                <c:pt idx="0">
                  <c:v>74.802540888466879</c:v>
                </c:pt>
                <c:pt idx="1">
                  <c:v>74.802540888466879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val>
            <c:numRef>
              <c:f>DISKBSIZE!$B$20:$E$20</c:f>
              <c:numCache>
                <c:formatCode>0.0</c:formatCode>
                <c:ptCount val="4"/>
                <c:pt idx="0">
                  <c:v>87.337459111533164</c:v>
                </c:pt>
                <c:pt idx="1">
                  <c:v>87.337459111533164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152237184"/>
        <c:axId val="152238720"/>
      </c:barChart>
      <c:catAx>
        <c:axId val="15223718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2238720"/>
        <c:crosses val="autoZero"/>
        <c:auto val="1"/>
        <c:lblAlgn val="ctr"/>
        <c:lblOffset val="100"/>
        <c:tickLblSkip val="1"/>
      </c:catAx>
      <c:valAx>
        <c:axId val="15223872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223718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Disk Block Size JMeter_Test_390_Threads (Kbytes)  19/10/2012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DISKBSIZE!$B$1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DISKBSIZE!$B$2:$B$16</c:f>
              <c:numCache>
                <c:formatCode>General</c:formatCode>
                <c:ptCount val="15"/>
                <c:pt idx="0">
                  <c:v>0</c:v>
                </c:pt>
                <c:pt idx="1">
                  <c:v>93.6</c:v>
                </c:pt>
                <c:pt idx="2">
                  <c:v>120.9</c:v>
                </c:pt>
                <c:pt idx="3">
                  <c:v>9</c:v>
                </c:pt>
                <c:pt idx="4">
                  <c:v>6.7</c:v>
                </c:pt>
                <c:pt idx="5">
                  <c:v>238.9</c:v>
                </c:pt>
                <c:pt idx="6">
                  <c:v>148.19999999999999</c:v>
                </c:pt>
                <c:pt idx="7">
                  <c:v>122.2</c:v>
                </c:pt>
                <c:pt idx="8">
                  <c:v>158.19999999999999</c:v>
                </c:pt>
                <c:pt idx="9">
                  <c:v>5.5</c:v>
                </c:pt>
                <c:pt idx="10">
                  <c:v>288.5</c:v>
                </c:pt>
                <c:pt idx="11">
                  <c:v>221.1</c:v>
                </c:pt>
                <c:pt idx="12">
                  <c:v>257.89999999999998</c:v>
                </c:pt>
                <c:pt idx="13">
                  <c:v>198.6</c:v>
                </c:pt>
                <c:pt idx="14">
                  <c:v>26.1</c:v>
                </c:pt>
              </c:numCache>
            </c:numRef>
          </c:val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DISKBSIZE!$C$2:$C$16</c:f>
              <c:numCache>
                <c:formatCode>General</c:formatCode>
                <c:ptCount val="15"/>
                <c:pt idx="0">
                  <c:v>0</c:v>
                </c:pt>
                <c:pt idx="1">
                  <c:v>93.6</c:v>
                </c:pt>
                <c:pt idx="2">
                  <c:v>120.9</c:v>
                </c:pt>
                <c:pt idx="3">
                  <c:v>9</c:v>
                </c:pt>
                <c:pt idx="4">
                  <c:v>6.7</c:v>
                </c:pt>
                <c:pt idx="5">
                  <c:v>238.9</c:v>
                </c:pt>
                <c:pt idx="6">
                  <c:v>148.19999999999999</c:v>
                </c:pt>
                <c:pt idx="7">
                  <c:v>122.2</c:v>
                </c:pt>
                <c:pt idx="8">
                  <c:v>158.19999999999999</c:v>
                </c:pt>
                <c:pt idx="9">
                  <c:v>5.5</c:v>
                </c:pt>
                <c:pt idx="10">
                  <c:v>288.5</c:v>
                </c:pt>
                <c:pt idx="11">
                  <c:v>221.1</c:v>
                </c:pt>
                <c:pt idx="12">
                  <c:v>257.89999999999998</c:v>
                </c:pt>
                <c:pt idx="13">
                  <c:v>198.6</c:v>
                </c:pt>
                <c:pt idx="14">
                  <c:v>26.1</c:v>
                </c:pt>
              </c:numCache>
            </c:numRef>
          </c:val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DISKBSIZE!$D$2:$D$16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DISKBSIZE!$A$2:$A$16</c:f>
              <c:numCache>
                <c:formatCode>h:mm:ss</c:formatCode>
                <c:ptCount val="15"/>
                <c:pt idx="0">
                  <c:v>41201.667210648149</c:v>
                </c:pt>
                <c:pt idx="1">
                  <c:v>41201.667557870373</c:v>
                </c:pt>
                <c:pt idx="2">
                  <c:v>41201.667905092596</c:v>
                </c:pt>
                <c:pt idx="3">
                  <c:v>41201.668252314812</c:v>
                </c:pt>
                <c:pt idx="4">
                  <c:v>41201.668599537035</c:v>
                </c:pt>
                <c:pt idx="5">
                  <c:v>41201.668946759259</c:v>
                </c:pt>
                <c:pt idx="6">
                  <c:v>41201.669293981482</c:v>
                </c:pt>
                <c:pt idx="7">
                  <c:v>41201.669641203705</c:v>
                </c:pt>
                <c:pt idx="8">
                  <c:v>41201.669988425929</c:v>
                </c:pt>
                <c:pt idx="9">
                  <c:v>41201.670335648145</c:v>
                </c:pt>
                <c:pt idx="10">
                  <c:v>41201.670682870368</c:v>
                </c:pt>
                <c:pt idx="11">
                  <c:v>41201.671030092592</c:v>
                </c:pt>
                <c:pt idx="12">
                  <c:v>41201.671377314815</c:v>
                </c:pt>
                <c:pt idx="13">
                  <c:v>41201.671724537038</c:v>
                </c:pt>
                <c:pt idx="14">
                  <c:v>41201.672071759262</c:v>
                </c:pt>
              </c:numCache>
            </c:numRef>
          </c:cat>
          <c:val>
            <c:numRef>
              <c:f>DISKBSIZE!$E$2:$E$16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53240320"/>
        <c:axId val="153241856"/>
      </c:lineChart>
      <c:catAx>
        <c:axId val="15324032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3241856"/>
        <c:crosses val="autoZero"/>
        <c:lblAlgn val="ctr"/>
        <c:lblOffset val="100"/>
      </c:catAx>
      <c:valAx>
        <c:axId val="153241856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324032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Disk %Busy JMeter_Test_390_Threads  19/10/2012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DISKBUSY!$B$1:$E$1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sda2</c:v>
                </c:pt>
                <c:pt idx="3">
                  <c:v>sda5</c:v>
                </c:pt>
              </c:strCache>
            </c:strRef>
          </c:cat>
          <c:val>
            <c:numRef>
              <c:f>DISKBUSY!$B$18:$E$18</c:f>
              <c:numCache>
                <c:formatCode>0.0</c:formatCode>
                <c:ptCount val="4"/>
                <c:pt idx="0">
                  <c:v>2.246666666666667</c:v>
                </c:pt>
                <c:pt idx="1">
                  <c:v>2.246666666666667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DISKBUSY!$B$19:$E$19</c:f>
              <c:numCache>
                <c:formatCode>0.0</c:formatCode>
                <c:ptCount val="4"/>
                <c:pt idx="0">
                  <c:v>1.5933926805143424</c:v>
                </c:pt>
                <c:pt idx="1">
                  <c:v>1.5933926805143424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val>
            <c:numRef>
              <c:f>DISKBUSY!$B$20:$E$20</c:f>
              <c:numCache>
                <c:formatCode>0.0</c:formatCode>
                <c:ptCount val="4"/>
                <c:pt idx="0">
                  <c:v>2.059940652818991</c:v>
                </c:pt>
                <c:pt idx="1">
                  <c:v>2.059940652818991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153406848"/>
        <c:axId val="153162880"/>
      </c:barChart>
      <c:catAx>
        <c:axId val="15340684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3162880"/>
        <c:crosses val="autoZero"/>
        <c:auto val="1"/>
        <c:lblAlgn val="ctr"/>
        <c:lblOffset val="100"/>
        <c:tickLblSkip val="1"/>
      </c:catAx>
      <c:valAx>
        <c:axId val="153162880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15340684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7620</xdr:rowOff>
    </xdr:from>
    <xdr:to>
      <xdr:col>16</xdr:col>
      <xdr:colOff>523240</xdr:colOff>
      <xdr:row>22</xdr:row>
      <xdr:rowOff>2540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16</xdr:col>
      <xdr:colOff>241300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17</xdr:col>
      <xdr:colOff>355600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38</xdr:row>
      <xdr:rowOff>15240</xdr:rowOff>
    </xdr:from>
    <xdr:to>
      <xdr:col>17</xdr:col>
      <xdr:colOff>355600</xdr:colOff>
      <xdr:row>59</xdr:row>
      <xdr:rowOff>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16</xdr:col>
      <xdr:colOff>241300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38</xdr:row>
      <xdr:rowOff>15240</xdr:rowOff>
    </xdr:from>
    <xdr:to>
      <xdr:col>16</xdr:col>
      <xdr:colOff>241300</xdr:colOff>
      <xdr:row>59</xdr:row>
      <xdr:rowOff>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59</xdr:row>
      <xdr:rowOff>22860</xdr:rowOff>
    </xdr:from>
    <xdr:to>
      <xdr:col>16</xdr:col>
      <xdr:colOff>241300</xdr:colOff>
      <xdr:row>80</xdr:row>
      <xdr:rowOff>17780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16</xdr:col>
      <xdr:colOff>241300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38</xdr:row>
      <xdr:rowOff>15240</xdr:rowOff>
    </xdr:from>
    <xdr:to>
      <xdr:col>16</xdr:col>
      <xdr:colOff>241300</xdr:colOff>
      <xdr:row>59</xdr:row>
      <xdr:rowOff>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16</xdr:col>
      <xdr:colOff>241300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38</xdr:row>
      <xdr:rowOff>15240</xdr:rowOff>
    </xdr:from>
    <xdr:to>
      <xdr:col>16</xdr:col>
      <xdr:colOff>241300</xdr:colOff>
      <xdr:row>59</xdr:row>
      <xdr:rowOff>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59</xdr:row>
      <xdr:rowOff>22860</xdr:rowOff>
    </xdr:from>
    <xdr:to>
      <xdr:col>16</xdr:col>
      <xdr:colOff>241300</xdr:colOff>
      <xdr:row>80</xdr:row>
      <xdr:rowOff>17780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16</xdr:col>
      <xdr:colOff>241300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38</xdr:row>
      <xdr:rowOff>15240</xdr:rowOff>
    </xdr:from>
    <xdr:to>
      <xdr:col>16</xdr:col>
      <xdr:colOff>241300</xdr:colOff>
      <xdr:row>59</xdr:row>
      <xdr:rowOff>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16</xdr:col>
      <xdr:colOff>241300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16</xdr:col>
      <xdr:colOff>241300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16</xdr:col>
      <xdr:colOff>241300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16</xdr:col>
      <xdr:colOff>241300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16</xdr:col>
      <xdr:colOff>241300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38</xdr:row>
      <xdr:rowOff>15240</xdr:rowOff>
    </xdr:from>
    <xdr:to>
      <xdr:col>16</xdr:col>
      <xdr:colOff>241300</xdr:colOff>
      <xdr:row>59</xdr:row>
      <xdr:rowOff>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7619</xdr:rowOff>
    </xdr:from>
    <xdr:to>
      <xdr:col>16</xdr:col>
      <xdr:colOff>241300</xdr:colOff>
      <xdr:row>26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15</xdr:col>
      <xdr:colOff>317500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38</xdr:row>
      <xdr:rowOff>15240</xdr:rowOff>
    </xdr:from>
    <xdr:to>
      <xdr:col>15</xdr:col>
      <xdr:colOff>317500</xdr:colOff>
      <xdr:row>59</xdr:row>
      <xdr:rowOff>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16</xdr:col>
      <xdr:colOff>546100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38</xdr:row>
      <xdr:rowOff>15240</xdr:rowOff>
    </xdr:from>
    <xdr:to>
      <xdr:col>16</xdr:col>
      <xdr:colOff>546100</xdr:colOff>
      <xdr:row>59</xdr:row>
      <xdr:rowOff>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16</xdr:col>
      <xdr:colOff>546100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38</xdr:row>
      <xdr:rowOff>15240</xdr:rowOff>
    </xdr:from>
    <xdr:to>
      <xdr:col>16</xdr:col>
      <xdr:colOff>546100</xdr:colOff>
      <xdr:row>59</xdr:row>
      <xdr:rowOff>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16</xdr:col>
      <xdr:colOff>546100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38</xdr:row>
      <xdr:rowOff>15240</xdr:rowOff>
    </xdr:from>
    <xdr:to>
      <xdr:col>16</xdr:col>
      <xdr:colOff>546100</xdr:colOff>
      <xdr:row>59</xdr:row>
      <xdr:rowOff>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16</xdr:col>
      <xdr:colOff>546100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38</xdr:row>
      <xdr:rowOff>15240</xdr:rowOff>
    </xdr:from>
    <xdr:to>
      <xdr:col>16</xdr:col>
      <xdr:colOff>546100</xdr:colOff>
      <xdr:row>59</xdr:row>
      <xdr:rowOff>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7619</xdr:rowOff>
    </xdr:from>
    <xdr:to>
      <xdr:col>16</xdr:col>
      <xdr:colOff>546100</xdr:colOff>
      <xdr:row>38</xdr:row>
      <xdr:rowOff>2539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38</xdr:row>
      <xdr:rowOff>15240</xdr:rowOff>
    </xdr:from>
    <xdr:to>
      <xdr:col>16</xdr:col>
      <xdr:colOff>546100</xdr:colOff>
      <xdr:row>59</xdr:row>
      <xdr:rowOff>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9"/>
  <sheetViews>
    <sheetView tabSelected="1" workbookViewId="0"/>
  </sheetViews>
  <sheetFormatPr defaultRowHeight="14.4"/>
  <cols>
    <col min="6" max="6" width="4.77734375" customWidth="1"/>
  </cols>
  <sheetData>
    <row r="1" spans="2:7">
      <c r="B1" s="1" t="s">
        <v>379</v>
      </c>
      <c r="C1">
        <v>15</v>
      </c>
      <c r="D1" s="1" t="s">
        <v>380</v>
      </c>
      <c r="E1" s="8">
        <v>0.66721064814814823</v>
      </c>
      <c r="F1" s="11" t="s">
        <v>381</v>
      </c>
      <c r="G1" s="8">
        <v>0.67207175925925933</v>
      </c>
    </row>
    <row r="2" spans="2:7">
      <c r="B2" s="1"/>
      <c r="D2" s="1"/>
      <c r="E2" s="8"/>
      <c r="F2" s="11"/>
      <c r="G2" s="8"/>
    </row>
    <row r="3" spans="2:7">
      <c r="B3" s="1"/>
      <c r="D3" s="1"/>
      <c r="E3" s="8"/>
      <c r="F3" s="11"/>
      <c r="G3" s="8"/>
    </row>
    <row r="4" spans="2:7">
      <c r="B4" s="1"/>
      <c r="D4" s="1"/>
      <c r="E4" s="8"/>
      <c r="F4" s="11"/>
      <c r="G4" s="8"/>
    </row>
    <row r="5" spans="2:7">
      <c r="B5" s="1"/>
      <c r="D5" s="1"/>
      <c r="E5" s="8"/>
      <c r="F5" s="11"/>
      <c r="G5" s="8"/>
    </row>
    <row r="6" spans="2:7">
      <c r="B6" s="1"/>
      <c r="D6" s="1"/>
      <c r="E6" s="8"/>
      <c r="F6" s="11"/>
      <c r="G6" s="8"/>
    </row>
    <row r="7" spans="2:7">
      <c r="B7" s="1"/>
      <c r="D7" s="1"/>
      <c r="E7" s="8"/>
      <c r="F7" s="11"/>
      <c r="G7" s="8"/>
    </row>
    <row r="8" spans="2:7">
      <c r="B8" s="1"/>
      <c r="D8" s="1"/>
      <c r="E8" s="8"/>
      <c r="F8" s="11"/>
      <c r="G8" s="8"/>
    </row>
    <row r="9" spans="2:7">
      <c r="B9" s="1"/>
      <c r="D9" s="1"/>
      <c r="E9" s="8"/>
      <c r="F9" s="11"/>
      <c r="G9" s="8"/>
    </row>
    <row r="10" spans="2:7">
      <c r="B10" s="1"/>
      <c r="D10" s="1"/>
      <c r="E10" s="8"/>
      <c r="F10" s="11"/>
      <c r="G10" s="8"/>
    </row>
    <row r="11" spans="2:7">
      <c r="B11" s="1"/>
      <c r="D11" s="1"/>
      <c r="E11" s="8"/>
      <c r="F11" s="11"/>
      <c r="G11" s="8"/>
    </row>
    <row r="12" spans="2:7">
      <c r="B12" s="1"/>
      <c r="D12" s="1"/>
      <c r="E12" s="8"/>
      <c r="F12" s="11"/>
      <c r="G12" s="8"/>
    </row>
    <row r="13" spans="2:7">
      <c r="B13" s="1"/>
      <c r="D13" s="1"/>
      <c r="E13" s="8"/>
      <c r="F13" s="11"/>
      <c r="G13" s="8"/>
    </row>
    <row r="14" spans="2:7">
      <c r="B14" s="1"/>
      <c r="D14" s="1"/>
      <c r="E14" s="8"/>
      <c r="F14" s="11"/>
      <c r="G14" s="8"/>
    </row>
    <row r="15" spans="2:7">
      <c r="B15" s="1"/>
      <c r="D15" s="1"/>
      <c r="E15" s="8"/>
      <c r="F15" s="11"/>
      <c r="G15" s="8"/>
    </row>
    <row r="16" spans="2:7">
      <c r="B16" s="1"/>
      <c r="D16" s="1"/>
      <c r="E16" s="8"/>
      <c r="F16" s="11"/>
      <c r="G16" s="8"/>
    </row>
    <row r="17" spans="2:13">
      <c r="B17" s="1"/>
      <c r="D17" s="1"/>
      <c r="E17" s="8"/>
      <c r="F17" s="11"/>
      <c r="G17" s="8"/>
    </row>
    <row r="18" spans="2:13">
      <c r="B18" s="1"/>
      <c r="D18" s="1"/>
      <c r="E18" s="8"/>
      <c r="F18" s="11"/>
      <c r="G18" s="8"/>
    </row>
    <row r="19" spans="2:13">
      <c r="B19" s="1"/>
      <c r="D19" s="1"/>
      <c r="E19" s="8"/>
      <c r="F19" s="11"/>
      <c r="G19" s="8"/>
    </row>
    <row r="20" spans="2:13">
      <c r="B20" s="1"/>
      <c r="D20" s="1"/>
      <c r="E20" s="8"/>
      <c r="F20" s="11"/>
      <c r="G20" s="8"/>
    </row>
    <row r="21" spans="2:13">
      <c r="B21" s="1"/>
      <c r="D21" s="1"/>
      <c r="E21" s="8"/>
      <c r="F21" s="11"/>
      <c r="G21" s="8"/>
    </row>
    <row r="23" spans="2:13">
      <c r="B23" s="1" t="s">
        <v>382</v>
      </c>
      <c r="G23" s="1" t="s">
        <v>388</v>
      </c>
      <c r="H23" s="1" t="s">
        <v>234</v>
      </c>
      <c r="I23" s="1" t="s">
        <v>235</v>
      </c>
      <c r="J23" s="1" t="s">
        <v>236</v>
      </c>
      <c r="K23" s="1" t="s">
        <v>237</v>
      </c>
      <c r="L23" s="1" t="s">
        <v>254</v>
      </c>
      <c r="M23" s="1"/>
    </row>
    <row r="24" spans="2:13">
      <c r="B24" t="s">
        <v>383</v>
      </c>
      <c r="E24" s="12">
        <v>8.9733333333333327</v>
      </c>
      <c r="G24" t="s">
        <v>255</v>
      </c>
      <c r="H24" s="13">
        <v>33.006666666666668</v>
      </c>
      <c r="I24" s="13">
        <v>10.006666666666666</v>
      </c>
      <c r="J24" s="13">
        <v>0.18666666666666668</v>
      </c>
      <c r="K24" s="13">
        <v>56.813333333333347</v>
      </c>
      <c r="L24" s="13">
        <v>43.013333333333335</v>
      </c>
    </row>
    <row r="25" spans="2:13">
      <c r="B25" t="s">
        <v>384</v>
      </c>
      <c r="E25" s="12">
        <v>20.399999999999999</v>
      </c>
      <c r="G25" t="s">
        <v>385</v>
      </c>
      <c r="H25" s="13">
        <v>90</v>
      </c>
      <c r="I25" s="13">
        <v>23.6</v>
      </c>
      <c r="J25" s="13">
        <v>1.4</v>
      </c>
      <c r="K25" s="13">
        <v>100</v>
      </c>
      <c r="L25" s="13">
        <v>97.8</v>
      </c>
    </row>
    <row r="26" spans="2:13">
      <c r="B26" t="s">
        <v>386</v>
      </c>
      <c r="E26" s="8">
        <v>41201.671377314815</v>
      </c>
      <c r="G26" t="s">
        <v>387</v>
      </c>
      <c r="H26" s="13">
        <v>2.7267218743688142</v>
      </c>
      <c r="I26" s="13">
        <v>2.3584277148567625</v>
      </c>
      <c r="J26" s="13">
        <v>7.4999999999999991</v>
      </c>
      <c r="K26" s="13">
        <v>1.7601501994836888</v>
      </c>
      <c r="L26" s="13">
        <v>2.2737135771853687</v>
      </c>
    </row>
    <row r="27" spans="2:13">
      <c r="B27" t="s">
        <v>389</v>
      </c>
      <c r="E27" s="12">
        <v>6.0000000000000001E-3</v>
      </c>
    </row>
    <row r="28" spans="2:13">
      <c r="B28" t="s">
        <v>390</v>
      </c>
      <c r="E28" s="12">
        <v>762.56999999999994</v>
      </c>
    </row>
    <row r="29" spans="2:13">
      <c r="B29" t="s">
        <v>391</v>
      </c>
      <c r="E29" s="13">
        <v>7.8681301388724972E-6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V21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cols>
    <col min="2" max="5" width="7.77734375" customWidth="1"/>
  </cols>
  <sheetData>
    <row r="1" spans="1:256">
      <c r="A1" t="s">
        <v>282</v>
      </c>
      <c r="B1" t="s">
        <v>272</v>
      </c>
      <c r="C1" t="s">
        <v>273</v>
      </c>
      <c r="D1" t="s">
        <v>274</v>
      </c>
      <c r="E1" t="s">
        <v>275</v>
      </c>
      <c r="IV1" t="s">
        <v>280</v>
      </c>
    </row>
    <row r="2" spans="1:256">
      <c r="A2" s="8">
        <v>41201.667210648149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>
      <c r="A3" s="8">
        <v>41201.667557870373</v>
      </c>
      <c r="B3">
        <v>0</v>
      </c>
      <c r="C3">
        <v>0</v>
      </c>
      <c r="D3">
        <v>0</v>
      </c>
      <c r="E3">
        <v>0</v>
      </c>
      <c r="IV3">
        <v>0</v>
      </c>
    </row>
    <row r="4" spans="1:256">
      <c r="A4" s="8">
        <v>41201.667905092596</v>
      </c>
      <c r="B4">
        <v>0</v>
      </c>
      <c r="C4">
        <v>0</v>
      </c>
      <c r="D4">
        <v>0</v>
      </c>
      <c r="E4">
        <v>0</v>
      </c>
      <c r="IV4">
        <v>0</v>
      </c>
    </row>
    <row r="5" spans="1:256">
      <c r="A5" s="8">
        <v>41201.668252314812</v>
      </c>
      <c r="B5">
        <v>0</v>
      </c>
      <c r="C5">
        <v>0</v>
      </c>
      <c r="D5">
        <v>0</v>
      </c>
      <c r="E5">
        <v>0</v>
      </c>
      <c r="IV5">
        <v>0</v>
      </c>
    </row>
    <row r="6" spans="1:256">
      <c r="A6" s="8">
        <v>41201.668599537035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>
      <c r="A7" s="8">
        <v>41201.668946759259</v>
      </c>
      <c r="B7">
        <v>0</v>
      </c>
      <c r="C7">
        <v>0</v>
      </c>
      <c r="D7">
        <v>0</v>
      </c>
      <c r="E7">
        <v>0</v>
      </c>
      <c r="IV7">
        <v>0</v>
      </c>
    </row>
    <row r="8" spans="1:256">
      <c r="A8" s="8">
        <v>41201.669293981482</v>
      </c>
      <c r="B8">
        <v>0</v>
      </c>
      <c r="C8">
        <v>0</v>
      </c>
      <c r="D8">
        <v>0</v>
      </c>
      <c r="E8">
        <v>0</v>
      </c>
      <c r="IV8">
        <v>0</v>
      </c>
    </row>
    <row r="9" spans="1:256">
      <c r="A9" s="8">
        <v>41201.669641203705</v>
      </c>
      <c r="B9">
        <v>0</v>
      </c>
      <c r="C9">
        <v>0</v>
      </c>
      <c r="D9">
        <v>0</v>
      </c>
      <c r="E9">
        <v>0</v>
      </c>
      <c r="IV9">
        <v>0</v>
      </c>
    </row>
    <row r="10" spans="1:256">
      <c r="A10" s="8">
        <v>41201.669988425929</v>
      </c>
      <c r="B10">
        <v>0</v>
      </c>
      <c r="C10">
        <v>0</v>
      </c>
      <c r="D10">
        <v>0</v>
      </c>
      <c r="E10">
        <v>0</v>
      </c>
      <c r="IV10">
        <v>0</v>
      </c>
    </row>
    <row r="11" spans="1:256">
      <c r="A11" s="8">
        <v>41201.670335648145</v>
      </c>
      <c r="B11">
        <v>0</v>
      </c>
      <c r="C11">
        <v>0</v>
      </c>
      <c r="D11">
        <v>0</v>
      </c>
      <c r="E11">
        <v>0</v>
      </c>
      <c r="IV11">
        <v>0</v>
      </c>
    </row>
    <row r="12" spans="1:256">
      <c r="A12" s="8">
        <v>41201.670682870368</v>
      </c>
      <c r="B12">
        <v>0.1</v>
      </c>
      <c r="C12">
        <v>0.1</v>
      </c>
      <c r="D12">
        <v>0</v>
      </c>
      <c r="E12">
        <v>0</v>
      </c>
      <c r="IV12">
        <v>0.2</v>
      </c>
    </row>
    <row r="13" spans="1:256">
      <c r="A13" s="8">
        <v>41201.671030092592</v>
      </c>
      <c r="B13">
        <v>0</v>
      </c>
      <c r="C13">
        <v>0</v>
      </c>
      <c r="D13">
        <v>0</v>
      </c>
      <c r="E13">
        <v>0</v>
      </c>
      <c r="IV13">
        <v>0</v>
      </c>
    </row>
    <row r="14" spans="1:256">
      <c r="A14" s="8">
        <v>41201.671377314815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>
      <c r="A15" s="8">
        <v>41201.671724537038</v>
      </c>
      <c r="B15">
        <v>0</v>
      </c>
      <c r="C15">
        <v>0</v>
      </c>
      <c r="D15">
        <v>0</v>
      </c>
      <c r="E15">
        <v>0</v>
      </c>
      <c r="IV15">
        <v>0</v>
      </c>
    </row>
    <row r="16" spans="1:256">
      <c r="A16" s="8">
        <v>41201.672071759262</v>
      </c>
      <c r="B16">
        <v>0</v>
      </c>
      <c r="C16">
        <v>0</v>
      </c>
      <c r="D16">
        <v>0</v>
      </c>
      <c r="E16">
        <v>0</v>
      </c>
      <c r="IV16">
        <v>0</v>
      </c>
    </row>
    <row r="18" spans="1:5">
      <c r="A18" t="s">
        <v>276</v>
      </c>
      <c r="B18" s="7">
        <f>AVERAGE(B2:B16)</f>
        <v>6.6666666666666671E-3</v>
      </c>
      <c r="C18" s="7">
        <f>AVERAGE(C2:C16)</f>
        <v>6.6666666666666671E-3</v>
      </c>
      <c r="D18" s="7">
        <f>AVERAGE(D2:D16)</f>
        <v>0</v>
      </c>
      <c r="E18" s="7">
        <f>AVERAGE(E2:E16)</f>
        <v>0</v>
      </c>
    </row>
    <row r="19" spans="1:5">
      <c r="A19" t="s">
        <v>277</v>
      </c>
      <c r="B19" s="7">
        <f>IF(B18=0,0,MAX(SUMPRODUCT(B2:B16,B2:B16)/SUM(B2:B16)-B18,0))</f>
        <v>9.3333333333333351E-2</v>
      </c>
      <c r="C19" s="7">
        <f>IF(C18=0,0,MAX(SUMPRODUCT(C2:C16,C2:C16)/SUM(C2:C16)-C18,0))</f>
        <v>9.3333333333333351E-2</v>
      </c>
      <c r="D19" s="7">
        <f>IF(D18=0,0,MAX(SUMPRODUCT(D2:D16,D2:D16)/SUM(D2:D16)-D18,0))</f>
        <v>0</v>
      </c>
      <c r="E19" s="7">
        <f>IF(E18=0,0,MAX(SUMPRODUCT(E2:E16,E2:E16)/SUM(E2:E16)-E18,0))</f>
        <v>0</v>
      </c>
    </row>
    <row r="20" spans="1:5">
      <c r="A20" t="s">
        <v>278</v>
      </c>
      <c r="B20" s="7">
        <f>ABS(MAX(B2:B16)-B18-B19)</f>
        <v>1.3877787807814457E-17</v>
      </c>
      <c r="C20" s="7">
        <f>ABS(MAX(C2:C16)-C18-C19)</f>
        <v>1.3877787807814457E-17</v>
      </c>
      <c r="D20" s="7">
        <f>ABS(MAX(D2:D16)-D18-D19)</f>
        <v>0</v>
      </c>
      <c r="E20" s="7">
        <f>ABS(MAX(E2:E16)-E18-E19)</f>
        <v>0</v>
      </c>
    </row>
    <row r="21" spans="1:5">
      <c r="A21" t="s">
        <v>279</v>
      </c>
      <c r="B21" s="7">
        <f>B18+ B19</f>
        <v>0.10000000000000002</v>
      </c>
      <c r="C21" s="7">
        <f>C18+ C19</f>
        <v>0.10000000000000002</v>
      </c>
      <c r="D21" s="7">
        <f>D18+ D19</f>
        <v>0</v>
      </c>
      <c r="E21" s="7">
        <f>E18+ E19</f>
        <v>0</v>
      </c>
    </row>
  </sheetData>
  <sortState columnSort="1" ref="B1:E21">
    <sortCondition descending="1" ref="B2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V21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cols>
    <col min="2" max="5" width="7.77734375" customWidth="1"/>
  </cols>
  <sheetData>
    <row r="1" spans="1:256">
      <c r="A1" t="s">
        <v>283</v>
      </c>
      <c r="B1" t="s">
        <v>272</v>
      </c>
      <c r="C1" t="s">
        <v>273</v>
      </c>
      <c r="D1" t="s">
        <v>274</v>
      </c>
      <c r="E1" t="s">
        <v>275</v>
      </c>
      <c r="IV1" t="s">
        <v>280</v>
      </c>
    </row>
    <row r="2" spans="1:256">
      <c r="A2" s="8">
        <v>41201.667210648149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>
      <c r="A3" s="8">
        <v>41201.667557870373</v>
      </c>
      <c r="B3">
        <v>68.7</v>
      </c>
      <c r="C3">
        <v>68.7</v>
      </c>
      <c r="D3">
        <v>0</v>
      </c>
      <c r="E3">
        <v>0</v>
      </c>
      <c r="IV3">
        <v>137.4</v>
      </c>
    </row>
    <row r="4" spans="1:256">
      <c r="A4" s="8">
        <v>41201.667905092596</v>
      </c>
      <c r="B4">
        <v>491.7</v>
      </c>
      <c r="C4">
        <v>491.7</v>
      </c>
      <c r="D4">
        <v>0</v>
      </c>
      <c r="E4">
        <v>0</v>
      </c>
      <c r="IV4">
        <v>983.4</v>
      </c>
    </row>
    <row r="5" spans="1:256">
      <c r="A5" s="8">
        <v>41201.668252314812</v>
      </c>
      <c r="B5">
        <v>40</v>
      </c>
      <c r="C5">
        <v>40</v>
      </c>
      <c r="D5">
        <v>0</v>
      </c>
      <c r="E5">
        <v>0</v>
      </c>
      <c r="IV5">
        <v>80</v>
      </c>
    </row>
    <row r="6" spans="1:256">
      <c r="A6" s="8">
        <v>41201.668599537035</v>
      </c>
      <c r="B6">
        <v>2</v>
      </c>
      <c r="C6">
        <v>2</v>
      </c>
      <c r="D6">
        <v>0</v>
      </c>
      <c r="E6">
        <v>0</v>
      </c>
      <c r="IV6">
        <v>4</v>
      </c>
    </row>
    <row r="7" spans="1:256">
      <c r="A7" s="8">
        <v>41201.668946759259</v>
      </c>
      <c r="B7">
        <v>1942.7</v>
      </c>
      <c r="C7">
        <v>1942.7</v>
      </c>
      <c r="D7">
        <v>0</v>
      </c>
      <c r="E7">
        <v>0</v>
      </c>
      <c r="IV7">
        <v>3885.4</v>
      </c>
    </row>
    <row r="8" spans="1:256">
      <c r="A8" s="8">
        <v>41201.669293981482</v>
      </c>
      <c r="B8">
        <v>1165.8</v>
      </c>
      <c r="C8">
        <v>1165.8</v>
      </c>
      <c r="D8">
        <v>0</v>
      </c>
      <c r="E8">
        <v>0</v>
      </c>
      <c r="IV8">
        <v>2331.6</v>
      </c>
    </row>
    <row r="9" spans="1:256">
      <c r="A9" s="8">
        <v>41201.669641203705</v>
      </c>
      <c r="B9">
        <v>643.4</v>
      </c>
      <c r="C9">
        <v>643.4</v>
      </c>
      <c r="D9">
        <v>0</v>
      </c>
      <c r="E9">
        <v>0</v>
      </c>
      <c r="IV9">
        <v>1286.8</v>
      </c>
    </row>
    <row r="10" spans="1:256">
      <c r="A10" s="8">
        <v>41201.669988425929</v>
      </c>
      <c r="B10">
        <v>247.9</v>
      </c>
      <c r="C10">
        <v>247.9</v>
      </c>
      <c r="D10">
        <v>0</v>
      </c>
      <c r="E10">
        <v>0</v>
      </c>
      <c r="IV10">
        <v>495.8</v>
      </c>
    </row>
    <row r="11" spans="1:256">
      <c r="A11" s="8">
        <v>41201.670335648145</v>
      </c>
      <c r="B11">
        <v>1.5</v>
      </c>
      <c r="C11">
        <v>1.5</v>
      </c>
      <c r="D11">
        <v>0</v>
      </c>
      <c r="E11">
        <v>0</v>
      </c>
      <c r="IV11">
        <v>3</v>
      </c>
    </row>
    <row r="12" spans="1:256">
      <c r="A12" s="8">
        <v>41201.670682870368</v>
      </c>
      <c r="B12">
        <v>2461.5</v>
      </c>
      <c r="C12">
        <v>2461.5</v>
      </c>
      <c r="D12">
        <v>0</v>
      </c>
      <c r="E12">
        <v>0</v>
      </c>
      <c r="IV12">
        <v>4923</v>
      </c>
    </row>
    <row r="13" spans="1:256">
      <c r="A13" s="8">
        <v>41201.671030092592</v>
      </c>
      <c r="B13">
        <v>1599.4</v>
      </c>
      <c r="C13">
        <v>1599.4</v>
      </c>
      <c r="D13">
        <v>0</v>
      </c>
      <c r="E13">
        <v>0</v>
      </c>
      <c r="IV13">
        <v>3198.8</v>
      </c>
    </row>
    <row r="14" spans="1:256">
      <c r="A14" s="8">
        <v>41201.671377314815</v>
      </c>
      <c r="B14">
        <v>2639.4</v>
      </c>
      <c r="C14">
        <v>2639.4</v>
      </c>
      <c r="D14">
        <v>0</v>
      </c>
      <c r="E14">
        <v>0</v>
      </c>
      <c r="IV14">
        <v>5278.8</v>
      </c>
    </row>
    <row r="15" spans="1:256">
      <c r="A15" s="8">
        <v>41201.671724537038</v>
      </c>
      <c r="B15">
        <v>1356.7</v>
      </c>
      <c r="C15">
        <v>1356.7</v>
      </c>
      <c r="D15">
        <v>0</v>
      </c>
      <c r="E15">
        <v>0</v>
      </c>
      <c r="IV15">
        <v>2713.4</v>
      </c>
    </row>
    <row r="16" spans="1:256">
      <c r="A16" s="8">
        <v>41201.672071759262</v>
      </c>
      <c r="B16">
        <v>48.8</v>
      </c>
      <c r="C16">
        <v>48.8</v>
      </c>
      <c r="D16">
        <v>0</v>
      </c>
      <c r="E16">
        <v>0</v>
      </c>
      <c r="IV16">
        <v>97.6</v>
      </c>
    </row>
    <row r="18" spans="1:5">
      <c r="A18" t="s">
        <v>276</v>
      </c>
      <c r="B18" s="7">
        <f>AVERAGE(B2:B16)</f>
        <v>847.29999999999984</v>
      </c>
      <c r="C18" s="7">
        <f>AVERAGE(C2:C16)</f>
        <v>847.29999999999984</v>
      </c>
      <c r="D18" s="7">
        <f>AVERAGE(D2:D16)</f>
        <v>0</v>
      </c>
      <c r="E18" s="7">
        <f>AVERAGE(E2:E16)</f>
        <v>0</v>
      </c>
    </row>
    <row r="19" spans="1:5">
      <c r="A19" t="s">
        <v>277</v>
      </c>
      <c r="B19" s="7">
        <f>IF(B18=0,0,MAX(SUMPRODUCT(B2:B16,B2:B16)/SUM(B2:B16)-B18,0))</f>
        <v>984.65224281049666</v>
      </c>
      <c r="C19" s="7">
        <f>IF(C18=0,0,MAX(SUMPRODUCT(C2:C16,C2:C16)/SUM(C2:C16)-C18,0))</f>
        <v>984.65224281049666</v>
      </c>
      <c r="D19" s="7">
        <f>IF(D18=0,0,MAX(SUMPRODUCT(D2:D16,D2:D16)/SUM(D2:D16)-D18,0))</f>
        <v>0</v>
      </c>
      <c r="E19" s="7">
        <f>IF(E18=0,0,MAX(SUMPRODUCT(E2:E16,E2:E16)/SUM(E2:E16)-E18,0))</f>
        <v>0</v>
      </c>
    </row>
    <row r="20" spans="1:5">
      <c r="A20" t="s">
        <v>278</v>
      </c>
      <c r="B20" s="7">
        <f>ABS(MAX(B2:B16)-B18-B19)</f>
        <v>807.4477571895037</v>
      </c>
      <c r="C20" s="7">
        <f>ABS(MAX(C2:C16)-C18-C19)</f>
        <v>807.4477571895037</v>
      </c>
      <c r="D20" s="7">
        <f>ABS(MAX(D2:D16)-D18-D19)</f>
        <v>0</v>
      </c>
      <c r="E20" s="7">
        <f>ABS(MAX(E2:E16)-E18-E19)</f>
        <v>0</v>
      </c>
    </row>
    <row r="21" spans="1:5">
      <c r="A21" t="s">
        <v>279</v>
      </c>
      <c r="B21" s="7">
        <f>B18+ B19</f>
        <v>1831.9522428104965</v>
      </c>
      <c r="C21" s="7">
        <f>C18+ C19</f>
        <v>1831.9522428104965</v>
      </c>
      <c r="D21" s="7">
        <f>D18+ D19</f>
        <v>0</v>
      </c>
      <c r="E21" s="7">
        <f>E18+ E19</f>
        <v>0</v>
      </c>
    </row>
  </sheetData>
  <sortState columnSort="1" ref="B1:E21">
    <sortCondition descending="1" ref="B2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V21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cols>
    <col min="2" max="5" width="7.77734375" customWidth="1"/>
  </cols>
  <sheetData>
    <row r="1" spans="1:256">
      <c r="A1" t="s">
        <v>284</v>
      </c>
      <c r="B1" t="s">
        <v>272</v>
      </c>
      <c r="C1" t="s">
        <v>273</v>
      </c>
      <c r="D1" t="s">
        <v>274</v>
      </c>
      <c r="E1" t="s">
        <v>275</v>
      </c>
      <c r="IV1" t="s">
        <v>280</v>
      </c>
    </row>
    <row r="2" spans="1:256">
      <c r="A2" s="8">
        <v>41201.667210648149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>
      <c r="A3" s="8">
        <v>41201.667557870373</v>
      </c>
      <c r="B3">
        <v>0.7</v>
      </c>
      <c r="C3">
        <v>0.7</v>
      </c>
      <c r="D3">
        <v>0</v>
      </c>
      <c r="E3">
        <v>0</v>
      </c>
      <c r="IV3">
        <v>1.4</v>
      </c>
    </row>
    <row r="4" spans="1:256">
      <c r="A4" s="8">
        <v>41201.667905092596</v>
      </c>
      <c r="B4">
        <v>4.0999999999999996</v>
      </c>
      <c r="C4">
        <v>4.0999999999999996</v>
      </c>
      <c r="D4">
        <v>0</v>
      </c>
      <c r="E4">
        <v>0</v>
      </c>
      <c r="IV4">
        <v>8.1999999999999993</v>
      </c>
    </row>
    <row r="5" spans="1:256">
      <c r="A5" s="8">
        <v>41201.668252314812</v>
      </c>
      <c r="B5">
        <v>4.4000000000000004</v>
      </c>
      <c r="C5">
        <v>4.4000000000000004</v>
      </c>
      <c r="D5">
        <v>0</v>
      </c>
      <c r="E5">
        <v>0</v>
      </c>
      <c r="IV5">
        <v>8.8000000000000007</v>
      </c>
    </row>
    <row r="6" spans="1:256">
      <c r="A6" s="8">
        <v>41201.668599537035</v>
      </c>
      <c r="B6">
        <v>0.3</v>
      </c>
      <c r="C6">
        <v>0.3</v>
      </c>
      <c r="D6">
        <v>0</v>
      </c>
      <c r="E6">
        <v>0</v>
      </c>
      <c r="IV6">
        <v>0.6</v>
      </c>
    </row>
    <row r="7" spans="1:256">
      <c r="A7" s="8">
        <v>41201.668946759259</v>
      </c>
      <c r="B7">
        <v>8.1</v>
      </c>
      <c r="C7">
        <v>8.1</v>
      </c>
      <c r="D7">
        <v>0</v>
      </c>
      <c r="E7">
        <v>0</v>
      </c>
      <c r="IV7">
        <v>16.2</v>
      </c>
    </row>
    <row r="8" spans="1:256">
      <c r="A8" s="8">
        <v>41201.669293981482</v>
      </c>
      <c r="B8">
        <v>7.9</v>
      </c>
      <c r="C8">
        <v>7.9</v>
      </c>
      <c r="D8">
        <v>0</v>
      </c>
      <c r="E8">
        <v>0</v>
      </c>
      <c r="IV8">
        <v>15.8</v>
      </c>
    </row>
    <row r="9" spans="1:256">
      <c r="A9" s="8">
        <v>41201.669641203705</v>
      </c>
      <c r="B9">
        <v>5.3</v>
      </c>
      <c r="C9">
        <v>5.3</v>
      </c>
      <c r="D9">
        <v>0</v>
      </c>
      <c r="E9">
        <v>0</v>
      </c>
      <c r="IV9">
        <v>10.6</v>
      </c>
    </row>
    <row r="10" spans="1:256">
      <c r="A10" s="8">
        <v>41201.669988425929</v>
      </c>
      <c r="B10">
        <v>1.6</v>
      </c>
      <c r="C10">
        <v>1.6</v>
      </c>
      <c r="D10">
        <v>0</v>
      </c>
      <c r="E10">
        <v>0</v>
      </c>
      <c r="IV10">
        <v>3.2</v>
      </c>
    </row>
    <row r="11" spans="1:256">
      <c r="A11" s="8">
        <v>41201.670335648145</v>
      </c>
      <c r="B11">
        <v>0.3</v>
      </c>
      <c r="C11">
        <v>0.3</v>
      </c>
      <c r="D11">
        <v>0</v>
      </c>
      <c r="E11">
        <v>0</v>
      </c>
      <c r="IV11">
        <v>0.6</v>
      </c>
    </row>
    <row r="12" spans="1:256">
      <c r="A12" s="8">
        <v>41201.670682870368</v>
      </c>
      <c r="B12">
        <v>8.5</v>
      </c>
      <c r="C12">
        <v>8.5</v>
      </c>
      <c r="D12">
        <v>0</v>
      </c>
      <c r="E12">
        <v>0</v>
      </c>
      <c r="IV12">
        <v>17</v>
      </c>
    </row>
    <row r="13" spans="1:256">
      <c r="A13" s="8">
        <v>41201.671030092592</v>
      </c>
      <c r="B13">
        <v>7.2</v>
      </c>
      <c r="C13">
        <v>7.2</v>
      </c>
      <c r="D13">
        <v>0</v>
      </c>
      <c r="E13">
        <v>0</v>
      </c>
      <c r="IV13">
        <v>14.4</v>
      </c>
    </row>
    <row r="14" spans="1:256">
      <c r="A14" s="8">
        <v>41201.671377314815</v>
      </c>
      <c r="B14">
        <v>10.199999999999999</v>
      </c>
      <c r="C14">
        <v>10.199999999999999</v>
      </c>
      <c r="D14">
        <v>0</v>
      </c>
      <c r="E14">
        <v>0</v>
      </c>
      <c r="IV14">
        <v>20.399999999999999</v>
      </c>
    </row>
    <row r="15" spans="1:256">
      <c r="A15" s="8">
        <v>41201.671724537038</v>
      </c>
      <c r="B15">
        <v>6.8</v>
      </c>
      <c r="C15">
        <v>6.8</v>
      </c>
      <c r="D15">
        <v>0</v>
      </c>
      <c r="E15">
        <v>0</v>
      </c>
      <c r="IV15">
        <v>13.6</v>
      </c>
    </row>
    <row r="16" spans="1:256">
      <c r="A16" s="8">
        <v>41201.672071759262</v>
      </c>
      <c r="B16">
        <v>1.9</v>
      </c>
      <c r="C16">
        <v>1.9</v>
      </c>
      <c r="D16">
        <v>0</v>
      </c>
      <c r="E16">
        <v>0</v>
      </c>
      <c r="IV16">
        <v>3.8</v>
      </c>
    </row>
    <row r="18" spans="1:5">
      <c r="A18" t="s">
        <v>276</v>
      </c>
      <c r="B18" s="7">
        <f>AVERAGE(B2:B16)</f>
        <v>4.4866666666666664</v>
      </c>
      <c r="C18" s="7">
        <f>AVERAGE(C2:C16)</f>
        <v>4.4866666666666664</v>
      </c>
      <c r="D18" s="7">
        <f>AVERAGE(D2:D16)</f>
        <v>0</v>
      </c>
      <c r="E18" s="7">
        <f>AVERAGE(E2:E16)</f>
        <v>0</v>
      </c>
    </row>
    <row r="19" spans="1:5">
      <c r="A19" t="s">
        <v>277</v>
      </c>
      <c r="B19" s="7">
        <f>IF(B18=0,0,MAX(SUMPRODUCT(B2:B16,B2:B16)/SUM(B2:B16)-B18,0))</f>
        <v>2.5488459633481932</v>
      </c>
      <c r="C19" s="7">
        <f>IF(C18=0,0,MAX(SUMPRODUCT(C2:C16,C2:C16)/SUM(C2:C16)-C18,0))</f>
        <v>2.5488459633481932</v>
      </c>
      <c r="D19" s="7">
        <f>IF(D18=0,0,MAX(SUMPRODUCT(D2:D16,D2:D16)/SUM(D2:D16)-D18,0))</f>
        <v>0</v>
      </c>
      <c r="E19" s="7">
        <f>IF(E18=0,0,MAX(SUMPRODUCT(E2:E16,E2:E16)/SUM(E2:E16)-E18,0))</f>
        <v>0</v>
      </c>
    </row>
    <row r="20" spans="1:5">
      <c r="A20" t="s">
        <v>278</v>
      </c>
      <c r="B20" s="7">
        <f>ABS(MAX(B2:B16)-B18-B19)</f>
        <v>3.1644873699851397</v>
      </c>
      <c r="C20" s="7">
        <f>ABS(MAX(C2:C16)-C18-C19)</f>
        <v>3.1644873699851397</v>
      </c>
      <c r="D20" s="7">
        <f>ABS(MAX(D2:D16)-D18-D19)</f>
        <v>0</v>
      </c>
      <c r="E20" s="7">
        <f>ABS(MAX(E2:E16)-E18-E19)</f>
        <v>0</v>
      </c>
    </row>
    <row r="21" spans="1:5">
      <c r="A21" t="s">
        <v>279</v>
      </c>
      <c r="B21" s="7">
        <f>B18+ B19</f>
        <v>7.0355126300148596</v>
      </c>
      <c r="C21" s="7">
        <f>C18+ C19</f>
        <v>7.0355126300148596</v>
      </c>
      <c r="D21" s="7">
        <f>D18+ D19</f>
        <v>0</v>
      </c>
      <c r="E21" s="7">
        <f>E18+ E19</f>
        <v>0</v>
      </c>
    </row>
  </sheetData>
  <sortState columnSort="1" ref="B1:E21">
    <sortCondition descending="1" ref="B2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sheetData>
    <row r="1" spans="1:6">
      <c r="A1" t="s">
        <v>289</v>
      </c>
      <c r="B1" t="s">
        <v>290</v>
      </c>
      <c r="C1" t="s">
        <v>291</v>
      </c>
      <c r="D1" t="s">
        <v>292</v>
      </c>
      <c r="E1" t="s">
        <v>293</v>
      </c>
      <c r="F1" t="s">
        <v>294</v>
      </c>
    </row>
    <row r="2" spans="1:6">
      <c r="A2" s="8">
        <v>41201.667210648149</v>
      </c>
      <c r="B2">
        <v>57.8</v>
      </c>
      <c r="C2">
        <v>0</v>
      </c>
      <c r="D2">
        <v>0</v>
      </c>
      <c r="E2">
        <v>0</v>
      </c>
      <c r="F2">
        <v>0</v>
      </c>
    </row>
    <row r="3" spans="1:6">
      <c r="A3" s="8">
        <v>41201.667557870373</v>
      </c>
      <c r="B3">
        <v>58</v>
      </c>
      <c r="C3">
        <v>0</v>
      </c>
      <c r="D3">
        <v>0</v>
      </c>
      <c r="E3">
        <v>0</v>
      </c>
      <c r="F3">
        <v>0</v>
      </c>
    </row>
    <row r="4" spans="1:6">
      <c r="A4" s="8">
        <v>41201.667905092596</v>
      </c>
      <c r="B4">
        <v>58</v>
      </c>
      <c r="C4">
        <v>0</v>
      </c>
      <c r="D4">
        <v>0</v>
      </c>
      <c r="E4">
        <v>0</v>
      </c>
      <c r="F4">
        <v>0</v>
      </c>
    </row>
    <row r="5" spans="1:6">
      <c r="A5" s="8">
        <v>41201.668252314812</v>
      </c>
      <c r="B5">
        <v>58</v>
      </c>
      <c r="C5">
        <v>0</v>
      </c>
      <c r="D5">
        <v>0</v>
      </c>
      <c r="E5">
        <v>0</v>
      </c>
      <c r="F5">
        <v>0</v>
      </c>
    </row>
    <row r="6" spans="1:6">
      <c r="A6" s="8">
        <v>41201.668599537035</v>
      </c>
      <c r="B6">
        <v>58.4</v>
      </c>
      <c r="C6">
        <v>0</v>
      </c>
      <c r="D6">
        <v>0</v>
      </c>
      <c r="E6">
        <v>0</v>
      </c>
      <c r="F6">
        <v>0</v>
      </c>
    </row>
    <row r="7" spans="1:6">
      <c r="A7" s="8">
        <v>41201.668946759259</v>
      </c>
      <c r="B7">
        <v>58.7</v>
      </c>
      <c r="C7">
        <v>0</v>
      </c>
      <c r="D7">
        <v>0</v>
      </c>
      <c r="E7">
        <v>0</v>
      </c>
      <c r="F7">
        <v>0</v>
      </c>
    </row>
    <row r="8" spans="1:6">
      <c r="A8" s="8">
        <v>41201.669293981482</v>
      </c>
      <c r="B8">
        <v>59.3</v>
      </c>
      <c r="C8">
        <v>0</v>
      </c>
      <c r="D8">
        <v>0</v>
      </c>
      <c r="E8">
        <v>0</v>
      </c>
      <c r="F8">
        <v>0</v>
      </c>
    </row>
    <row r="9" spans="1:6">
      <c r="A9" s="8">
        <v>41201.669641203705</v>
      </c>
      <c r="B9">
        <v>59.3</v>
      </c>
      <c r="C9">
        <v>0</v>
      </c>
      <c r="D9">
        <v>0</v>
      </c>
      <c r="E9">
        <v>0</v>
      </c>
      <c r="F9">
        <v>0</v>
      </c>
    </row>
    <row r="10" spans="1:6">
      <c r="A10" s="8">
        <v>41201.669988425929</v>
      </c>
      <c r="B10">
        <v>59.3</v>
      </c>
      <c r="C10">
        <v>0</v>
      </c>
      <c r="D10">
        <v>0</v>
      </c>
      <c r="E10">
        <v>0</v>
      </c>
      <c r="F10">
        <v>0</v>
      </c>
    </row>
    <row r="11" spans="1:6">
      <c r="A11" s="8">
        <v>41201.670335648145</v>
      </c>
      <c r="B11">
        <v>59.4</v>
      </c>
      <c r="C11">
        <v>0</v>
      </c>
      <c r="D11">
        <v>0</v>
      </c>
      <c r="E11">
        <v>0</v>
      </c>
      <c r="F11">
        <v>0</v>
      </c>
    </row>
    <row r="12" spans="1:6">
      <c r="A12" s="8">
        <v>41201.670682870368</v>
      </c>
      <c r="B12">
        <v>60.2</v>
      </c>
      <c r="C12">
        <v>0</v>
      </c>
      <c r="D12">
        <v>0</v>
      </c>
      <c r="E12">
        <v>0</v>
      </c>
      <c r="F12">
        <v>0</v>
      </c>
    </row>
    <row r="13" spans="1:6">
      <c r="A13" s="8">
        <v>41201.671030092592</v>
      </c>
      <c r="B13">
        <v>60.6</v>
      </c>
      <c r="C13">
        <v>0</v>
      </c>
      <c r="D13">
        <v>0</v>
      </c>
      <c r="E13">
        <v>0</v>
      </c>
      <c r="F13">
        <v>0</v>
      </c>
    </row>
    <row r="14" spans="1:6">
      <c r="A14" s="8">
        <v>41201.671377314815</v>
      </c>
      <c r="B14">
        <v>59.7</v>
      </c>
      <c r="C14">
        <v>0</v>
      </c>
      <c r="D14">
        <v>0</v>
      </c>
      <c r="E14">
        <v>0</v>
      </c>
      <c r="F14">
        <v>0</v>
      </c>
    </row>
    <row r="15" spans="1:6">
      <c r="A15" s="8">
        <v>41201.671724537038</v>
      </c>
      <c r="B15">
        <v>58.2</v>
      </c>
      <c r="C15">
        <v>0</v>
      </c>
      <c r="D15">
        <v>0</v>
      </c>
      <c r="E15">
        <v>0</v>
      </c>
      <c r="F15">
        <v>0</v>
      </c>
    </row>
    <row r="16" spans="1:6">
      <c r="A16" s="8">
        <v>41201.672071759262</v>
      </c>
      <c r="B16">
        <v>58.2</v>
      </c>
      <c r="C16">
        <v>0</v>
      </c>
      <c r="D16">
        <v>0</v>
      </c>
      <c r="E16">
        <v>0</v>
      </c>
      <c r="F16">
        <v>0</v>
      </c>
    </row>
    <row r="18" spans="1:6">
      <c r="A18" t="s">
        <v>276</v>
      </c>
      <c r="B18" s="7">
        <f>AVERAGE(B2:B16)</f>
        <v>58.873333333333342</v>
      </c>
      <c r="C18" s="7">
        <f t="shared" ref="C18:F18" si="0">AVERAGE(C2:C16)</f>
        <v>0</v>
      </c>
      <c r="D18" s="7">
        <f t="shared" si="0"/>
        <v>0</v>
      </c>
      <c r="E18" s="7">
        <f t="shared" si="0"/>
        <v>0</v>
      </c>
      <c r="F18" s="7">
        <f t="shared" si="0"/>
        <v>0</v>
      </c>
    </row>
    <row r="19" spans="1:6">
      <c r="A19" t="s">
        <v>277</v>
      </c>
      <c r="B19" s="7">
        <f>IF(B18=0,0,MAX(SUMPRODUCT(B2:B16,B2:B16)/SUM(B2:B16)-B18,0))</f>
        <v>1.2285509379815096E-2</v>
      </c>
      <c r="C19" s="7">
        <f t="shared" ref="C19:F19" si="1">IF(C18=0,0,MAX(SUMPRODUCT(C2:C16,C2:C16)/SUM(C2:C16)-C18,0))</f>
        <v>0</v>
      </c>
      <c r="D19" s="7">
        <f t="shared" si="1"/>
        <v>0</v>
      </c>
      <c r="E19" s="7">
        <f t="shared" si="1"/>
        <v>0</v>
      </c>
      <c r="F19" s="7">
        <f t="shared" si="1"/>
        <v>0</v>
      </c>
    </row>
    <row r="20" spans="1:6">
      <c r="A20" t="s">
        <v>278</v>
      </c>
      <c r="B20" s="7">
        <f>ABS(MAX(B2:B16)-B18-B19)</f>
        <v>1.7143811572868444</v>
      </c>
      <c r="C20" s="7">
        <f t="shared" ref="C20:F20" si="2">ABS(MAX(C2:C16)-C18-C19)</f>
        <v>0</v>
      </c>
      <c r="D20" s="7">
        <f t="shared" si="2"/>
        <v>0</v>
      </c>
      <c r="E20" s="7">
        <f t="shared" si="2"/>
        <v>0</v>
      </c>
      <c r="F20" s="7">
        <f t="shared" si="2"/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cols>
    <col min="2" max="2" width="9" bestFit="1" customWidth="1"/>
    <col min="3" max="3" width="8.21875" customWidth="1"/>
    <col min="4" max="4" width="7.88671875" customWidth="1"/>
    <col min="5" max="5" width="9.109375" bestFit="1" customWidth="1"/>
    <col min="6" max="6" width="8.44140625" customWidth="1"/>
    <col min="7" max="7" width="7.6640625" customWidth="1"/>
    <col min="8" max="8" width="7.33203125" customWidth="1"/>
    <col min="9" max="9" width="8.5546875" customWidth="1"/>
    <col min="10" max="10" width="10.5546875" bestFit="1" customWidth="1"/>
    <col min="11" max="11" width="6.77734375" customWidth="1"/>
    <col min="12" max="12" width="5.88671875" customWidth="1"/>
    <col min="13" max="13" width="6.6640625" customWidth="1"/>
    <col min="14" max="14" width="6.77734375" customWidth="1"/>
    <col min="15" max="15" width="11" bestFit="1" customWidth="1"/>
  </cols>
  <sheetData>
    <row r="1" spans="1:16">
      <c r="A1" t="s">
        <v>295</v>
      </c>
      <c r="B1" t="s">
        <v>296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  <c r="H1" t="s">
        <v>302</v>
      </c>
      <c r="I1" t="s">
        <v>303</v>
      </c>
      <c r="J1" t="s">
        <v>304</v>
      </c>
      <c r="K1" t="s">
        <v>305</v>
      </c>
      <c r="L1" t="s">
        <v>306</v>
      </c>
      <c r="M1" t="s">
        <v>307</v>
      </c>
      <c r="N1" t="s">
        <v>308</v>
      </c>
      <c r="O1" t="s">
        <v>309</v>
      </c>
      <c r="P1" t="s">
        <v>310</v>
      </c>
    </row>
    <row r="2" spans="1:16">
      <c r="A2" s="8">
        <v>41201.667210648149</v>
      </c>
      <c r="B2">
        <v>7059.9</v>
      </c>
      <c r="C2">
        <v>6272</v>
      </c>
      <c r="D2">
        <v>787.9</v>
      </c>
      <c r="E2">
        <v>398</v>
      </c>
      <c r="F2">
        <v>4544.8999999999996</v>
      </c>
      <c r="G2">
        <v>3962.6</v>
      </c>
      <c r="H2">
        <v>582.20000000000005</v>
      </c>
      <c r="I2">
        <v>398</v>
      </c>
      <c r="J2">
        <v>0</v>
      </c>
      <c r="K2">
        <v>737.9</v>
      </c>
      <c r="L2">
        <v>2208.1999999999998</v>
      </c>
      <c r="M2">
        <v>-1</v>
      </c>
      <c r="N2">
        <v>153.30000000000001</v>
      </c>
      <c r="O2">
        <v>0</v>
      </c>
      <c r="P2">
        <v>248.1</v>
      </c>
    </row>
    <row r="3" spans="1:16">
      <c r="A3" s="8">
        <v>41201.667557870373</v>
      </c>
      <c r="B3">
        <v>7059.9</v>
      </c>
      <c r="C3">
        <v>6272</v>
      </c>
      <c r="D3">
        <v>787.9</v>
      </c>
      <c r="E3">
        <v>398</v>
      </c>
      <c r="F3">
        <v>4495.1000000000004</v>
      </c>
      <c r="G3">
        <v>3917.2</v>
      </c>
      <c r="H3">
        <v>577.9</v>
      </c>
      <c r="I3">
        <v>398</v>
      </c>
      <c r="J3">
        <v>0</v>
      </c>
      <c r="K3">
        <v>749.1</v>
      </c>
      <c r="L3">
        <v>2245.6</v>
      </c>
      <c r="M3">
        <v>-1</v>
      </c>
      <c r="N3">
        <v>153.30000000000001</v>
      </c>
      <c r="O3">
        <v>0</v>
      </c>
      <c r="P3">
        <v>255.8</v>
      </c>
    </row>
    <row r="4" spans="1:16">
      <c r="A4" s="8">
        <v>41201.667905092596</v>
      </c>
      <c r="B4">
        <v>7059.9</v>
      </c>
      <c r="C4">
        <v>6272</v>
      </c>
      <c r="D4">
        <v>787.9</v>
      </c>
      <c r="E4">
        <v>398</v>
      </c>
      <c r="F4">
        <v>4439.2</v>
      </c>
      <c r="G4">
        <v>3861.9</v>
      </c>
      <c r="H4">
        <v>577.4</v>
      </c>
      <c r="I4">
        <v>398</v>
      </c>
      <c r="J4">
        <v>0</v>
      </c>
      <c r="K4">
        <v>750.9</v>
      </c>
      <c r="L4">
        <v>2300.6</v>
      </c>
      <c r="M4">
        <v>-1</v>
      </c>
      <c r="N4">
        <v>153.30000000000001</v>
      </c>
      <c r="O4">
        <v>0</v>
      </c>
      <c r="P4">
        <v>256.8</v>
      </c>
    </row>
    <row r="5" spans="1:16">
      <c r="A5" s="8">
        <v>41201.668252314812</v>
      </c>
      <c r="B5">
        <v>7059.9</v>
      </c>
      <c r="C5">
        <v>6272</v>
      </c>
      <c r="D5">
        <v>787.9</v>
      </c>
      <c r="E5">
        <v>398</v>
      </c>
      <c r="F5">
        <v>4323.8</v>
      </c>
      <c r="G5">
        <v>3746.4</v>
      </c>
      <c r="H5">
        <v>577.5</v>
      </c>
      <c r="I5">
        <v>398</v>
      </c>
      <c r="J5">
        <v>0</v>
      </c>
      <c r="K5">
        <v>750.9</v>
      </c>
      <c r="L5">
        <v>2416</v>
      </c>
      <c r="M5">
        <v>-1</v>
      </c>
      <c r="N5">
        <v>153.30000000000001</v>
      </c>
      <c r="O5">
        <v>0</v>
      </c>
      <c r="P5">
        <v>256.8</v>
      </c>
    </row>
    <row r="6" spans="1:16">
      <c r="A6" s="8">
        <v>41201.668599537035</v>
      </c>
      <c r="B6">
        <v>7059.9</v>
      </c>
      <c r="C6">
        <v>6272</v>
      </c>
      <c r="D6">
        <v>787.9</v>
      </c>
      <c r="E6">
        <v>398</v>
      </c>
      <c r="F6">
        <v>3919.8</v>
      </c>
      <c r="G6">
        <v>3353.8</v>
      </c>
      <c r="H6">
        <v>566</v>
      </c>
      <c r="I6">
        <v>398</v>
      </c>
      <c r="J6">
        <v>0</v>
      </c>
      <c r="K6">
        <v>786.3</v>
      </c>
      <c r="L6">
        <v>2773.1</v>
      </c>
      <c r="M6">
        <v>-1</v>
      </c>
      <c r="N6">
        <v>153.4</v>
      </c>
      <c r="O6">
        <v>0</v>
      </c>
      <c r="P6">
        <v>291.8</v>
      </c>
    </row>
    <row r="7" spans="1:16">
      <c r="A7" s="8">
        <v>41201.668946759259</v>
      </c>
      <c r="B7">
        <v>7059.9</v>
      </c>
      <c r="C7">
        <v>6272</v>
      </c>
      <c r="D7">
        <v>787.9</v>
      </c>
      <c r="E7">
        <v>398</v>
      </c>
      <c r="F7">
        <v>3919.4</v>
      </c>
      <c r="G7">
        <v>3342.3</v>
      </c>
      <c r="H7">
        <v>577.20000000000005</v>
      </c>
      <c r="I7">
        <v>398</v>
      </c>
      <c r="J7">
        <v>0</v>
      </c>
      <c r="K7">
        <v>808.6</v>
      </c>
      <c r="L7">
        <v>2777.9</v>
      </c>
      <c r="M7">
        <v>-1</v>
      </c>
      <c r="N7">
        <v>153.4</v>
      </c>
      <c r="O7">
        <v>0</v>
      </c>
      <c r="P7">
        <v>298.89999999999998</v>
      </c>
    </row>
    <row r="8" spans="1:16">
      <c r="A8" s="8">
        <v>41201.669293981482</v>
      </c>
      <c r="B8">
        <v>7059.9</v>
      </c>
      <c r="C8">
        <v>6272</v>
      </c>
      <c r="D8">
        <v>787.9</v>
      </c>
      <c r="E8">
        <v>398</v>
      </c>
      <c r="F8">
        <v>3889.8</v>
      </c>
      <c r="G8">
        <v>3318</v>
      </c>
      <c r="H8">
        <v>571.70000000000005</v>
      </c>
      <c r="I8">
        <v>398</v>
      </c>
      <c r="J8">
        <v>0</v>
      </c>
      <c r="K8">
        <v>854.6</v>
      </c>
      <c r="L8">
        <v>2771.1</v>
      </c>
      <c r="M8">
        <v>-1</v>
      </c>
      <c r="N8">
        <v>153.4</v>
      </c>
      <c r="O8">
        <v>0</v>
      </c>
      <c r="P8">
        <v>330</v>
      </c>
    </row>
    <row r="9" spans="1:16">
      <c r="A9" s="8">
        <v>41201.669641203705</v>
      </c>
      <c r="B9">
        <v>7059.9</v>
      </c>
      <c r="C9">
        <v>6272</v>
      </c>
      <c r="D9">
        <v>787.9</v>
      </c>
      <c r="E9">
        <v>398</v>
      </c>
      <c r="F9">
        <v>3889.5</v>
      </c>
      <c r="G9">
        <v>3317.9</v>
      </c>
      <c r="H9">
        <v>571.6</v>
      </c>
      <c r="I9">
        <v>398</v>
      </c>
      <c r="J9">
        <v>0</v>
      </c>
      <c r="K9">
        <v>854.6</v>
      </c>
      <c r="L9">
        <v>2771.2</v>
      </c>
      <c r="M9">
        <v>-1</v>
      </c>
      <c r="N9">
        <v>153.4</v>
      </c>
      <c r="O9">
        <v>0</v>
      </c>
      <c r="P9">
        <v>330.1</v>
      </c>
    </row>
    <row r="10" spans="1:16">
      <c r="A10" s="8">
        <v>41201.669988425929</v>
      </c>
      <c r="B10">
        <v>7059.9</v>
      </c>
      <c r="C10">
        <v>6272</v>
      </c>
      <c r="D10">
        <v>787.9</v>
      </c>
      <c r="E10">
        <v>398</v>
      </c>
      <c r="F10">
        <v>3890.9</v>
      </c>
      <c r="G10">
        <v>3317.9</v>
      </c>
      <c r="H10">
        <v>573</v>
      </c>
      <c r="I10">
        <v>398</v>
      </c>
      <c r="J10">
        <v>0</v>
      </c>
      <c r="K10">
        <v>854.6</v>
      </c>
      <c r="L10">
        <v>2771.2</v>
      </c>
      <c r="M10">
        <v>-1</v>
      </c>
      <c r="N10">
        <v>153.5</v>
      </c>
      <c r="O10">
        <v>0</v>
      </c>
      <c r="P10">
        <v>330.1</v>
      </c>
    </row>
    <row r="11" spans="1:16">
      <c r="A11" s="8">
        <v>41201.670335648145</v>
      </c>
      <c r="B11">
        <v>7059.9</v>
      </c>
      <c r="C11">
        <v>6272</v>
      </c>
      <c r="D11">
        <v>787.9</v>
      </c>
      <c r="E11">
        <v>398</v>
      </c>
      <c r="F11">
        <v>4038.5</v>
      </c>
      <c r="G11">
        <v>3462.8</v>
      </c>
      <c r="H11">
        <v>575.79999999999995</v>
      </c>
      <c r="I11">
        <v>398</v>
      </c>
      <c r="J11">
        <v>0</v>
      </c>
      <c r="K11">
        <v>856.8</v>
      </c>
      <c r="L11">
        <v>2631.4</v>
      </c>
      <c r="M11">
        <v>-1</v>
      </c>
      <c r="N11">
        <v>153.5</v>
      </c>
      <c r="O11">
        <v>0</v>
      </c>
      <c r="P11">
        <v>324.7</v>
      </c>
    </row>
    <row r="12" spans="1:16">
      <c r="A12" s="8">
        <v>41201.670682870368</v>
      </c>
      <c r="B12">
        <v>7059.9</v>
      </c>
      <c r="C12">
        <v>6272</v>
      </c>
      <c r="D12">
        <v>787.9</v>
      </c>
      <c r="E12">
        <v>398</v>
      </c>
      <c r="F12">
        <v>4003.4</v>
      </c>
      <c r="G12">
        <v>3441.3</v>
      </c>
      <c r="H12">
        <v>562.1</v>
      </c>
      <c r="I12">
        <v>398</v>
      </c>
      <c r="J12">
        <v>0</v>
      </c>
      <c r="K12">
        <v>921.5</v>
      </c>
      <c r="L12">
        <v>2596.6999999999998</v>
      </c>
      <c r="M12">
        <v>-1</v>
      </c>
      <c r="N12">
        <v>153.6</v>
      </c>
      <c r="O12">
        <v>0</v>
      </c>
      <c r="P12">
        <v>380.7</v>
      </c>
    </row>
    <row r="13" spans="1:16">
      <c r="A13" s="8">
        <v>41201.671030092592</v>
      </c>
      <c r="B13">
        <v>7059.9</v>
      </c>
      <c r="C13">
        <v>6272</v>
      </c>
      <c r="D13">
        <v>787.9</v>
      </c>
      <c r="E13">
        <v>398</v>
      </c>
      <c r="F13">
        <v>4058.6</v>
      </c>
      <c r="G13">
        <v>3484.7</v>
      </c>
      <c r="H13">
        <v>573.9</v>
      </c>
      <c r="I13">
        <v>398</v>
      </c>
      <c r="J13">
        <v>0</v>
      </c>
      <c r="K13">
        <v>956.1</v>
      </c>
      <c r="L13">
        <v>2527.4</v>
      </c>
      <c r="M13">
        <v>-1</v>
      </c>
      <c r="N13">
        <v>153.6</v>
      </c>
      <c r="O13">
        <v>0</v>
      </c>
      <c r="P13">
        <v>406.8</v>
      </c>
    </row>
    <row r="14" spans="1:16">
      <c r="A14" s="8">
        <v>41201.671377314815</v>
      </c>
      <c r="B14">
        <v>7059.9</v>
      </c>
      <c r="C14">
        <v>6272</v>
      </c>
      <c r="D14">
        <v>787.9</v>
      </c>
      <c r="E14">
        <v>398</v>
      </c>
      <c r="F14">
        <v>4130.6000000000004</v>
      </c>
      <c r="G14">
        <v>3557</v>
      </c>
      <c r="H14">
        <v>573.6</v>
      </c>
      <c r="I14">
        <v>398</v>
      </c>
      <c r="J14">
        <v>0</v>
      </c>
      <c r="K14">
        <v>885.5</v>
      </c>
      <c r="L14">
        <v>2506.9</v>
      </c>
      <c r="M14">
        <v>-1</v>
      </c>
      <c r="N14">
        <v>153.80000000000001</v>
      </c>
      <c r="O14">
        <v>0</v>
      </c>
      <c r="P14">
        <v>355.4</v>
      </c>
    </row>
    <row r="15" spans="1:16">
      <c r="A15" s="8">
        <v>41201.671724537038</v>
      </c>
      <c r="B15">
        <v>7059.9</v>
      </c>
      <c r="C15">
        <v>6272</v>
      </c>
      <c r="D15">
        <v>787.9</v>
      </c>
      <c r="E15">
        <v>398</v>
      </c>
      <c r="F15">
        <v>4218.7</v>
      </c>
      <c r="G15">
        <v>3643.5</v>
      </c>
      <c r="H15">
        <v>575.20000000000005</v>
      </c>
      <c r="I15">
        <v>398</v>
      </c>
      <c r="J15">
        <v>0</v>
      </c>
      <c r="K15">
        <v>769.4</v>
      </c>
      <c r="L15">
        <v>2498.3000000000002</v>
      </c>
      <c r="M15">
        <v>-1</v>
      </c>
      <c r="N15">
        <v>153.9</v>
      </c>
      <c r="O15">
        <v>0</v>
      </c>
      <c r="P15">
        <v>276.39999999999998</v>
      </c>
    </row>
    <row r="16" spans="1:16">
      <c r="A16" s="8">
        <v>41201.672071759262</v>
      </c>
      <c r="B16">
        <v>7059.9</v>
      </c>
      <c r="C16">
        <v>6272</v>
      </c>
      <c r="D16">
        <v>787.9</v>
      </c>
      <c r="E16">
        <v>398</v>
      </c>
      <c r="F16">
        <v>4218.7</v>
      </c>
      <c r="G16">
        <v>3643.5</v>
      </c>
      <c r="H16">
        <v>575.20000000000005</v>
      </c>
      <c r="I16">
        <v>398</v>
      </c>
      <c r="J16">
        <v>0</v>
      </c>
      <c r="K16">
        <v>769.4</v>
      </c>
      <c r="L16">
        <v>2498.3000000000002</v>
      </c>
      <c r="M16">
        <v>-1</v>
      </c>
      <c r="N16">
        <v>153.9</v>
      </c>
      <c r="O16">
        <v>0</v>
      </c>
      <c r="P16">
        <v>276.39999999999998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sheetData>
    <row r="1" spans="1:9">
      <c r="A1" t="s">
        <v>311</v>
      </c>
      <c r="B1" t="s">
        <v>312</v>
      </c>
      <c r="C1" t="s">
        <v>315</v>
      </c>
      <c r="D1" t="s">
        <v>313</v>
      </c>
      <c r="E1" t="s">
        <v>316</v>
      </c>
      <c r="F1" t="s">
        <v>314</v>
      </c>
      <c r="G1" t="s">
        <v>317</v>
      </c>
      <c r="H1" t="s">
        <v>318</v>
      </c>
      <c r="I1" t="s">
        <v>319</v>
      </c>
    </row>
    <row r="2" spans="1:9">
      <c r="A2" s="8">
        <v>41201.667210648149</v>
      </c>
      <c r="B2">
        <v>0</v>
      </c>
      <c r="C2">
        <v>1.7</v>
      </c>
      <c r="D2">
        <v>0</v>
      </c>
      <c r="E2">
        <v>0.2</v>
      </c>
      <c r="F2">
        <v>0</v>
      </c>
      <c r="G2">
        <v>1.9</v>
      </c>
      <c r="H2">
        <v>1.7</v>
      </c>
      <c r="I2">
        <v>-0.2</v>
      </c>
    </row>
    <row r="3" spans="1:9">
      <c r="A3" s="8">
        <v>41201.667557870373</v>
      </c>
      <c r="B3">
        <v>1538.3</v>
      </c>
      <c r="C3">
        <v>212.9</v>
      </c>
      <c r="D3">
        <v>1538.3</v>
      </c>
      <c r="E3">
        <v>537.9</v>
      </c>
      <c r="F3">
        <v>3076.6</v>
      </c>
      <c r="G3">
        <v>750.8</v>
      </c>
      <c r="H3">
        <v>1751.2</v>
      </c>
      <c r="I3">
        <v>-2076.1999999999998</v>
      </c>
    </row>
    <row r="4" spans="1:9">
      <c r="A4" s="8">
        <v>41201.667905092596</v>
      </c>
      <c r="B4">
        <v>6248.4</v>
      </c>
      <c r="C4">
        <v>170.9</v>
      </c>
      <c r="D4">
        <v>6248.4</v>
      </c>
      <c r="E4">
        <v>135.19999999999999</v>
      </c>
      <c r="F4">
        <v>12496.8</v>
      </c>
      <c r="G4">
        <v>306.10000000000002</v>
      </c>
      <c r="H4">
        <v>6419.2999999999993</v>
      </c>
      <c r="I4">
        <v>-6383.5999999999995</v>
      </c>
    </row>
    <row r="5" spans="1:9">
      <c r="A5" s="8">
        <v>41201.668252314812</v>
      </c>
      <c r="B5">
        <v>3288.9</v>
      </c>
      <c r="C5">
        <v>1</v>
      </c>
      <c r="D5">
        <v>3288.9</v>
      </c>
      <c r="E5">
        <v>0</v>
      </c>
      <c r="F5">
        <v>6577.8</v>
      </c>
      <c r="G5">
        <v>1</v>
      </c>
      <c r="H5">
        <v>3289.9</v>
      </c>
      <c r="I5">
        <v>-3288.9</v>
      </c>
    </row>
    <row r="6" spans="1:9">
      <c r="A6" s="8">
        <v>41201.668599537035</v>
      </c>
      <c r="B6">
        <v>5588</v>
      </c>
      <c r="C6">
        <v>21.5</v>
      </c>
      <c r="D6">
        <v>5588</v>
      </c>
      <c r="E6">
        <v>1334.4</v>
      </c>
      <c r="F6">
        <v>11176</v>
      </c>
      <c r="G6">
        <v>1355.9</v>
      </c>
      <c r="H6">
        <v>5609.5</v>
      </c>
      <c r="I6">
        <v>-6922.4</v>
      </c>
    </row>
    <row r="7" spans="1:9">
      <c r="A7" s="8">
        <v>41201.668946759259</v>
      </c>
      <c r="B7">
        <v>5784.7</v>
      </c>
      <c r="C7">
        <v>26.1</v>
      </c>
      <c r="D7">
        <v>5784.7</v>
      </c>
      <c r="E7">
        <v>1178.8</v>
      </c>
      <c r="F7">
        <v>11569.4</v>
      </c>
      <c r="G7">
        <v>1204.8999999999999</v>
      </c>
      <c r="H7">
        <v>5810.8</v>
      </c>
      <c r="I7">
        <v>-6963.5</v>
      </c>
    </row>
    <row r="8" spans="1:9">
      <c r="A8" s="8">
        <v>41201.669293981482</v>
      </c>
      <c r="B8">
        <v>6760.6</v>
      </c>
      <c r="C8">
        <v>18.399999999999999</v>
      </c>
      <c r="D8">
        <v>6760.6</v>
      </c>
      <c r="E8">
        <v>1011.1</v>
      </c>
      <c r="F8">
        <v>13521.2</v>
      </c>
      <c r="G8">
        <v>1029.5</v>
      </c>
      <c r="H8">
        <v>6779</v>
      </c>
      <c r="I8">
        <v>-7771.7000000000007</v>
      </c>
    </row>
    <row r="9" spans="1:9">
      <c r="A9" s="8">
        <v>41201.669641203705</v>
      </c>
      <c r="B9">
        <v>0</v>
      </c>
      <c r="C9">
        <v>7</v>
      </c>
      <c r="D9">
        <v>0</v>
      </c>
      <c r="E9">
        <v>391.9</v>
      </c>
      <c r="F9">
        <v>0</v>
      </c>
      <c r="G9">
        <v>398.9</v>
      </c>
      <c r="H9">
        <v>7</v>
      </c>
      <c r="I9">
        <v>-391.9</v>
      </c>
    </row>
    <row r="10" spans="1:9">
      <c r="A10" s="8">
        <v>41201.669988425929</v>
      </c>
      <c r="B10">
        <v>1.2</v>
      </c>
      <c r="C10">
        <v>3.7</v>
      </c>
      <c r="D10">
        <v>1.2</v>
      </c>
      <c r="E10">
        <v>174.3</v>
      </c>
      <c r="F10">
        <v>2.4</v>
      </c>
      <c r="G10">
        <v>178</v>
      </c>
      <c r="H10">
        <v>4.9000000000000004</v>
      </c>
      <c r="I10">
        <v>-175.5</v>
      </c>
    </row>
    <row r="11" spans="1:9">
      <c r="A11" s="8">
        <v>41201.670335648145</v>
      </c>
      <c r="B11">
        <v>24.4</v>
      </c>
      <c r="C11">
        <v>5.8</v>
      </c>
      <c r="D11">
        <v>24.4</v>
      </c>
      <c r="E11">
        <v>113.9</v>
      </c>
      <c r="F11">
        <v>48.8</v>
      </c>
      <c r="G11">
        <v>119.7</v>
      </c>
      <c r="H11">
        <v>30.2</v>
      </c>
      <c r="I11">
        <v>-138.30000000000001</v>
      </c>
    </row>
    <row r="12" spans="1:9">
      <c r="A12" s="8">
        <v>41201.670682870368</v>
      </c>
      <c r="B12">
        <v>765</v>
      </c>
      <c r="C12">
        <v>12.3</v>
      </c>
      <c r="D12">
        <v>765</v>
      </c>
      <c r="E12">
        <v>136.30000000000001</v>
      </c>
      <c r="F12">
        <v>1530</v>
      </c>
      <c r="G12">
        <v>148.60000000000002</v>
      </c>
      <c r="H12">
        <v>777.3</v>
      </c>
      <c r="I12">
        <v>-901.3</v>
      </c>
    </row>
    <row r="13" spans="1:9">
      <c r="A13" s="8">
        <v>41201.671030092592</v>
      </c>
      <c r="B13">
        <v>1189.3</v>
      </c>
      <c r="C13">
        <v>13.3</v>
      </c>
      <c r="D13">
        <v>1189.3</v>
      </c>
      <c r="E13">
        <v>179.9</v>
      </c>
      <c r="F13">
        <v>2378.6</v>
      </c>
      <c r="G13">
        <v>193.20000000000002</v>
      </c>
      <c r="H13">
        <v>1202.5999999999999</v>
      </c>
      <c r="I13">
        <v>-1369.2</v>
      </c>
    </row>
    <row r="14" spans="1:9">
      <c r="A14" s="8">
        <v>41201.671377314815</v>
      </c>
      <c r="B14">
        <v>2408.1</v>
      </c>
      <c r="C14">
        <v>15.9</v>
      </c>
      <c r="D14">
        <v>2408.1</v>
      </c>
      <c r="E14">
        <v>252.6</v>
      </c>
      <c r="F14">
        <v>4816.2</v>
      </c>
      <c r="G14">
        <v>268.5</v>
      </c>
      <c r="H14">
        <v>2424</v>
      </c>
      <c r="I14">
        <v>-2660.7</v>
      </c>
    </row>
    <row r="15" spans="1:9">
      <c r="A15" s="8">
        <v>41201.671724537038</v>
      </c>
      <c r="B15">
        <v>1309.9000000000001</v>
      </c>
      <c r="C15">
        <v>14.1</v>
      </c>
      <c r="D15">
        <v>1309.9000000000001</v>
      </c>
      <c r="E15">
        <v>212.2</v>
      </c>
      <c r="F15">
        <v>2619.8000000000002</v>
      </c>
      <c r="G15">
        <v>226.29999999999998</v>
      </c>
      <c r="H15">
        <v>1324</v>
      </c>
      <c r="I15">
        <v>-1522.1000000000001</v>
      </c>
    </row>
    <row r="16" spans="1:9">
      <c r="A16" s="8">
        <v>41201.672071759262</v>
      </c>
      <c r="B16">
        <v>1.2</v>
      </c>
      <c r="C16">
        <v>0.7</v>
      </c>
      <c r="D16">
        <v>1.2</v>
      </c>
      <c r="E16">
        <v>0</v>
      </c>
      <c r="F16">
        <v>2.4</v>
      </c>
      <c r="G16">
        <v>0.7</v>
      </c>
      <c r="H16">
        <v>1.9</v>
      </c>
      <c r="I16">
        <v>-1.2</v>
      </c>
    </row>
    <row r="18" spans="1:5">
      <c r="A18" t="s">
        <v>276</v>
      </c>
      <c r="B18" s="7">
        <f>AVERAGE(B2:B16)</f>
        <v>2327.1999999999998</v>
      </c>
      <c r="C18" s="7">
        <f t="shared" ref="C18:E18" si="0">AVERAGE(C2:C16)</f>
        <v>35.020000000000003</v>
      </c>
      <c r="D18" s="7">
        <f t="shared" si="0"/>
        <v>2327.1999999999998</v>
      </c>
      <c r="E18" s="7">
        <f t="shared" si="0"/>
        <v>377.24666666666667</v>
      </c>
    </row>
    <row r="19" spans="1:5">
      <c r="A19" t="s">
        <v>277</v>
      </c>
      <c r="B19" s="7">
        <f>IF(B18=0,0,MAX(SUMPRODUCT(B2:B16,B2:B16)/SUM(B2:B16)-B18,0))</f>
        <v>2603.9041726824807</v>
      </c>
      <c r="C19" s="7">
        <f t="shared" ref="C19:E19" si="1">IF(C18=0,0,MAX(SUMPRODUCT(C2:C16,C2:C16)/SUM(C2:C16)-C18,0))</f>
        <v>111.36444698267653</v>
      </c>
      <c r="D19" s="7">
        <f t="shared" si="1"/>
        <v>2603.9041726824807</v>
      </c>
      <c r="E19" s="7">
        <f t="shared" si="1"/>
        <v>481.05084159494822</v>
      </c>
    </row>
    <row r="20" spans="1:5">
      <c r="A20" t="s">
        <v>278</v>
      </c>
      <c r="B20" s="7">
        <f>ABS(MAX(B2:B16)-B18-B19)</f>
        <v>1829.4958273175198</v>
      </c>
      <c r="C20" s="7">
        <f t="shared" ref="C20:E20" si="2">ABS(MAX(C2:C16)-C18-C19)</f>
        <v>66.515553017323469</v>
      </c>
      <c r="D20" s="7">
        <f t="shared" si="2"/>
        <v>1829.4958273175198</v>
      </c>
      <c r="E20" s="7">
        <f t="shared" si="2"/>
        <v>476.1024917383852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sheetData>
    <row r="1" spans="1:5">
      <c r="A1" t="s">
        <v>320</v>
      </c>
      <c r="B1" t="s">
        <v>321</v>
      </c>
      <c r="C1" t="s">
        <v>322</v>
      </c>
      <c r="D1" t="s">
        <v>323</v>
      </c>
      <c r="E1" t="s">
        <v>324</v>
      </c>
    </row>
    <row r="2" spans="1:5">
      <c r="A2" s="8">
        <v>41201.667210648149</v>
      </c>
      <c r="B2">
        <v>0</v>
      </c>
      <c r="C2">
        <v>37.299999999999997</v>
      </c>
      <c r="D2">
        <v>0</v>
      </c>
      <c r="E2">
        <v>0.9</v>
      </c>
    </row>
    <row r="3" spans="1:5">
      <c r="A3" s="8">
        <v>41201.667557870373</v>
      </c>
      <c r="B3">
        <v>4214.7</v>
      </c>
      <c r="C3">
        <v>790</v>
      </c>
      <c r="D3">
        <v>4214.7</v>
      </c>
      <c r="E3">
        <v>1066.2</v>
      </c>
    </row>
    <row r="4" spans="1:5">
      <c r="A4" s="8">
        <v>41201.667905092596</v>
      </c>
      <c r="B4">
        <v>20704.8</v>
      </c>
      <c r="C4">
        <v>518.70000000000005</v>
      </c>
      <c r="D4">
        <v>20704.8</v>
      </c>
      <c r="E4">
        <v>554.70000000000005</v>
      </c>
    </row>
    <row r="5" spans="1:5">
      <c r="A5" s="8">
        <v>41201.668252314812</v>
      </c>
      <c r="B5">
        <v>11018.8</v>
      </c>
      <c r="C5">
        <v>18.2</v>
      </c>
      <c r="D5">
        <v>11018.8</v>
      </c>
      <c r="E5">
        <v>0.1</v>
      </c>
    </row>
    <row r="6" spans="1:5">
      <c r="A6" s="8">
        <v>41201.668599537035</v>
      </c>
      <c r="B6">
        <v>19175.2</v>
      </c>
      <c r="C6">
        <v>417.6</v>
      </c>
      <c r="D6">
        <v>19175.2</v>
      </c>
      <c r="E6">
        <v>928.6</v>
      </c>
    </row>
    <row r="7" spans="1:5">
      <c r="A7" s="8">
        <v>41201.668946759259</v>
      </c>
      <c r="B7">
        <v>19241.8</v>
      </c>
      <c r="C7">
        <v>436.7</v>
      </c>
      <c r="D7">
        <v>19241.8</v>
      </c>
      <c r="E7">
        <v>856.5</v>
      </c>
    </row>
    <row r="8" spans="1:5">
      <c r="A8" s="8">
        <v>41201.669293981482</v>
      </c>
      <c r="B8">
        <v>23024.9</v>
      </c>
      <c r="C8">
        <v>317.60000000000002</v>
      </c>
      <c r="D8">
        <v>23024.9</v>
      </c>
      <c r="E8">
        <v>729.4</v>
      </c>
    </row>
    <row r="9" spans="1:5">
      <c r="A9" s="8">
        <v>41201.669641203705</v>
      </c>
      <c r="B9">
        <v>0</v>
      </c>
      <c r="C9">
        <v>151.9</v>
      </c>
      <c r="D9">
        <v>0</v>
      </c>
      <c r="E9">
        <v>288.89999999999998</v>
      </c>
    </row>
    <row r="10" spans="1:5">
      <c r="A10" s="8">
        <v>41201.669988425929</v>
      </c>
      <c r="B10">
        <v>2.1</v>
      </c>
      <c r="C10">
        <v>76.400000000000006</v>
      </c>
      <c r="D10">
        <v>2.1</v>
      </c>
      <c r="E10">
        <v>128.19999999999999</v>
      </c>
    </row>
    <row r="11" spans="1:5">
      <c r="A11" s="8">
        <v>41201.670335648145</v>
      </c>
      <c r="B11">
        <v>87.9</v>
      </c>
      <c r="C11">
        <v>61</v>
      </c>
      <c r="D11">
        <v>87.9</v>
      </c>
      <c r="E11">
        <v>90.2</v>
      </c>
    </row>
    <row r="12" spans="1:5">
      <c r="A12" s="8">
        <v>41201.670682870368</v>
      </c>
      <c r="B12">
        <v>2588.8000000000002</v>
      </c>
      <c r="C12">
        <v>78.2</v>
      </c>
      <c r="D12">
        <v>2588.8000000000002</v>
      </c>
      <c r="E12">
        <v>125.8</v>
      </c>
    </row>
    <row r="13" spans="1:5">
      <c r="A13" s="8">
        <v>41201.671030092592</v>
      </c>
      <c r="B13">
        <v>3945</v>
      </c>
      <c r="C13">
        <v>96.2</v>
      </c>
      <c r="D13">
        <v>3945</v>
      </c>
      <c r="E13">
        <v>159.80000000000001</v>
      </c>
    </row>
    <row r="14" spans="1:5">
      <c r="A14" s="8">
        <v>41201.671377314815</v>
      </c>
      <c r="B14">
        <v>8066.7</v>
      </c>
      <c r="C14">
        <v>121.5</v>
      </c>
      <c r="D14">
        <v>8066.7</v>
      </c>
      <c r="E14">
        <v>215.9</v>
      </c>
    </row>
    <row r="15" spans="1:5">
      <c r="A15" s="8">
        <v>41201.671724537038</v>
      </c>
      <c r="B15">
        <v>4380</v>
      </c>
      <c r="C15">
        <v>101</v>
      </c>
      <c r="D15">
        <v>4380</v>
      </c>
      <c r="E15">
        <v>180.6</v>
      </c>
    </row>
    <row r="16" spans="1:5">
      <c r="A16" s="8">
        <v>41201.672071759262</v>
      </c>
      <c r="B16">
        <v>2.1</v>
      </c>
      <c r="C16">
        <v>11.9</v>
      </c>
      <c r="D16">
        <v>2.1</v>
      </c>
      <c r="E16">
        <v>0.2</v>
      </c>
    </row>
    <row r="18" spans="1:5">
      <c r="A18" t="s">
        <v>276</v>
      </c>
      <c r="B18" s="7">
        <f>AVERAGE(B2:B16)</f>
        <v>7763.5200000000013</v>
      </c>
      <c r="C18" s="7">
        <f t="shared" ref="C18:E18" si="0">AVERAGE(C2:C16)</f>
        <v>215.61333333333332</v>
      </c>
      <c r="D18" s="7">
        <f t="shared" si="0"/>
        <v>7763.5200000000013</v>
      </c>
      <c r="E18" s="7">
        <f t="shared" si="0"/>
        <v>355.06666666666661</v>
      </c>
    </row>
    <row r="19" spans="1:5">
      <c r="A19" t="s">
        <v>277</v>
      </c>
      <c r="B19" s="7">
        <f>IF(B18=0,0,MAX(SUMPRODUCT(B2:B16,B2:B16)/SUM(B2:B16)-B18,0))</f>
        <v>8916.8541036711867</v>
      </c>
      <c r="C19" s="7">
        <f t="shared" ref="C19:E19" si="1">IF(C18=0,0,MAX(SUMPRODUCT(C2:C16,C2:C16)/SUM(C2:C16)-C18,0))</f>
        <v>227.75588934924664</v>
      </c>
      <c r="D19" s="7">
        <f t="shared" si="1"/>
        <v>8916.8541036711867</v>
      </c>
      <c r="E19" s="7">
        <f t="shared" si="1"/>
        <v>358.60500062586084</v>
      </c>
    </row>
    <row r="20" spans="1:5">
      <c r="A20" t="s">
        <v>278</v>
      </c>
      <c r="B20" s="7">
        <f>ABS(MAX(B2:B16)-B18-B19)</f>
        <v>6344.5258963288143</v>
      </c>
      <c r="C20" s="7">
        <f t="shared" ref="C20:E20" si="2">ABS(MAX(C2:C16)-C18-C19)</f>
        <v>346.63077731741998</v>
      </c>
      <c r="D20" s="7">
        <f t="shared" si="2"/>
        <v>6344.5258963288143</v>
      </c>
      <c r="E20" s="7">
        <f t="shared" si="2"/>
        <v>352.5283327074726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sheetData>
    <row r="1" spans="1:11">
      <c r="A1" t="s">
        <v>325</v>
      </c>
      <c r="B1" t="s">
        <v>335</v>
      </c>
      <c r="C1" t="s">
        <v>326</v>
      </c>
      <c r="D1" t="s">
        <v>327</v>
      </c>
      <c r="E1" t="s">
        <v>328</v>
      </c>
      <c r="F1" t="s">
        <v>329</v>
      </c>
      <c r="G1" t="s">
        <v>330</v>
      </c>
      <c r="H1" t="s">
        <v>331</v>
      </c>
      <c r="I1" t="s">
        <v>332</v>
      </c>
      <c r="J1" t="s">
        <v>333</v>
      </c>
      <c r="K1" t="s">
        <v>334</v>
      </c>
    </row>
    <row r="2" spans="1:11">
      <c r="A2" s="8">
        <v>41201.667210648149</v>
      </c>
      <c r="B2">
        <v>2</v>
      </c>
      <c r="C2">
        <v>-1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>
      <c r="A3" s="8">
        <v>41201.667557870373</v>
      </c>
      <c r="B3">
        <v>12</v>
      </c>
      <c r="C3">
        <v>-1</v>
      </c>
      <c r="D3">
        <v>6145.4</v>
      </c>
      <c r="E3">
        <v>-1</v>
      </c>
      <c r="F3">
        <v>-1</v>
      </c>
      <c r="G3">
        <v>-1</v>
      </c>
      <c r="H3">
        <v>9.1</v>
      </c>
      <c r="I3">
        <v>-1</v>
      </c>
      <c r="J3">
        <v>-1</v>
      </c>
      <c r="K3">
        <v>-1</v>
      </c>
    </row>
    <row r="4" spans="1:11">
      <c r="A4" s="8">
        <v>41201.667905092596</v>
      </c>
      <c r="B4">
        <v>13</v>
      </c>
      <c r="C4">
        <v>-1</v>
      </c>
      <c r="D4">
        <v>25731.1</v>
      </c>
      <c r="E4">
        <v>-1</v>
      </c>
      <c r="F4">
        <v>-1</v>
      </c>
      <c r="G4">
        <v>-1</v>
      </c>
      <c r="H4">
        <v>17.100000000000001</v>
      </c>
      <c r="I4">
        <v>-1</v>
      </c>
      <c r="J4">
        <v>-1</v>
      </c>
      <c r="K4">
        <v>-1</v>
      </c>
    </row>
    <row r="5" spans="1:11">
      <c r="A5" s="8">
        <v>41201.668252314812</v>
      </c>
      <c r="B5">
        <v>7</v>
      </c>
      <c r="C5">
        <v>-1</v>
      </c>
      <c r="D5">
        <v>13832</v>
      </c>
      <c r="E5">
        <v>-1</v>
      </c>
      <c r="F5">
        <v>-1</v>
      </c>
      <c r="G5">
        <v>-1</v>
      </c>
      <c r="H5">
        <v>0</v>
      </c>
      <c r="I5">
        <v>-1</v>
      </c>
      <c r="J5">
        <v>-1</v>
      </c>
      <c r="K5">
        <v>-1</v>
      </c>
    </row>
    <row r="6" spans="1:11">
      <c r="A6" s="8">
        <v>41201.668599537035</v>
      </c>
      <c r="B6">
        <v>5</v>
      </c>
      <c r="C6">
        <v>-1</v>
      </c>
      <c r="D6">
        <v>22770.2</v>
      </c>
      <c r="E6">
        <v>-1</v>
      </c>
      <c r="F6">
        <v>-1</v>
      </c>
      <c r="G6">
        <v>-1</v>
      </c>
      <c r="H6">
        <v>0</v>
      </c>
      <c r="I6">
        <v>-1</v>
      </c>
      <c r="J6">
        <v>-1</v>
      </c>
      <c r="K6">
        <v>-1</v>
      </c>
    </row>
    <row r="7" spans="1:11">
      <c r="A7" s="8">
        <v>41201.668946759259</v>
      </c>
      <c r="B7">
        <v>17</v>
      </c>
      <c r="C7">
        <v>-1</v>
      </c>
      <c r="D7">
        <v>22130.3</v>
      </c>
      <c r="E7">
        <v>-1</v>
      </c>
      <c r="F7">
        <v>-1</v>
      </c>
      <c r="G7">
        <v>-1</v>
      </c>
      <c r="H7">
        <v>10.5</v>
      </c>
      <c r="I7">
        <v>-1</v>
      </c>
      <c r="J7">
        <v>-1</v>
      </c>
      <c r="K7">
        <v>-1</v>
      </c>
    </row>
    <row r="8" spans="1:11">
      <c r="A8" s="8">
        <v>41201.669293981482</v>
      </c>
      <c r="B8">
        <v>1</v>
      </c>
      <c r="C8">
        <v>-1</v>
      </c>
      <c r="D8">
        <v>26343.8</v>
      </c>
      <c r="E8">
        <v>-1</v>
      </c>
      <c r="F8">
        <v>-1</v>
      </c>
      <c r="G8">
        <v>-1</v>
      </c>
      <c r="H8">
        <v>0.2</v>
      </c>
      <c r="I8">
        <v>-1</v>
      </c>
      <c r="J8">
        <v>-1</v>
      </c>
      <c r="K8">
        <v>-1</v>
      </c>
    </row>
    <row r="9" spans="1:11">
      <c r="A9" s="8">
        <v>41201.669641203705</v>
      </c>
      <c r="B9">
        <v>2</v>
      </c>
      <c r="C9">
        <v>-1</v>
      </c>
      <c r="D9">
        <v>246.4</v>
      </c>
      <c r="E9">
        <v>-1</v>
      </c>
      <c r="F9">
        <v>-1</v>
      </c>
      <c r="G9">
        <v>-1</v>
      </c>
      <c r="H9">
        <v>0</v>
      </c>
      <c r="I9">
        <v>-1</v>
      </c>
      <c r="J9">
        <v>-1</v>
      </c>
      <c r="K9">
        <v>-1</v>
      </c>
    </row>
    <row r="10" spans="1:11">
      <c r="A10" s="8">
        <v>41201.669988425929</v>
      </c>
      <c r="B10">
        <v>1</v>
      </c>
      <c r="C10">
        <v>-1</v>
      </c>
      <c r="D10">
        <v>165.3</v>
      </c>
      <c r="E10">
        <v>-1</v>
      </c>
      <c r="F10">
        <v>-1</v>
      </c>
      <c r="G10">
        <v>-1</v>
      </c>
      <c r="H10">
        <v>0</v>
      </c>
      <c r="I10">
        <v>-1</v>
      </c>
      <c r="J10">
        <v>-1</v>
      </c>
      <c r="K10">
        <v>-1</v>
      </c>
    </row>
    <row r="11" spans="1:11">
      <c r="A11" s="8">
        <v>41201.670335648145</v>
      </c>
      <c r="B11">
        <v>4</v>
      </c>
      <c r="C11">
        <v>-1</v>
      </c>
      <c r="D11">
        <v>266.3</v>
      </c>
      <c r="E11">
        <v>-1</v>
      </c>
      <c r="F11">
        <v>-1</v>
      </c>
      <c r="G11">
        <v>-1</v>
      </c>
      <c r="H11">
        <v>0</v>
      </c>
      <c r="I11">
        <v>-1</v>
      </c>
      <c r="J11">
        <v>-1</v>
      </c>
      <c r="K11">
        <v>-1</v>
      </c>
    </row>
    <row r="12" spans="1:11">
      <c r="A12" s="8">
        <v>41201.670682870368</v>
      </c>
      <c r="B12">
        <v>1</v>
      </c>
      <c r="C12">
        <v>-1</v>
      </c>
      <c r="D12">
        <v>3033.8</v>
      </c>
      <c r="E12">
        <v>-1</v>
      </c>
      <c r="F12">
        <v>-1</v>
      </c>
      <c r="G12">
        <v>-1</v>
      </c>
      <c r="H12">
        <v>1</v>
      </c>
      <c r="I12">
        <v>-1</v>
      </c>
      <c r="J12">
        <v>-1</v>
      </c>
      <c r="K12">
        <v>-1</v>
      </c>
    </row>
    <row r="13" spans="1:11">
      <c r="A13" s="8">
        <v>41201.671030092592</v>
      </c>
      <c r="B13">
        <v>14</v>
      </c>
      <c r="C13">
        <v>-1</v>
      </c>
      <c r="D13">
        <v>4522.8999999999996</v>
      </c>
      <c r="E13">
        <v>-1</v>
      </c>
      <c r="F13">
        <v>-1</v>
      </c>
      <c r="G13">
        <v>-1</v>
      </c>
      <c r="H13">
        <v>1.1000000000000001</v>
      </c>
      <c r="I13">
        <v>-1</v>
      </c>
      <c r="J13">
        <v>-1</v>
      </c>
      <c r="K13">
        <v>-1</v>
      </c>
    </row>
    <row r="14" spans="1:11">
      <c r="A14" s="8">
        <v>41201.671377314815</v>
      </c>
      <c r="B14">
        <v>2</v>
      </c>
      <c r="C14">
        <v>-1</v>
      </c>
      <c r="D14">
        <v>9298.2999999999993</v>
      </c>
      <c r="E14">
        <v>-1</v>
      </c>
      <c r="F14">
        <v>-1</v>
      </c>
      <c r="G14">
        <v>-1</v>
      </c>
      <c r="H14">
        <v>0.9</v>
      </c>
      <c r="I14">
        <v>-1</v>
      </c>
      <c r="J14">
        <v>-1</v>
      </c>
      <c r="K14">
        <v>-1</v>
      </c>
    </row>
    <row r="15" spans="1:11">
      <c r="A15" s="8">
        <v>41201.671724537038</v>
      </c>
      <c r="B15">
        <v>1</v>
      </c>
      <c r="C15">
        <v>-1</v>
      </c>
      <c r="D15">
        <v>4842.2</v>
      </c>
      <c r="E15">
        <v>-1</v>
      </c>
      <c r="F15">
        <v>-1</v>
      </c>
      <c r="G15">
        <v>-1</v>
      </c>
      <c r="H15">
        <v>1.9</v>
      </c>
      <c r="I15">
        <v>-1</v>
      </c>
      <c r="J15">
        <v>-1</v>
      </c>
      <c r="K15">
        <v>-1</v>
      </c>
    </row>
    <row r="16" spans="1:11">
      <c r="A16" s="8">
        <v>41201.672071759262</v>
      </c>
      <c r="B16">
        <v>1</v>
      </c>
      <c r="C16">
        <v>-1</v>
      </c>
      <c r="D16">
        <v>103.5</v>
      </c>
      <c r="E16">
        <v>-1</v>
      </c>
      <c r="F16">
        <v>-1</v>
      </c>
      <c r="G16">
        <v>-1</v>
      </c>
      <c r="H16">
        <v>0</v>
      </c>
      <c r="I16">
        <v>-1</v>
      </c>
      <c r="J16">
        <v>-1</v>
      </c>
      <c r="K16">
        <v>-1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L1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sheetData>
    <row r="1" spans="1:38">
      <c r="A1" t="s">
        <v>336</v>
      </c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  <c r="M1" t="s">
        <v>348</v>
      </c>
      <c r="N1" t="s">
        <v>349</v>
      </c>
      <c r="O1" t="s">
        <v>350</v>
      </c>
      <c r="P1" t="s">
        <v>351</v>
      </c>
      <c r="Q1" t="s">
        <v>352</v>
      </c>
      <c r="R1" t="s">
        <v>353</v>
      </c>
      <c r="S1" t="s">
        <v>354</v>
      </c>
      <c r="T1" t="s">
        <v>355</v>
      </c>
      <c r="U1" t="s">
        <v>356</v>
      </c>
      <c r="V1" t="s">
        <v>357</v>
      </c>
      <c r="W1" t="s">
        <v>358</v>
      </c>
      <c r="X1" t="s">
        <v>359</v>
      </c>
      <c r="Y1" t="s">
        <v>360</v>
      </c>
      <c r="Z1" t="s">
        <v>361</v>
      </c>
      <c r="AA1" t="s">
        <v>362</v>
      </c>
      <c r="AB1" t="s">
        <v>363</v>
      </c>
      <c r="AC1" t="s">
        <v>364</v>
      </c>
      <c r="AD1" t="s">
        <v>365</v>
      </c>
      <c r="AE1" t="s">
        <v>366</v>
      </c>
      <c r="AF1" t="s">
        <v>367</v>
      </c>
      <c r="AG1" t="s">
        <v>368</v>
      </c>
      <c r="AH1" t="s">
        <v>369</v>
      </c>
      <c r="AI1" t="s">
        <v>370</v>
      </c>
      <c r="AJ1" t="s">
        <v>371</v>
      </c>
      <c r="AK1" t="s">
        <v>372</v>
      </c>
      <c r="AL1" t="s">
        <v>373</v>
      </c>
    </row>
    <row r="2" spans="1:38">
      <c r="A2" s="8">
        <v>41201.667210648149</v>
      </c>
      <c r="B2">
        <v>-1</v>
      </c>
      <c r="C2">
        <v>-1</v>
      </c>
      <c r="D2">
        <v>-1</v>
      </c>
      <c r="E2">
        <v>62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2</v>
      </c>
      <c r="S2">
        <v>13</v>
      </c>
      <c r="T2">
        <v>-1</v>
      </c>
      <c r="U2">
        <v>87277</v>
      </c>
      <c r="V2">
        <v>695</v>
      </c>
      <c r="W2">
        <v>-1</v>
      </c>
      <c r="X2">
        <v>228131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7</v>
      </c>
      <c r="AG2">
        <v>-1</v>
      </c>
      <c r="AH2">
        <v>169</v>
      </c>
      <c r="AI2">
        <v>-1</v>
      </c>
      <c r="AJ2">
        <v>-1</v>
      </c>
      <c r="AK2">
        <v>6</v>
      </c>
      <c r="AL2">
        <v>99</v>
      </c>
    </row>
    <row r="3" spans="1:38">
      <c r="A3" s="8">
        <v>41201.667557870373</v>
      </c>
      <c r="B3">
        <v>-1</v>
      </c>
      <c r="C3">
        <v>-1</v>
      </c>
      <c r="D3">
        <v>-1</v>
      </c>
      <c r="E3">
        <v>33</v>
      </c>
      <c r="F3">
        <v>-1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949</v>
      </c>
      <c r="T3">
        <v>0</v>
      </c>
      <c r="U3">
        <v>-81938</v>
      </c>
      <c r="V3">
        <v>0</v>
      </c>
      <c r="W3">
        <v>0</v>
      </c>
      <c r="X3">
        <v>-228132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10</v>
      </c>
      <c r="AI3">
        <v>0</v>
      </c>
      <c r="AJ3">
        <v>0</v>
      </c>
      <c r="AK3">
        <v>0</v>
      </c>
      <c r="AL3">
        <v>-35</v>
      </c>
    </row>
    <row r="4" spans="1:38">
      <c r="A4" s="8">
        <v>41201.667905092596</v>
      </c>
      <c r="B4">
        <v>-1</v>
      </c>
      <c r="C4">
        <v>-1</v>
      </c>
      <c r="D4">
        <v>-1</v>
      </c>
      <c r="E4">
        <v>85</v>
      </c>
      <c r="F4">
        <v>-1</v>
      </c>
      <c r="G4">
        <v>-1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5</v>
      </c>
      <c r="S4">
        <v>384</v>
      </c>
      <c r="T4">
        <v>0</v>
      </c>
      <c r="U4">
        <v>35817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39</v>
      </c>
      <c r="AI4">
        <v>0</v>
      </c>
      <c r="AJ4">
        <v>0</v>
      </c>
      <c r="AK4">
        <v>-1</v>
      </c>
      <c r="AL4">
        <v>-53</v>
      </c>
    </row>
    <row r="5" spans="1:38">
      <c r="A5" s="8">
        <v>41201.668252314812</v>
      </c>
      <c r="B5">
        <v>-1</v>
      </c>
      <c r="C5">
        <v>-1</v>
      </c>
      <c r="D5">
        <v>-1</v>
      </c>
      <c r="E5">
        <v>93</v>
      </c>
      <c r="F5">
        <v>-1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-2</v>
      </c>
      <c r="S5">
        <v>1</v>
      </c>
      <c r="T5">
        <v>0</v>
      </c>
      <c r="U5">
        <v>37590</v>
      </c>
      <c r="V5">
        <v>0</v>
      </c>
      <c r="W5">
        <v>0</v>
      </c>
      <c r="X5">
        <v>231494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57</v>
      </c>
      <c r="AI5">
        <v>0</v>
      </c>
      <c r="AJ5">
        <v>0</v>
      </c>
      <c r="AK5">
        <v>-1</v>
      </c>
      <c r="AL5">
        <v>10</v>
      </c>
    </row>
    <row r="6" spans="1:38">
      <c r="A6" s="8">
        <v>41201.668599537035</v>
      </c>
      <c r="B6">
        <v>-1</v>
      </c>
      <c r="C6">
        <v>-1</v>
      </c>
      <c r="D6">
        <v>-1</v>
      </c>
      <c r="E6">
        <v>58</v>
      </c>
      <c r="F6">
        <v>-1</v>
      </c>
      <c r="G6">
        <v>-1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</v>
      </c>
      <c r="S6">
        <v>102</v>
      </c>
      <c r="T6">
        <v>0</v>
      </c>
      <c r="U6">
        <v>-5086</v>
      </c>
      <c r="V6">
        <v>0</v>
      </c>
      <c r="W6">
        <v>0</v>
      </c>
      <c r="X6">
        <v>-231494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177</v>
      </c>
      <c r="AI6">
        <v>0</v>
      </c>
      <c r="AJ6">
        <v>0</v>
      </c>
      <c r="AK6">
        <v>4</v>
      </c>
      <c r="AL6">
        <v>33</v>
      </c>
    </row>
    <row r="7" spans="1:38">
      <c r="A7" s="8">
        <v>41201.668946759259</v>
      </c>
      <c r="B7">
        <v>-1</v>
      </c>
      <c r="C7">
        <v>-1</v>
      </c>
      <c r="D7">
        <v>-1</v>
      </c>
      <c r="E7">
        <v>71</v>
      </c>
      <c r="F7">
        <v>-1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4010</v>
      </c>
      <c r="T7">
        <v>0</v>
      </c>
      <c r="U7">
        <v>-47917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-8</v>
      </c>
      <c r="AL7">
        <v>-29</v>
      </c>
    </row>
    <row r="8" spans="1:38">
      <c r="A8" s="8">
        <v>41201.669293981482</v>
      </c>
      <c r="B8">
        <v>-1</v>
      </c>
      <c r="C8">
        <v>-1</v>
      </c>
      <c r="D8">
        <v>-1</v>
      </c>
      <c r="E8">
        <v>22</v>
      </c>
      <c r="F8">
        <v>-1</v>
      </c>
      <c r="G8">
        <v>-1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-9</v>
      </c>
      <c r="S8">
        <v>4052</v>
      </c>
      <c r="T8">
        <v>0</v>
      </c>
      <c r="U8">
        <v>66758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-16</v>
      </c>
      <c r="AI8">
        <v>0</v>
      </c>
      <c r="AJ8">
        <v>0</v>
      </c>
      <c r="AK8">
        <v>0</v>
      </c>
      <c r="AL8">
        <v>27</v>
      </c>
    </row>
    <row r="9" spans="1:38">
      <c r="A9" s="8">
        <v>41201.669641203705</v>
      </c>
      <c r="B9">
        <v>-1</v>
      </c>
      <c r="C9">
        <v>-1</v>
      </c>
      <c r="D9">
        <v>-1</v>
      </c>
      <c r="E9">
        <v>60</v>
      </c>
      <c r="F9">
        <v>-1</v>
      </c>
      <c r="G9">
        <v>-1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3</v>
      </c>
      <c r="T9">
        <v>0</v>
      </c>
      <c r="U9">
        <v>87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7</v>
      </c>
      <c r="AL9">
        <v>-16</v>
      </c>
    </row>
    <row r="10" spans="1:38">
      <c r="A10" s="8">
        <v>41201.669988425929</v>
      </c>
      <c r="B10">
        <v>-1</v>
      </c>
      <c r="C10">
        <v>-1</v>
      </c>
      <c r="D10">
        <v>-1</v>
      </c>
      <c r="E10">
        <v>62</v>
      </c>
      <c r="F10">
        <v>-1</v>
      </c>
      <c r="G10">
        <v>-1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83</v>
      </c>
      <c r="V10">
        <v>0</v>
      </c>
      <c r="W10">
        <v>0</v>
      </c>
      <c r="X10">
        <v>258073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-7</v>
      </c>
      <c r="AL10">
        <v>-18</v>
      </c>
    </row>
    <row r="11" spans="1:38">
      <c r="A11" s="8">
        <v>41201.670335648145</v>
      </c>
      <c r="B11">
        <v>-1</v>
      </c>
      <c r="C11">
        <v>-1</v>
      </c>
      <c r="D11">
        <v>-1</v>
      </c>
      <c r="E11">
        <v>74</v>
      </c>
      <c r="F11">
        <v>-1</v>
      </c>
      <c r="G11">
        <v>-1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</v>
      </c>
      <c r="S11">
        <v>-7788</v>
      </c>
      <c r="T11">
        <v>0</v>
      </c>
      <c r="U11">
        <v>95</v>
      </c>
      <c r="V11">
        <v>0</v>
      </c>
      <c r="W11">
        <v>0</v>
      </c>
      <c r="X11">
        <v>-258073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-73</v>
      </c>
      <c r="AI11">
        <v>0</v>
      </c>
      <c r="AJ11">
        <v>0</v>
      </c>
      <c r="AK11">
        <v>8</v>
      </c>
      <c r="AL11">
        <v>72</v>
      </c>
    </row>
    <row r="12" spans="1:38">
      <c r="A12" s="8">
        <v>41201.670682870368</v>
      </c>
      <c r="B12">
        <v>-1</v>
      </c>
      <c r="C12">
        <v>-1</v>
      </c>
      <c r="D12">
        <v>-1</v>
      </c>
      <c r="E12">
        <v>15</v>
      </c>
      <c r="F12">
        <v>-1</v>
      </c>
      <c r="G12">
        <v>-1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82</v>
      </c>
      <c r="Q12">
        <v>0</v>
      </c>
      <c r="R12">
        <v>-5</v>
      </c>
      <c r="S12">
        <v>3192</v>
      </c>
      <c r="T12">
        <v>0</v>
      </c>
      <c r="U12">
        <v>5536</v>
      </c>
      <c r="V12">
        <v>0</v>
      </c>
      <c r="W12">
        <v>0</v>
      </c>
      <c r="X12">
        <v>0</v>
      </c>
      <c r="Y12">
        <v>94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-6</v>
      </c>
      <c r="AG12">
        <v>0</v>
      </c>
      <c r="AH12">
        <v>-18</v>
      </c>
      <c r="AI12">
        <v>0</v>
      </c>
      <c r="AJ12">
        <v>0</v>
      </c>
      <c r="AK12">
        <v>0</v>
      </c>
      <c r="AL12">
        <v>-13</v>
      </c>
    </row>
    <row r="13" spans="1:38">
      <c r="A13" s="8">
        <v>41201.671030092592</v>
      </c>
      <c r="B13">
        <v>-1</v>
      </c>
      <c r="C13">
        <v>-1</v>
      </c>
      <c r="D13">
        <v>-1</v>
      </c>
      <c r="E13">
        <v>99</v>
      </c>
      <c r="F13">
        <v>-1</v>
      </c>
      <c r="G13">
        <v>-1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-82</v>
      </c>
      <c r="Q13">
        <v>0</v>
      </c>
      <c r="R13">
        <v>2</v>
      </c>
      <c r="S13">
        <v>4680</v>
      </c>
      <c r="T13">
        <v>0</v>
      </c>
      <c r="U13">
        <v>-90701</v>
      </c>
      <c r="V13">
        <v>0</v>
      </c>
      <c r="W13">
        <v>0</v>
      </c>
      <c r="X13">
        <v>8</v>
      </c>
      <c r="Y13">
        <v>-94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-32</v>
      </c>
      <c r="AI13">
        <v>0</v>
      </c>
      <c r="AJ13">
        <v>0</v>
      </c>
      <c r="AK13">
        <v>0</v>
      </c>
      <c r="AL13">
        <v>-19</v>
      </c>
    </row>
    <row r="14" spans="1:38">
      <c r="A14" s="8">
        <v>41201.671377314815</v>
      </c>
      <c r="B14">
        <v>-1</v>
      </c>
      <c r="C14">
        <v>-1</v>
      </c>
      <c r="D14">
        <v>-1</v>
      </c>
      <c r="E14">
        <v>39</v>
      </c>
      <c r="F14">
        <v>-1</v>
      </c>
      <c r="G14">
        <v>-1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-6440</v>
      </c>
      <c r="T14">
        <v>0</v>
      </c>
      <c r="U14">
        <v>8109</v>
      </c>
      <c r="V14">
        <v>0</v>
      </c>
      <c r="W14">
        <v>0</v>
      </c>
      <c r="X14">
        <v>-8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-2</v>
      </c>
      <c r="AI14">
        <v>0</v>
      </c>
      <c r="AJ14">
        <v>0</v>
      </c>
      <c r="AK14">
        <v>-7</v>
      </c>
      <c r="AL14">
        <v>-34</v>
      </c>
    </row>
    <row r="15" spans="1:38">
      <c r="A15" s="8">
        <v>41201.671724537038</v>
      </c>
      <c r="B15">
        <v>-1</v>
      </c>
      <c r="C15">
        <v>-1</v>
      </c>
      <c r="D15">
        <v>-1</v>
      </c>
      <c r="E15">
        <v>14</v>
      </c>
      <c r="F15">
        <v>-1</v>
      </c>
      <c r="G15">
        <v>-1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-2</v>
      </c>
      <c r="S15">
        <v>1441</v>
      </c>
      <c r="T15">
        <v>0</v>
      </c>
      <c r="U15">
        <v>26031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12</v>
      </c>
      <c r="AI15">
        <v>0</v>
      </c>
      <c r="AJ15">
        <v>0</v>
      </c>
      <c r="AK15">
        <v>7</v>
      </c>
      <c r="AL15">
        <v>-8</v>
      </c>
    </row>
    <row r="16" spans="1:38">
      <c r="A16" s="8">
        <v>41201.672071759262</v>
      </c>
      <c r="B16">
        <v>-1</v>
      </c>
      <c r="C16">
        <v>-1</v>
      </c>
      <c r="D16">
        <v>-1</v>
      </c>
      <c r="E16">
        <v>16</v>
      </c>
      <c r="F16">
        <v>-1</v>
      </c>
      <c r="G16">
        <v>-1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</v>
      </c>
      <c r="T16">
        <v>0</v>
      </c>
      <c r="U16">
        <v>84</v>
      </c>
      <c r="V16">
        <v>0</v>
      </c>
      <c r="W16">
        <v>0</v>
      </c>
      <c r="X16">
        <v>236375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-4</v>
      </c>
      <c r="AL16">
        <v>82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4.4"/>
  <cols>
    <col min="2" max="2" width="8.88671875" style="8"/>
    <col min="3" max="3" width="9.21875" style="2" bestFit="1" customWidth="1"/>
  </cols>
  <sheetData>
    <row r="1" spans="1:4">
      <c r="A1" t="s">
        <v>239</v>
      </c>
      <c r="B1" s="8">
        <v>0.66721064814814823</v>
      </c>
      <c r="C1" s="2">
        <v>41201</v>
      </c>
      <c r="D1" s="9">
        <v>41201.667210648149</v>
      </c>
    </row>
    <row r="2" spans="1:4">
      <c r="A2" t="s">
        <v>240</v>
      </c>
      <c r="B2" s="8">
        <v>0.6675578703703704</v>
      </c>
      <c r="C2" s="2">
        <v>41201</v>
      </c>
      <c r="D2" s="9">
        <v>41201.667557870373</v>
      </c>
    </row>
    <row r="3" spans="1:4">
      <c r="A3" t="s">
        <v>241</v>
      </c>
      <c r="B3" s="8">
        <v>0.66790509259259256</v>
      </c>
      <c r="C3" s="2">
        <v>41201</v>
      </c>
      <c r="D3" s="9">
        <v>41201.667905092596</v>
      </c>
    </row>
    <row r="4" spans="1:4">
      <c r="A4" t="s">
        <v>242</v>
      </c>
      <c r="B4" s="8">
        <v>0.66825231481481484</v>
      </c>
      <c r="C4" s="2">
        <v>41201</v>
      </c>
      <c r="D4" s="9">
        <v>41201.668252314812</v>
      </c>
    </row>
    <row r="5" spans="1:4">
      <c r="A5" t="s">
        <v>243</v>
      </c>
      <c r="B5" s="8">
        <v>0.66859953703703701</v>
      </c>
      <c r="C5" s="2">
        <v>41201</v>
      </c>
      <c r="D5" s="9">
        <v>41201.668599537035</v>
      </c>
    </row>
    <row r="6" spans="1:4">
      <c r="A6" t="s">
        <v>244</v>
      </c>
      <c r="B6" s="8">
        <v>0.66894675925925917</v>
      </c>
      <c r="C6" s="2">
        <v>41201</v>
      </c>
      <c r="D6" s="9">
        <v>41201.668946759259</v>
      </c>
    </row>
    <row r="7" spans="1:4">
      <c r="A7" t="s">
        <v>245</v>
      </c>
      <c r="B7" s="8">
        <v>0.66929398148148145</v>
      </c>
      <c r="C7" s="2">
        <v>41201</v>
      </c>
      <c r="D7" s="9">
        <v>41201.669293981482</v>
      </c>
    </row>
    <row r="8" spans="1:4">
      <c r="A8" t="s">
        <v>246</v>
      </c>
      <c r="B8" s="8">
        <v>0.66964120370370372</v>
      </c>
      <c r="C8" s="2">
        <v>41201</v>
      </c>
      <c r="D8" s="9">
        <v>41201.669641203705</v>
      </c>
    </row>
    <row r="9" spans="1:4">
      <c r="A9" t="s">
        <v>247</v>
      </c>
      <c r="B9" s="8">
        <v>0.669988425925926</v>
      </c>
      <c r="C9" s="2">
        <v>41201</v>
      </c>
      <c r="D9" s="9">
        <v>41201.669988425929</v>
      </c>
    </row>
    <row r="10" spans="1:4">
      <c r="A10" t="s">
        <v>248</v>
      </c>
      <c r="B10" s="8">
        <v>0.67033564814814817</v>
      </c>
      <c r="C10" s="2">
        <v>41201</v>
      </c>
      <c r="D10" s="9">
        <v>41201.670335648145</v>
      </c>
    </row>
    <row r="11" spans="1:4">
      <c r="A11" t="s">
        <v>249</v>
      </c>
      <c r="B11" s="8">
        <v>0.67068287037037033</v>
      </c>
      <c r="C11" s="2">
        <v>41201</v>
      </c>
      <c r="D11" s="9">
        <v>41201.670682870368</v>
      </c>
    </row>
    <row r="12" spans="1:4">
      <c r="A12" t="s">
        <v>250</v>
      </c>
      <c r="B12" s="8">
        <v>0.67103009259259261</v>
      </c>
      <c r="C12" s="2">
        <v>41201</v>
      </c>
      <c r="D12" s="9">
        <v>41201.671030092592</v>
      </c>
    </row>
    <row r="13" spans="1:4">
      <c r="A13" t="s">
        <v>251</v>
      </c>
      <c r="B13" s="8">
        <v>0.67137731481481477</v>
      </c>
      <c r="C13" s="2">
        <v>41201</v>
      </c>
      <c r="D13" s="9">
        <v>41201.671377314815</v>
      </c>
    </row>
    <row r="14" spans="1:4">
      <c r="A14" t="s">
        <v>252</v>
      </c>
      <c r="B14" s="8">
        <v>0.67172453703703694</v>
      </c>
      <c r="C14" s="2">
        <v>41201</v>
      </c>
      <c r="D14" s="9">
        <v>41201.671724537038</v>
      </c>
    </row>
    <row r="15" spans="1:4">
      <c r="A15" t="s">
        <v>253</v>
      </c>
      <c r="B15" s="8">
        <v>0.67207175925925933</v>
      </c>
      <c r="C15" s="2">
        <v>41201</v>
      </c>
      <c r="D15" s="9">
        <v>41201.672071759262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4.4"/>
  <cols>
    <col min="1" max="1" width="17.5546875" style="1" bestFit="1" customWidth="1"/>
    <col min="2" max="2" width="10.77734375" customWidth="1"/>
    <col min="3" max="3" width="19.21875" bestFit="1" customWidth="1"/>
    <col min="4" max="4" width="40.44140625" bestFit="1" customWidth="1"/>
  </cols>
  <sheetData>
    <row r="1" spans="1:5">
      <c r="A1" s="1" t="s">
        <v>0</v>
      </c>
      <c r="B1" s="3" t="s">
        <v>1</v>
      </c>
    </row>
    <row r="2" spans="1:5">
      <c r="A2" s="1" t="s">
        <v>2</v>
      </c>
      <c r="B2" s="3">
        <v>4</v>
      </c>
      <c r="C2">
        <v>4</v>
      </c>
    </row>
    <row r="3" spans="1:5">
      <c r="A3" s="1" t="s">
        <v>3</v>
      </c>
      <c r="B3" s="4">
        <v>41201</v>
      </c>
    </row>
    <row r="4" spans="1:5">
      <c r="A4" s="1" t="s">
        <v>4</v>
      </c>
      <c r="B4" s="3">
        <v>4</v>
      </c>
    </row>
    <row r="5" spans="1:5">
      <c r="A5" s="1" t="s">
        <v>5</v>
      </c>
      <c r="B5" s="3">
        <v>150</v>
      </c>
    </row>
    <row r="6" spans="1:5">
      <c r="A6" s="1" t="s">
        <v>6</v>
      </c>
      <c r="B6" s="3" t="s">
        <v>7</v>
      </c>
    </row>
    <row r="7" spans="1:5">
      <c r="A7" s="1" t="s">
        <v>8</v>
      </c>
      <c r="B7" s="3">
        <v>30</v>
      </c>
    </row>
    <row r="8" spans="1:5">
      <c r="A8" s="1" t="s">
        <v>9</v>
      </c>
      <c r="B8" s="3">
        <v>256</v>
      </c>
      <c r="C8" t="s">
        <v>10</v>
      </c>
    </row>
    <row r="9" spans="1:5">
      <c r="A9" s="1" t="s">
        <v>11</v>
      </c>
      <c r="B9" s="3" t="s">
        <v>12</v>
      </c>
      <c r="C9" t="s">
        <v>13</v>
      </c>
      <c r="D9" t="s">
        <v>14</v>
      </c>
      <c r="E9" t="s">
        <v>15</v>
      </c>
    </row>
    <row r="10" spans="1:5">
      <c r="A10" s="1" t="s">
        <v>16</v>
      </c>
      <c r="B10" s="3">
        <v>8</v>
      </c>
    </row>
    <row r="11" spans="1:5">
      <c r="A11" s="1" t="s">
        <v>17</v>
      </c>
      <c r="B11" s="3" t="s">
        <v>18</v>
      </c>
    </row>
    <row r="12" spans="1:5">
      <c r="A12" s="1" t="s">
        <v>19</v>
      </c>
      <c r="B12" s="3" t="s">
        <v>20</v>
      </c>
    </row>
    <row r="13" spans="1:5">
      <c r="A13" s="1" t="s">
        <v>21</v>
      </c>
      <c r="B13" s="3">
        <v>15</v>
      </c>
    </row>
    <row r="14" spans="1:5">
      <c r="A14" s="1" t="s">
        <v>22</v>
      </c>
      <c r="B14" s="5">
        <v>1.1116435185185186E-2</v>
      </c>
    </row>
    <row r="15" spans="1:5">
      <c r="A15" s="1" t="s">
        <v>23</v>
      </c>
      <c r="B15" s="3" t="s">
        <v>24</v>
      </c>
    </row>
    <row r="16" spans="1:5">
      <c r="A16" s="1" t="s">
        <v>25</v>
      </c>
      <c r="B16" s="3" t="s">
        <v>26</v>
      </c>
    </row>
    <row r="17" spans="1:2">
      <c r="A17" s="1" t="s">
        <v>27</v>
      </c>
      <c r="B17" t="s">
        <v>28</v>
      </c>
    </row>
    <row r="18" spans="1:2">
      <c r="A18" s="1" t="s">
        <v>29</v>
      </c>
      <c r="B18" t="s">
        <v>30</v>
      </c>
    </row>
    <row r="19" spans="1:2">
      <c r="A19" s="1" t="s">
        <v>31</v>
      </c>
      <c r="B19" t="s">
        <v>32</v>
      </c>
    </row>
    <row r="20" spans="1:2">
      <c r="A20" s="1" t="s">
        <v>33</v>
      </c>
      <c r="B20" t="s">
        <v>34</v>
      </c>
    </row>
    <row r="21" spans="1:2">
      <c r="A21" s="1" t="s">
        <v>392</v>
      </c>
      <c r="B21" t="s">
        <v>393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sheetData>
    <row r="1" spans="1:6">
      <c r="A1" t="s">
        <v>256</v>
      </c>
      <c r="B1" t="s">
        <v>234</v>
      </c>
      <c r="C1" t="s">
        <v>235</v>
      </c>
      <c r="D1" t="s">
        <v>236</v>
      </c>
      <c r="E1" t="s">
        <v>237</v>
      </c>
      <c r="F1" t="s">
        <v>254</v>
      </c>
    </row>
    <row r="2" spans="1:6">
      <c r="A2" s="8">
        <v>41201.667210648149</v>
      </c>
      <c r="B2">
        <v>2.4</v>
      </c>
      <c r="C2">
        <v>0.4</v>
      </c>
      <c r="D2">
        <v>0</v>
      </c>
      <c r="E2">
        <v>97.2</v>
      </c>
      <c r="F2">
        <v>2.8</v>
      </c>
    </row>
    <row r="3" spans="1:6">
      <c r="A3" s="8">
        <v>41201.667557870373</v>
      </c>
      <c r="B3">
        <v>25.7</v>
      </c>
      <c r="C3">
        <v>3.2</v>
      </c>
      <c r="D3">
        <v>0</v>
      </c>
      <c r="E3">
        <v>71.099999999999994</v>
      </c>
      <c r="F3">
        <v>28.9</v>
      </c>
    </row>
    <row r="4" spans="1:6">
      <c r="A4" s="8">
        <v>41201.667905092596</v>
      </c>
      <c r="B4">
        <v>85</v>
      </c>
      <c r="C4">
        <v>12.5</v>
      </c>
      <c r="D4">
        <v>0</v>
      </c>
      <c r="E4">
        <v>2.4</v>
      </c>
      <c r="F4">
        <v>97.5</v>
      </c>
    </row>
    <row r="5" spans="1:6">
      <c r="A5" s="8">
        <v>41201.668252314812</v>
      </c>
      <c r="B5">
        <v>89.2</v>
      </c>
      <c r="C5">
        <v>5.2</v>
      </c>
      <c r="D5">
        <v>0</v>
      </c>
      <c r="E5">
        <v>5.6</v>
      </c>
      <c r="F5">
        <v>94.4</v>
      </c>
    </row>
    <row r="6" spans="1:6">
      <c r="A6" s="8">
        <v>41201.668599537035</v>
      </c>
      <c r="B6">
        <v>76.7</v>
      </c>
      <c r="C6">
        <v>9.3000000000000007</v>
      </c>
      <c r="D6">
        <v>0</v>
      </c>
      <c r="E6">
        <v>14</v>
      </c>
      <c r="F6">
        <v>86</v>
      </c>
    </row>
    <row r="7" spans="1:6">
      <c r="A7" s="8">
        <v>41201.668946759259</v>
      </c>
      <c r="B7">
        <v>58.9</v>
      </c>
      <c r="C7">
        <v>11.7</v>
      </c>
      <c r="D7">
        <v>0</v>
      </c>
      <c r="E7">
        <v>29.4</v>
      </c>
      <c r="F7">
        <v>70.599999999999994</v>
      </c>
    </row>
    <row r="8" spans="1:6">
      <c r="A8" s="8">
        <v>41201.669293981482</v>
      </c>
      <c r="B8">
        <v>73.3</v>
      </c>
      <c r="C8">
        <v>18.100000000000001</v>
      </c>
      <c r="D8">
        <v>0</v>
      </c>
      <c r="E8">
        <v>8.5</v>
      </c>
      <c r="F8">
        <v>91.4</v>
      </c>
    </row>
    <row r="9" spans="1:6">
      <c r="A9" s="8">
        <v>41201.669641203705</v>
      </c>
      <c r="B9">
        <v>0</v>
      </c>
      <c r="C9">
        <v>0.1</v>
      </c>
      <c r="D9">
        <v>0</v>
      </c>
      <c r="E9">
        <v>99.8</v>
      </c>
      <c r="F9">
        <v>0.1</v>
      </c>
    </row>
    <row r="10" spans="1:6">
      <c r="A10" s="8">
        <v>41201.669988425929</v>
      </c>
      <c r="B10">
        <v>0.1</v>
      </c>
      <c r="C10">
        <v>0</v>
      </c>
      <c r="D10">
        <v>0</v>
      </c>
      <c r="E10">
        <v>99.9</v>
      </c>
      <c r="F10">
        <v>0.1</v>
      </c>
    </row>
    <row r="11" spans="1:6">
      <c r="A11" s="8">
        <v>41201.670335648145</v>
      </c>
      <c r="B11">
        <v>1.7</v>
      </c>
      <c r="C11">
        <v>0.3</v>
      </c>
      <c r="D11">
        <v>0</v>
      </c>
      <c r="E11">
        <v>98</v>
      </c>
      <c r="F11">
        <v>2</v>
      </c>
    </row>
    <row r="12" spans="1:6">
      <c r="A12" s="8">
        <v>41201.670682870368</v>
      </c>
      <c r="B12">
        <v>17.2</v>
      </c>
      <c r="C12">
        <v>24.3</v>
      </c>
      <c r="D12">
        <v>2.6</v>
      </c>
      <c r="E12">
        <v>55.9</v>
      </c>
      <c r="F12">
        <v>41.5</v>
      </c>
    </row>
    <row r="13" spans="1:6">
      <c r="A13" s="8">
        <v>41201.671030092592</v>
      </c>
      <c r="B13">
        <v>15.9</v>
      </c>
      <c r="C13">
        <v>28.7</v>
      </c>
      <c r="D13">
        <v>0.6</v>
      </c>
      <c r="E13">
        <v>54.8</v>
      </c>
      <c r="F13">
        <v>44.6</v>
      </c>
    </row>
    <row r="14" spans="1:6">
      <c r="A14" s="8">
        <v>41201.671377314815</v>
      </c>
      <c r="B14">
        <v>21</v>
      </c>
      <c r="C14">
        <v>20.2</v>
      </c>
      <c r="D14">
        <v>0</v>
      </c>
      <c r="E14">
        <v>58.8</v>
      </c>
      <c r="F14">
        <v>41.2</v>
      </c>
    </row>
    <row r="15" spans="1:6">
      <c r="A15" s="8">
        <v>41201.671724537038</v>
      </c>
      <c r="B15">
        <v>14.9</v>
      </c>
      <c r="C15">
        <v>18.100000000000001</v>
      </c>
      <c r="D15">
        <v>0.4</v>
      </c>
      <c r="E15">
        <v>66.5</v>
      </c>
      <c r="F15">
        <v>33</v>
      </c>
    </row>
    <row r="16" spans="1:6">
      <c r="A16" s="8">
        <v>41201.672071759262</v>
      </c>
      <c r="B16">
        <v>0</v>
      </c>
      <c r="C16">
        <v>0</v>
      </c>
      <c r="D16">
        <v>0</v>
      </c>
      <c r="E16">
        <v>100</v>
      </c>
      <c r="F16">
        <v>0</v>
      </c>
    </row>
    <row r="18" spans="1:6">
      <c r="A18" t="s">
        <v>255</v>
      </c>
      <c r="B18">
        <v>32.133333333333333</v>
      </c>
      <c r="C18">
        <v>10.139999999999999</v>
      </c>
      <c r="D18">
        <v>0.24000000000000002</v>
      </c>
      <c r="E18">
        <v>57.459999999999994</v>
      </c>
      <c r="F18">
        <v>42.273333333333341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sheetData>
    <row r="1" spans="1:6">
      <c r="A1" t="s">
        <v>257</v>
      </c>
      <c r="B1" t="s">
        <v>234</v>
      </c>
      <c r="C1" t="s">
        <v>235</v>
      </c>
      <c r="D1" t="s">
        <v>236</v>
      </c>
      <c r="E1" t="s">
        <v>237</v>
      </c>
      <c r="F1" t="s">
        <v>254</v>
      </c>
    </row>
    <row r="2" spans="1:6">
      <c r="A2" s="8">
        <v>41201.667210648149</v>
      </c>
      <c r="B2">
        <v>2.5</v>
      </c>
      <c r="C2">
        <v>0.5</v>
      </c>
      <c r="D2">
        <v>0.1</v>
      </c>
      <c r="E2">
        <v>97</v>
      </c>
      <c r="F2">
        <v>3</v>
      </c>
    </row>
    <row r="3" spans="1:6">
      <c r="A3" s="8">
        <v>41201.667557870373</v>
      </c>
      <c r="B3">
        <v>39.700000000000003</v>
      </c>
      <c r="C3">
        <v>4</v>
      </c>
      <c r="D3">
        <v>0</v>
      </c>
      <c r="E3">
        <v>56.3</v>
      </c>
      <c r="F3">
        <v>43.7</v>
      </c>
    </row>
    <row r="4" spans="1:6">
      <c r="A4" s="8">
        <v>41201.667905092596</v>
      </c>
      <c r="B4">
        <v>86</v>
      </c>
      <c r="C4">
        <v>11.8</v>
      </c>
      <c r="D4">
        <v>0</v>
      </c>
      <c r="E4">
        <v>2.2000000000000002</v>
      </c>
      <c r="F4">
        <v>97.8</v>
      </c>
    </row>
    <row r="5" spans="1:6">
      <c r="A5" s="8">
        <v>41201.668252314812</v>
      </c>
      <c r="B5">
        <v>89.1</v>
      </c>
      <c r="C5">
        <v>5.5</v>
      </c>
      <c r="D5">
        <v>0</v>
      </c>
      <c r="E5">
        <v>5.4</v>
      </c>
      <c r="F5">
        <v>94.6</v>
      </c>
    </row>
    <row r="6" spans="1:6">
      <c r="A6" s="8">
        <v>41201.668599537035</v>
      </c>
      <c r="B6">
        <v>81.2</v>
      </c>
      <c r="C6">
        <v>8.9</v>
      </c>
      <c r="D6">
        <v>0</v>
      </c>
      <c r="E6">
        <v>9.9</v>
      </c>
      <c r="F6">
        <v>90.100000000000009</v>
      </c>
    </row>
    <row r="7" spans="1:6">
      <c r="A7" s="8">
        <v>41201.668946759259</v>
      </c>
      <c r="B7">
        <v>57.4</v>
      </c>
      <c r="C7">
        <v>13.4</v>
      </c>
      <c r="D7">
        <v>0.6</v>
      </c>
      <c r="E7">
        <v>28.7</v>
      </c>
      <c r="F7">
        <v>70.8</v>
      </c>
    </row>
    <row r="8" spans="1:6">
      <c r="A8" s="8">
        <v>41201.669293981482</v>
      </c>
      <c r="B8">
        <v>72.599999999999994</v>
      </c>
      <c r="C8">
        <v>17</v>
      </c>
      <c r="D8">
        <v>0.1</v>
      </c>
      <c r="E8">
        <v>10.3</v>
      </c>
      <c r="F8">
        <v>89.6</v>
      </c>
    </row>
    <row r="9" spans="1:6">
      <c r="A9" s="8">
        <v>41201.669641203705</v>
      </c>
      <c r="B9">
        <v>0.1</v>
      </c>
      <c r="C9">
        <v>0.2</v>
      </c>
      <c r="D9">
        <v>0</v>
      </c>
      <c r="E9">
        <v>99.6</v>
      </c>
      <c r="F9">
        <v>0.30000000000000004</v>
      </c>
    </row>
    <row r="10" spans="1:6">
      <c r="A10" s="8">
        <v>41201.669988425929</v>
      </c>
      <c r="B10">
        <v>0.1</v>
      </c>
      <c r="C10">
        <v>0.2</v>
      </c>
      <c r="D10">
        <v>0.1</v>
      </c>
      <c r="E10">
        <v>99.7</v>
      </c>
      <c r="F10">
        <v>0.30000000000000004</v>
      </c>
    </row>
    <row r="11" spans="1:6">
      <c r="A11" s="8">
        <v>41201.670335648145</v>
      </c>
      <c r="B11">
        <v>1.6</v>
      </c>
      <c r="C11">
        <v>2.1</v>
      </c>
      <c r="D11">
        <v>0</v>
      </c>
      <c r="E11">
        <v>96.3</v>
      </c>
      <c r="F11">
        <v>3.7</v>
      </c>
    </row>
    <row r="12" spans="1:6">
      <c r="A12" s="8">
        <v>41201.670682870368</v>
      </c>
      <c r="B12">
        <v>16.7</v>
      </c>
      <c r="C12">
        <v>22.7</v>
      </c>
      <c r="D12">
        <v>2.9</v>
      </c>
      <c r="E12">
        <v>57.6</v>
      </c>
      <c r="F12">
        <v>39.4</v>
      </c>
    </row>
    <row r="13" spans="1:6">
      <c r="A13" s="8">
        <v>41201.671030092592</v>
      </c>
      <c r="B13">
        <v>14.9</v>
      </c>
      <c r="C13">
        <v>21.9</v>
      </c>
      <c r="D13">
        <v>0.8</v>
      </c>
      <c r="E13">
        <v>62.3</v>
      </c>
      <c r="F13">
        <v>36.799999999999997</v>
      </c>
    </row>
    <row r="14" spans="1:6">
      <c r="A14" s="8">
        <v>41201.671377314815</v>
      </c>
      <c r="B14">
        <v>21.9</v>
      </c>
      <c r="C14">
        <v>28.6</v>
      </c>
      <c r="D14">
        <v>1.3</v>
      </c>
      <c r="E14">
        <v>48.3</v>
      </c>
      <c r="F14">
        <v>50.5</v>
      </c>
    </row>
    <row r="15" spans="1:6">
      <c r="A15" s="8">
        <v>41201.671724537038</v>
      </c>
      <c r="B15">
        <v>15.4</v>
      </c>
      <c r="C15">
        <v>17.8</v>
      </c>
      <c r="D15">
        <v>0.4</v>
      </c>
      <c r="E15">
        <v>66.400000000000006</v>
      </c>
      <c r="F15">
        <v>33.200000000000003</v>
      </c>
    </row>
    <row r="16" spans="1:6">
      <c r="A16" s="8">
        <v>41201.672071759262</v>
      </c>
      <c r="B16">
        <v>0</v>
      </c>
      <c r="C16">
        <v>0.1</v>
      </c>
      <c r="D16">
        <v>0</v>
      </c>
      <c r="E16">
        <v>99.9</v>
      </c>
      <c r="F16">
        <v>0.1</v>
      </c>
    </row>
    <row r="18" spans="1:6">
      <c r="A18" t="s">
        <v>255</v>
      </c>
      <c r="B18">
        <v>33.28</v>
      </c>
      <c r="C18">
        <v>10.313333333333334</v>
      </c>
      <c r="D18">
        <v>0.42</v>
      </c>
      <c r="E18">
        <v>55.993333333333325</v>
      </c>
      <c r="F18">
        <v>43.593333333333341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sheetData>
    <row r="1" spans="1:6">
      <c r="A1" t="s">
        <v>258</v>
      </c>
      <c r="B1" t="s">
        <v>234</v>
      </c>
      <c r="C1" t="s">
        <v>235</v>
      </c>
      <c r="D1" t="s">
        <v>236</v>
      </c>
      <c r="E1" t="s">
        <v>237</v>
      </c>
      <c r="F1" t="s">
        <v>254</v>
      </c>
    </row>
    <row r="2" spans="1:6">
      <c r="A2" s="8">
        <v>41201.667210648149</v>
      </c>
      <c r="B2">
        <v>2.4</v>
      </c>
      <c r="C2">
        <v>0.4</v>
      </c>
      <c r="D2">
        <v>0</v>
      </c>
      <c r="E2">
        <v>97.2</v>
      </c>
      <c r="F2">
        <v>2.8</v>
      </c>
    </row>
    <row r="3" spans="1:6">
      <c r="A3" s="8">
        <v>41201.667557870373</v>
      </c>
      <c r="B3">
        <v>37.1</v>
      </c>
      <c r="C3">
        <v>4.3</v>
      </c>
      <c r="D3">
        <v>0</v>
      </c>
      <c r="E3">
        <v>58.6</v>
      </c>
      <c r="F3">
        <v>41.4</v>
      </c>
    </row>
    <row r="4" spans="1:6">
      <c r="A4" s="8">
        <v>41201.667905092596</v>
      </c>
      <c r="B4">
        <v>86.6</v>
      </c>
      <c r="C4">
        <v>11.4</v>
      </c>
      <c r="D4">
        <v>0</v>
      </c>
      <c r="E4">
        <v>2</v>
      </c>
      <c r="F4">
        <v>98</v>
      </c>
    </row>
    <row r="5" spans="1:6">
      <c r="A5" s="8">
        <v>41201.668252314812</v>
      </c>
      <c r="B5">
        <v>89</v>
      </c>
      <c r="C5">
        <v>5</v>
      </c>
      <c r="D5">
        <v>0</v>
      </c>
      <c r="E5">
        <v>5.9</v>
      </c>
      <c r="F5">
        <v>94</v>
      </c>
    </row>
    <row r="6" spans="1:6">
      <c r="A6" s="8">
        <v>41201.668599537035</v>
      </c>
      <c r="B6">
        <v>74</v>
      </c>
      <c r="C6">
        <v>8.3000000000000007</v>
      </c>
      <c r="D6">
        <v>0</v>
      </c>
      <c r="E6">
        <v>17.600000000000001</v>
      </c>
      <c r="F6">
        <v>82.3</v>
      </c>
    </row>
    <row r="7" spans="1:6">
      <c r="A7" s="8">
        <v>41201.668946759259</v>
      </c>
      <c r="B7">
        <v>59.7</v>
      </c>
      <c r="C7">
        <v>12.2</v>
      </c>
      <c r="D7">
        <v>0</v>
      </c>
      <c r="E7">
        <v>28.1</v>
      </c>
      <c r="F7">
        <v>71.900000000000006</v>
      </c>
    </row>
    <row r="8" spans="1:6">
      <c r="A8" s="8">
        <v>41201.669293981482</v>
      </c>
      <c r="B8">
        <v>75</v>
      </c>
      <c r="C8">
        <v>18</v>
      </c>
      <c r="D8">
        <v>0</v>
      </c>
      <c r="E8">
        <v>7.1</v>
      </c>
      <c r="F8">
        <v>93</v>
      </c>
    </row>
    <row r="9" spans="1:6">
      <c r="A9" s="8">
        <v>41201.669641203705</v>
      </c>
      <c r="B9">
        <v>0.1</v>
      </c>
      <c r="C9">
        <v>0</v>
      </c>
      <c r="D9">
        <v>0</v>
      </c>
      <c r="E9">
        <v>99.9</v>
      </c>
      <c r="F9">
        <v>0.1</v>
      </c>
    </row>
    <row r="10" spans="1:6">
      <c r="A10" s="8">
        <v>41201.669988425929</v>
      </c>
      <c r="B10">
        <v>0</v>
      </c>
      <c r="C10">
        <v>0</v>
      </c>
      <c r="D10">
        <v>0</v>
      </c>
      <c r="E10">
        <v>100</v>
      </c>
      <c r="F10">
        <v>0</v>
      </c>
    </row>
    <row r="11" spans="1:6">
      <c r="A11" s="8">
        <v>41201.670335648145</v>
      </c>
      <c r="B11">
        <v>5.3</v>
      </c>
      <c r="C11">
        <v>1.7</v>
      </c>
      <c r="D11">
        <v>0</v>
      </c>
      <c r="E11">
        <v>93.1</v>
      </c>
      <c r="F11">
        <v>7</v>
      </c>
    </row>
    <row r="12" spans="1:6">
      <c r="A12" s="8">
        <v>41201.670682870368</v>
      </c>
      <c r="B12">
        <v>16.3</v>
      </c>
      <c r="C12">
        <v>23</v>
      </c>
      <c r="D12">
        <v>0</v>
      </c>
      <c r="E12">
        <v>60.7</v>
      </c>
      <c r="F12">
        <v>39.299999999999997</v>
      </c>
    </row>
    <row r="13" spans="1:6">
      <c r="A13" s="8">
        <v>41201.671030092592</v>
      </c>
      <c r="B13">
        <v>15.1</v>
      </c>
      <c r="C13">
        <v>24.8</v>
      </c>
      <c r="D13">
        <v>0</v>
      </c>
      <c r="E13">
        <v>60.1</v>
      </c>
      <c r="F13">
        <v>39.9</v>
      </c>
    </row>
    <row r="14" spans="1:6">
      <c r="A14" s="8">
        <v>41201.671377314815</v>
      </c>
      <c r="B14">
        <v>23.1</v>
      </c>
      <c r="C14">
        <v>23.9</v>
      </c>
      <c r="D14">
        <v>0.6</v>
      </c>
      <c r="E14">
        <v>52.5</v>
      </c>
      <c r="F14">
        <v>47</v>
      </c>
    </row>
    <row r="15" spans="1:6">
      <c r="A15" s="8">
        <v>41201.671724537038</v>
      </c>
      <c r="B15">
        <v>16.899999999999999</v>
      </c>
      <c r="C15">
        <v>17</v>
      </c>
      <c r="D15">
        <v>0</v>
      </c>
      <c r="E15">
        <v>66.099999999999994</v>
      </c>
      <c r="F15">
        <v>33.9</v>
      </c>
    </row>
    <row r="16" spans="1:6">
      <c r="A16" s="8">
        <v>41201.672071759262</v>
      </c>
      <c r="B16">
        <v>0</v>
      </c>
      <c r="C16">
        <v>0</v>
      </c>
      <c r="D16">
        <v>0</v>
      </c>
      <c r="E16">
        <v>100</v>
      </c>
      <c r="F16">
        <v>0</v>
      </c>
    </row>
    <row r="18" spans="1:6">
      <c r="A18" t="s">
        <v>255</v>
      </c>
      <c r="B18">
        <v>33.373333333333342</v>
      </c>
      <c r="C18">
        <v>10</v>
      </c>
      <c r="D18">
        <v>0.04</v>
      </c>
      <c r="E18">
        <v>56.593333333333341</v>
      </c>
      <c r="F18">
        <v>43.373333333333328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sheetData>
    <row r="1" spans="1:6">
      <c r="A1" t="s">
        <v>259</v>
      </c>
      <c r="B1" t="s">
        <v>234</v>
      </c>
      <c r="C1" t="s">
        <v>235</v>
      </c>
      <c r="D1" t="s">
        <v>236</v>
      </c>
      <c r="E1" t="s">
        <v>237</v>
      </c>
      <c r="F1" t="s">
        <v>254</v>
      </c>
    </row>
    <row r="2" spans="1:6">
      <c r="A2" s="8">
        <v>41201.667210648149</v>
      </c>
      <c r="B2">
        <v>2.4</v>
      </c>
      <c r="C2">
        <v>0.4</v>
      </c>
      <c r="D2">
        <v>0</v>
      </c>
      <c r="E2">
        <v>97.1</v>
      </c>
      <c r="F2">
        <v>2.8</v>
      </c>
    </row>
    <row r="3" spans="1:6">
      <c r="A3" s="8">
        <v>41201.667557870373</v>
      </c>
      <c r="B3">
        <v>36.4</v>
      </c>
      <c r="C3">
        <v>4.2</v>
      </c>
      <c r="D3">
        <v>0</v>
      </c>
      <c r="E3">
        <v>59.4</v>
      </c>
      <c r="F3">
        <v>40.6</v>
      </c>
    </row>
    <row r="4" spans="1:6">
      <c r="A4" s="8">
        <v>41201.667905092596</v>
      </c>
      <c r="B4">
        <v>86.7</v>
      </c>
      <c r="C4">
        <v>11.2</v>
      </c>
      <c r="D4">
        <v>0</v>
      </c>
      <c r="E4">
        <v>2.1</v>
      </c>
      <c r="F4">
        <v>97.9</v>
      </c>
    </row>
    <row r="5" spans="1:6">
      <c r="A5" s="8">
        <v>41201.668252314812</v>
      </c>
      <c r="B5">
        <v>92.6</v>
      </c>
      <c r="C5">
        <v>5.7</v>
      </c>
      <c r="D5">
        <v>0</v>
      </c>
      <c r="E5">
        <v>1.6</v>
      </c>
      <c r="F5">
        <v>98.3</v>
      </c>
    </row>
    <row r="6" spans="1:6">
      <c r="A6" s="8">
        <v>41201.668599537035</v>
      </c>
      <c r="B6">
        <v>73</v>
      </c>
      <c r="C6">
        <v>8.1</v>
      </c>
      <c r="D6">
        <v>0</v>
      </c>
      <c r="E6">
        <v>18.899999999999999</v>
      </c>
      <c r="F6">
        <v>81.099999999999994</v>
      </c>
    </row>
    <row r="7" spans="1:6">
      <c r="A7" s="8">
        <v>41201.668946759259</v>
      </c>
      <c r="B7">
        <v>61.6</v>
      </c>
      <c r="C7">
        <v>12.5</v>
      </c>
      <c r="D7">
        <v>0</v>
      </c>
      <c r="E7">
        <v>25.9</v>
      </c>
      <c r="F7">
        <v>74.099999999999994</v>
      </c>
    </row>
    <row r="8" spans="1:6">
      <c r="A8" s="8">
        <v>41201.669293981482</v>
      </c>
      <c r="B8">
        <v>74.5</v>
      </c>
      <c r="C8">
        <v>16</v>
      </c>
      <c r="D8">
        <v>0</v>
      </c>
      <c r="E8">
        <v>9.4</v>
      </c>
      <c r="F8">
        <v>90.5</v>
      </c>
    </row>
    <row r="9" spans="1:6">
      <c r="A9" s="8">
        <v>41201.669641203705</v>
      </c>
      <c r="B9">
        <v>0</v>
      </c>
      <c r="C9">
        <v>0</v>
      </c>
      <c r="D9">
        <v>0.5</v>
      </c>
      <c r="E9">
        <v>99.4</v>
      </c>
      <c r="F9">
        <v>0</v>
      </c>
    </row>
    <row r="10" spans="1:6">
      <c r="A10" s="8">
        <v>41201.669988425929</v>
      </c>
      <c r="B10">
        <v>0</v>
      </c>
      <c r="C10">
        <v>0</v>
      </c>
      <c r="D10">
        <v>0</v>
      </c>
      <c r="E10">
        <v>100</v>
      </c>
      <c r="F10">
        <v>0</v>
      </c>
    </row>
    <row r="11" spans="1:6">
      <c r="A11" s="8">
        <v>41201.670335648145</v>
      </c>
      <c r="B11">
        <v>1.7</v>
      </c>
      <c r="C11">
        <v>3.1</v>
      </c>
      <c r="D11">
        <v>0</v>
      </c>
      <c r="E11">
        <v>95.3</v>
      </c>
      <c r="F11">
        <v>4.8</v>
      </c>
    </row>
    <row r="12" spans="1:6">
      <c r="A12" s="8">
        <v>41201.670682870368</v>
      </c>
      <c r="B12">
        <v>15</v>
      </c>
      <c r="C12">
        <v>22.9</v>
      </c>
      <c r="D12">
        <v>0</v>
      </c>
      <c r="E12">
        <v>62.1</v>
      </c>
      <c r="F12">
        <v>37.9</v>
      </c>
    </row>
    <row r="13" spans="1:6">
      <c r="A13" s="8">
        <v>41201.671030092592</v>
      </c>
      <c r="B13">
        <v>15.5</v>
      </c>
      <c r="C13">
        <v>18.2</v>
      </c>
      <c r="D13">
        <v>0</v>
      </c>
      <c r="E13">
        <v>66.3</v>
      </c>
      <c r="F13">
        <v>33.700000000000003</v>
      </c>
    </row>
    <row r="14" spans="1:6">
      <c r="A14" s="8">
        <v>41201.671377314815</v>
      </c>
      <c r="B14">
        <v>22.8</v>
      </c>
      <c r="C14">
        <v>21.7</v>
      </c>
      <c r="D14">
        <v>0</v>
      </c>
      <c r="E14">
        <v>55.5</v>
      </c>
      <c r="F14">
        <v>44.5</v>
      </c>
    </row>
    <row r="15" spans="1:6">
      <c r="A15" s="8">
        <v>41201.671724537038</v>
      </c>
      <c r="B15">
        <v>17.100000000000001</v>
      </c>
      <c r="C15">
        <v>17</v>
      </c>
      <c r="D15">
        <v>0</v>
      </c>
      <c r="E15">
        <v>66</v>
      </c>
      <c r="F15">
        <v>34.1</v>
      </c>
    </row>
    <row r="16" spans="1:6">
      <c r="A16" s="8">
        <v>41201.672071759262</v>
      </c>
      <c r="B16">
        <v>0</v>
      </c>
      <c r="C16">
        <v>0</v>
      </c>
      <c r="D16">
        <v>0</v>
      </c>
      <c r="E16">
        <v>100</v>
      </c>
      <c r="F16">
        <v>0</v>
      </c>
    </row>
    <row r="18" spans="1:6">
      <c r="A18" t="s">
        <v>255</v>
      </c>
      <c r="B18">
        <v>33.286666666666669</v>
      </c>
      <c r="C18">
        <v>9.4</v>
      </c>
      <c r="D18">
        <v>3.3333333333333333E-2</v>
      </c>
      <c r="E18">
        <v>57.266666666666666</v>
      </c>
      <c r="F18">
        <v>42.686666666666682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4.4"/>
  <sheetData>
    <row r="1" spans="1:2">
      <c r="B1" t="s">
        <v>260</v>
      </c>
    </row>
    <row r="2" spans="1:2">
      <c r="A2" t="s">
        <v>261</v>
      </c>
      <c r="B2" t="s">
        <v>262</v>
      </c>
    </row>
    <row r="3" spans="1:2">
      <c r="A3" t="s">
        <v>263</v>
      </c>
      <c r="B3" t="s">
        <v>264</v>
      </c>
    </row>
    <row r="4" spans="1:2">
      <c r="A4" t="s">
        <v>265</v>
      </c>
      <c r="B4" t="s">
        <v>266</v>
      </c>
    </row>
    <row r="5" spans="1:2">
      <c r="A5" t="s">
        <v>267</v>
      </c>
      <c r="B5" t="s">
        <v>268</v>
      </c>
    </row>
    <row r="6" spans="1:2">
      <c r="A6" t="s">
        <v>269</v>
      </c>
      <c r="B6" t="s">
        <v>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6"/>
  <sheetViews>
    <sheetView workbookViewId="0"/>
  </sheetViews>
  <sheetFormatPr defaultRowHeight="14.4"/>
  <cols>
    <col min="1" max="1" width="16.5546875" bestFit="1" customWidth="1"/>
    <col min="2" max="3" width="8.88671875" style="6"/>
  </cols>
  <sheetData>
    <row r="1" spans="1:2">
      <c r="A1" t="s">
        <v>35</v>
      </c>
    </row>
    <row r="2" spans="1:2">
      <c r="A2" t="s">
        <v>35</v>
      </c>
      <c r="B2" s="6" t="s">
        <v>36</v>
      </c>
    </row>
    <row r="3" spans="1:2">
      <c r="A3" t="s">
        <v>35</v>
      </c>
      <c r="B3" s="6" t="s">
        <v>37</v>
      </c>
    </row>
    <row r="4" spans="1:2">
      <c r="A4" t="s">
        <v>35</v>
      </c>
      <c r="B4" s="6" t="s">
        <v>38</v>
      </c>
    </row>
    <row r="5" spans="1:2">
      <c r="A5" t="s">
        <v>35</v>
      </c>
      <c r="B5" s="6" t="s">
        <v>39</v>
      </c>
    </row>
    <row r="6" spans="1:2">
      <c r="A6" t="s">
        <v>40</v>
      </c>
    </row>
    <row r="7" spans="1:2">
      <c r="A7" t="s">
        <v>40</v>
      </c>
      <c r="B7" s="6" t="s">
        <v>41</v>
      </c>
    </row>
    <row r="8" spans="1:2">
      <c r="A8" t="s">
        <v>40</v>
      </c>
      <c r="B8" s="6" t="s">
        <v>42</v>
      </c>
    </row>
    <row r="9" spans="1:2">
      <c r="A9" t="s">
        <v>40</v>
      </c>
      <c r="B9" s="6" t="s">
        <v>43</v>
      </c>
    </row>
    <row r="10" spans="1:2">
      <c r="A10" t="s">
        <v>40</v>
      </c>
      <c r="B10" s="6" t="s">
        <v>44</v>
      </c>
    </row>
    <row r="11" spans="1:2">
      <c r="A11" t="s">
        <v>45</v>
      </c>
    </row>
    <row r="12" spans="1:2">
      <c r="A12" t="s">
        <v>46</v>
      </c>
    </row>
    <row r="13" spans="1:2">
      <c r="A13" t="s">
        <v>46</v>
      </c>
      <c r="B13" s="6" t="s">
        <v>47</v>
      </c>
    </row>
    <row r="14" spans="1:2">
      <c r="A14" t="s">
        <v>46</v>
      </c>
      <c r="B14" s="6" t="s">
        <v>48</v>
      </c>
    </row>
    <row r="15" spans="1:2">
      <c r="A15" t="s">
        <v>46</v>
      </c>
      <c r="B15" s="6" t="s">
        <v>49</v>
      </c>
    </row>
    <row r="16" spans="1:2">
      <c r="A16" t="s">
        <v>46</v>
      </c>
      <c r="B16" s="6" t="s">
        <v>50</v>
      </c>
    </row>
    <row r="17" spans="1:2">
      <c r="A17" t="s">
        <v>46</v>
      </c>
      <c r="B17" s="6" t="s">
        <v>51</v>
      </c>
    </row>
    <row r="18" spans="1:2">
      <c r="A18" t="s">
        <v>46</v>
      </c>
      <c r="B18" s="6" t="s">
        <v>52</v>
      </c>
    </row>
    <row r="19" spans="1:2">
      <c r="A19" t="s">
        <v>46</v>
      </c>
      <c r="B19" s="6" t="s">
        <v>53</v>
      </c>
    </row>
    <row r="20" spans="1:2">
      <c r="A20" t="s">
        <v>46</v>
      </c>
      <c r="B20" s="6" t="s">
        <v>54</v>
      </c>
    </row>
    <row r="21" spans="1:2">
      <c r="A21" t="s">
        <v>46</v>
      </c>
      <c r="B21" s="6" t="s">
        <v>55</v>
      </c>
    </row>
    <row r="22" spans="1:2">
      <c r="A22" t="s">
        <v>46</v>
      </c>
      <c r="B22" s="6" t="s">
        <v>56</v>
      </c>
    </row>
    <row r="23" spans="1:2">
      <c r="A23" t="s">
        <v>46</v>
      </c>
      <c r="B23" s="6" t="s">
        <v>57</v>
      </c>
    </row>
    <row r="24" spans="1:2">
      <c r="A24" t="s">
        <v>46</v>
      </c>
      <c r="B24" s="6" t="s">
        <v>58</v>
      </c>
    </row>
    <row r="25" spans="1:2">
      <c r="A25" t="s">
        <v>46</v>
      </c>
      <c r="B25" s="6" t="s">
        <v>59</v>
      </c>
    </row>
    <row r="26" spans="1:2">
      <c r="A26" t="s">
        <v>46</v>
      </c>
      <c r="B26" s="6" t="s">
        <v>60</v>
      </c>
    </row>
    <row r="27" spans="1:2">
      <c r="A27" t="s">
        <v>46</v>
      </c>
      <c r="B27" s="6" t="s">
        <v>61</v>
      </c>
    </row>
    <row r="28" spans="1:2">
      <c r="A28" t="s">
        <v>46</v>
      </c>
      <c r="B28" s="6" t="s">
        <v>62</v>
      </c>
    </row>
    <row r="29" spans="1:2">
      <c r="A29" t="s">
        <v>46</v>
      </c>
      <c r="B29" s="6" t="s">
        <v>63</v>
      </c>
    </row>
    <row r="30" spans="1:2">
      <c r="A30" t="s">
        <v>46</v>
      </c>
      <c r="B30" s="6" t="s">
        <v>64</v>
      </c>
    </row>
    <row r="31" spans="1:2">
      <c r="A31" t="s">
        <v>46</v>
      </c>
      <c r="B31" s="6" t="s">
        <v>65</v>
      </c>
    </row>
    <row r="32" spans="1:2">
      <c r="A32" t="s">
        <v>46</v>
      </c>
      <c r="B32" s="6" t="s">
        <v>66</v>
      </c>
    </row>
    <row r="33" spans="1:2">
      <c r="A33" t="s">
        <v>46</v>
      </c>
      <c r="B33" s="6" t="s">
        <v>67</v>
      </c>
    </row>
    <row r="34" spans="1:2">
      <c r="A34" t="s">
        <v>46</v>
      </c>
      <c r="B34" s="6" t="s">
        <v>68</v>
      </c>
    </row>
    <row r="35" spans="1:2">
      <c r="A35" t="s">
        <v>46</v>
      </c>
    </row>
    <row r="36" spans="1:2">
      <c r="A36" t="s">
        <v>46</v>
      </c>
      <c r="B36" s="6" t="s">
        <v>69</v>
      </c>
    </row>
    <row r="37" spans="1:2">
      <c r="A37" t="s">
        <v>46</v>
      </c>
      <c r="B37" s="6" t="s">
        <v>48</v>
      </c>
    </row>
    <row r="38" spans="1:2">
      <c r="A38" t="s">
        <v>46</v>
      </c>
      <c r="B38" s="6" t="s">
        <v>49</v>
      </c>
    </row>
    <row r="39" spans="1:2">
      <c r="A39" t="s">
        <v>46</v>
      </c>
      <c r="B39" s="6" t="s">
        <v>50</v>
      </c>
    </row>
    <row r="40" spans="1:2">
      <c r="A40" t="s">
        <v>46</v>
      </c>
      <c r="B40" s="6" t="s">
        <v>51</v>
      </c>
    </row>
    <row r="41" spans="1:2">
      <c r="A41" t="s">
        <v>46</v>
      </c>
      <c r="B41" s="6" t="s">
        <v>52</v>
      </c>
    </row>
    <row r="42" spans="1:2">
      <c r="A42" t="s">
        <v>46</v>
      </c>
      <c r="B42" s="6" t="s">
        <v>53</v>
      </c>
    </row>
    <row r="43" spans="1:2">
      <c r="A43" t="s">
        <v>46</v>
      </c>
      <c r="B43" s="6" t="s">
        <v>54</v>
      </c>
    </row>
    <row r="44" spans="1:2">
      <c r="A44" t="s">
        <v>46</v>
      </c>
      <c r="B44" s="6" t="s">
        <v>55</v>
      </c>
    </row>
    <row r="45" spans="1:2">
      <c r="A45" t="s">
        <v>46</v>
      </c>
      <c r="B45" s="6" t="s">
        <v>56</v>
      </c>
    </row>
    <row r="46" spans="1:2">
      <c r="A46" t="s">
        <v>46</v>
      </c>
      <c r="B46" s="6" t="s">
        <v>57</v>
      </c>
    </row>
    <row r="47" spans="1:2">
      <c r="A47" t="s">
        <v>46</v>
      </c>
      <c r="B47" s="6" t="s">
        <v>58</v>
      </c>
    </row>
    <row r="48" spans="1:2">
      <c r="A48" t="s">
        <v>46</v>
      </c>
      <c r="B48" s="6" t="s">
        <v>59</v>
      </c>
    </row>
    <row r="49" spans="1:2">
      <c r="A49" t="s">
        <v>46</v>
      </c>
      <c r="B49" s="6" t="s">
        <v>60</v>
      </c>
    </row>
    <row r="50" spans="1:2">
      <c r="A50" t="s">
        <v>46</v>
      </c>
      <c r="B50" s="6" t="s">
        <v>61</v>
      </c>
    </row>
    <row r="51" spans="1:2">
      <c r="A51" t="s">
        <v>46</v>
      </c>
      <c r="B51" s="6" t="s">
        <v>62</v>
      </c>
    </row>
    <row r="52" spans="1:2">
      <c r="A52" t="s">
        <v>46</v>
      </c>
      <c r="B52" s="6" t="s">
        <v>63</v>
      </c>
    </row>
    <row r="53" spans="1:2">
      <c r="A53" t="s">
        <v>46</v>
      </c>
      <c r="B53" s="6" t="s">
        <v>70</v>
      </c>
    </row>
    <row r="54" spans="1:2">
      <c r="A54" t="s">
        <v>46</v>
      </c>
      <c r="B54" s="6" t="s">
        <v>65</v>
      </c>
    </row>
    <row r="55" spans="1:2">
      <c r="A55" t="s">
        <v>46</v>
      </c>
      <c r="B55" s="6" t="s">
        <v>66</v>
      </c>
    </row>
    <row r="56" spans="1:2">
      <c r="A56" t="s">
        <v>46</v>
      </c>
      <c r="B56" s="6" t="s">
        <v>67</v>
      </c>
    </row>
    <row r="57" spans="1:2">
      <c r="A57" t="s">
        <v>46</v>
      </c>
      <c r="B57" s="6" t="s">
        <v>68</v>
      </c>
    </row>
    <row r="58" spans="1:2">
      <c r="A58" t="s">
        <v>46</v>
      </c>
    </row>
    <row r="59" spans="1:2">
      <c r="A59" t="s">
        <v>46</v>
      </c>
      <c r="B59" s="6" t="s">
        <v>71</v>
      </c>
    </row>
    <row r="60" spans="1:2">
      <c r="A60" t="s">
        <v>46</v>
      </c>
      <c r="B60" s="6" t="s">
        <v>48</v>
      </c>
    </row>
    <row r="61" spans="1:2">
      <c r="A61" t="s">
        <v>46</v>
      </c>
      <c r="B61" s="6" t="s">
        <v>49</v>
      </c>
    </row>
    <row r="62" spans="1:2">
      <c r="A62" t="s">
        <v>46</v>
      </c>
      <c r="B62" s="6" t="s">
        <v>50</v>
      </c>
    </row>
    <row r="63" spans="1:2">
      <c r="A63" t="s">
        <v>46</v>
      </c>
      <c r="B63" s="6" t="s">
        <v>51</v>
      </c>
    </row>
    <row r="64" spans="1:2">
      <c r="A64" t="s">
        <v>46</v>
      </c>
      <c r="B64" s="6" t="s">
        <v>52</v>
      </c>
    </row>
    <row r="65" spans="1:2">
      <c r="A65" t="s">
        <v>46</v>
      </c>
      <c r="B65" s="6" t="s">
        <v>53</v>
      </c>
    </row>
    <row r="66" spans="1:2">
      <c r="A66" t="s">
        <v>46</v>
      </c>
      <c r="B66" s="6" t="s">
        <v>54</v>
      </c>
    </row>
    <row r="67" spans="1:2">
      <c r="A67" t="s">
        <v>46</v>
      </c>
      <c r="B67" s="6" t="s">
        <v>55</v>
      </c>
    </row>
    <row r="68" spans="1:2">
      <c r="A68" t="s">
        <v>46</v>
      </c>
      <c r="B68" s="6" t="s">
        <v>56</v>
      </c>
    </row>
    <row r="69" spans="1:2">
      <c r="A69" t="s">
        <v>46</v>
      </c>
      <c r="B69" s="6" t="s">
        <v>57</v>
      </c>
    </row>
    <row r="70" spans="1:2">
      <c r="A70" t="s">
        <v>46</v>
      </c>
      <c r="B70" s="6" t="s">
        <v>58</v>
      </c>
    </row>
    <row r="71" spans="1:2">
      <c r="A71" t="s">
        <v>46</v>
      </c>
      <c r="B71" s="6" t="s">
        <v>59</v>
      </c>
    </row>
    <row r="72" spans="1:2">
      <c r="A72" t="s">
        <v>46</v>
      </c>
      <c r="B72" s="6" t="s">
        <v>60</v>
      </c>
    </row>
    <row r="73" spans="1:2">
      <c r="A73" t="s">
        <v>46</v>
      </c>
      <c r="B73" s="6" t="s">
        <v>61</v>
      </c>
    </row>
    <row r="74" spans="1:2">
      <c r="A74" t="s">
        <v>46</v>
      </c>
      <c r="B74" s="6" t="s">
        <v>62</v>
      </c>
    </row>
    <row r="75" spans="1:2">
      <c r="A75" t="s">
        <v>46</v>
      </c>
      <c r="B75" s="6" t="s">
        <v>63</v>
      </c>
    </row>
    <row r="76" spans="1:2">
      <c r="A76" t="s">
        <v>46</v>
      </c>
      <c r="B76" s="6" t="s">
        <v>72</v>
      </c>
    </row>
    <row r="77" spans="1:2">
      <c r="A77" t="s">
        <v>46</v>
      </c>
      <c r="B77" s="6" t="s">
        <v>65</v>
      </c>
    </row>
    <row r="78" spans="1:2">
      <c r="A78" t="s">
        <v>46</v>
      </c>
      <c r="B78" s="6" t="s">
        <v>66</v>
      </c>
    </row>
    <row r="79" spans="1:2">
      <c r="A79" t="s">
        <v>46</v>
      </c>
      <c r="B79" s="6" t="s">
        <v>67</v>
      </c>
    </row>
    <row r="80" spans="1:2">
      <c r="A80" t="s">
        <v>46</v>
      </c>
      <c r="B80" s="6" t="s">
        <v>68</v>
      </c>
    </row>
    <row r="81" spans="1:2">
      <c r="A81" t="s">
        <v>46</v>
      </c>
    </row>
    <row r="82" spans="1:2">
      <c r="A82" t="s">
        <v>46</v>
      </c>
      <c r="B82" s="6" t="s">
        <v>73</v>
      </c>
    </row>
    <row r="83" spans="1:2">
      <c r="A83" t="s">
        <v>46</v>
      </c>
      <c r="B83" s="6" t="s">
        <v>48</v>
      </c>
    </row>
    <row r="84" spans="1:2">
      <c r="A84" t="s">
        <v>46</v>
      </c>
      <c r="B84" s="6" t="s">
        <v>49</v>
      </c>
    </row>
    <row r="85" spans="1:2">
      <c r="A85" t="s">
        <v>46</v>
      </c>
      <c r="B85" s="6" t="s">
        <v>50</v>
      </c>
    </row>
    <row r="86" spans="1:2">
      <c r="A86" t="s">
        <v>46</v>
      </c>
      <c r="B86" s="6" t="s">
        <v>51</v>
      </c>
    </row>
    <row r="87" spans="1:2">
      <c r="A87" t="s">
        <v>46</v>
      </c>
      <c r="B87" s="6" t="s">
        <v>52</v>
      </c>
    </row>
    <row r="88" spans="1:2">
      <c r="A88" t="s">
        <v>46</v>
      </c>
      <c r="B88" s="6" t="s">
        <v>53</v>
      </c>
    </row>
    <row r="89" spans="1:2">
      <c r="A89" t="s">
        <v>46</v>
      </c>
      <c r="B89" s="6" t="s">
        <v>54</v>
      </c>
    </row>
    <row r="90" spans="1:2">
      <c r="A90" t="s">
        <v>46</v>
      </c>
      <c r="B90" s="6" t="s">
        <v>55</v>
      </c>
    </row>
    <row r="91" spans="1:2">
      <c r="A91" t="s">
        <v>46</v>
      </c>
      <c r="B91" s="6" t="s">
        <v>56</v>
      </c>
    </row>
    <row r="92" spans="1:2">
      <c r="A92" t="s">
        <v>46</v>
      </c>
      <c r="B92" s="6" t="s">
        <v>57</v>
      </c>
    </row>
    <row r="93" spans="1:2">
      <c r="A93" t="s">
        <v>46</v>
      </c>
      <c r="B93" s="6" t="s">
        <v>58</v>
      </c>
    </row>
    <row r="94" spans="1:2">
      <c r="A94" t="s">
        <v>46</v>
      </c>
      <c r="B94" s="6" t="s">
        <v>59</v>
      </c>
    </row>
    <row r="95" spans="1:2">
      <c r="A95" t="s">
        <v>46</v>
      </c>
      <c r="B95" s="6" t="s">
        <v>60</v>
      </c>
    </row>
    <row r="96" spans="1:2">
      <c r="A96" t="s">
        <v>46</v>
      </c>
      <c r="B96" s="6" t="s">
        <v>61</v>
      </c>
    </row>
    <row r="97" spans="1:2">
      <c r="A97" t="s">
        <v>46</v>
      </c>
      <c r="B97" s="6" t="s">
        <v>62</v>
      </c>
    </row>
    <row r="98" spans="1:2">
      <c r="A98" t="s">
        <v>46</v>
      </c>
      <c r="B98" s="6" t="s">
        <v>63</v>
      </c>
    </row>
    <row r="99" spans="1:2">
      <c r="A99" t="s">
        <v>46</v>
      </c>
      <c r="B99" s="6" t="s">
        <v>74</v>
      </c>
    </row>
    <row r="100" spans="1:2">
      <c r="A100" t="s">
        <v>46</v>
      </c>
      <c r="B100" s="6" t="s">
        <v>65</v>
      </c>
    </row>
    <row r="101" spans="1:2">
      <c r="A101" t="s">
        <v>46</v>
      </c>
      <c r="B101" s="6" t="s">
        <v>66</v>
      </c>
    </row>
    <row r="102" spans="1:2">
      <c r="A102" t="s">
        <v>46</v>
      </c>
      <c r="B102" s="6" t="s">
        <v>67</v>
      </c>
    </row>
    <row r="103" spans="1:2">
      <c r="A103" t="s">
        <v>46</v>
      </c>
      <c r="B103" s="6" t="s">
        <v>68</v>
      </c>
    </row>
    <row r="104" spans="1:2">
      <c r="A104" t="s">
        <v>46</v>
      </c>
    </row>
    <row r="105" spans="1:2">
      <c r="A105" t="s">
        <v>75</v>
      </c>
    </row>
    <row r="106" spans="1:2">
      <c r="A106" t="s">
        <v>75</v>
      </c>
      <c r="B106" s="6" t="s">
        <v>76</v>
      </c>
    </row>
    <row r="107" spans="1:2">
      <c r="A107" t="s">
        <v>75</v>
      </c>
      <c r="B107" s="6" t="s">
        <v>77</v>
      </c>
    </row>
    <row r="108" spans="1:2">
      <c r="A108" t="s">
        <v>75</v>
      </c>
      <c r="B108" s="6" t="s">
        <v>78</v>
      </c>
    </row>
    <row r="109" spans="1:2">
      <c r="A109" t="s">
        <v>75</v>
      </c>
      <c r="B109" s="6" t="s">
        <v>79</v>
      </c>
    </row>
    <row r="110" spans="1:2">
      <c r="A110" t="s">
        <v>75</v>
      </c>
      <c r="B110" s="6" t="s">
        <v>80</v>
      </c>
    </row>
    <row r="111" spans="1:2">
      <c r="A111" t="s">
        <v>75</v>
      </c>
      <c r="B111" s="6" t="s">
        <v>81</v>
      </c>
    </row>
    <row r="112" spans="1:2">
      <c r="A112" t="s">
        <v>75</v>
      </c>
      <c r="B112" s="6" t="s">
        <v>82</v>
      </c>
    </row>
    <row r="113" spans="1:2">
      <c r="A113" t="s">
        <v>75</v>
      </c>
      <c r="B113" s="6" t="s">
        <v>83</v>
      </c>
    </row>
    <row r="114" spans="1:2">
      <c r="A114" t="s">
        <v>75</v>
      </c>
      <c r="B114" s="6" t="s">
        <v>84</v>
      </c>
    </row>
    <row r="115" spans="1:2">
      <c r="A115" t="s">
        <v>75</v>
      </c>
      <c r="B115" s="6" t="s">
        <v>85</v>
      </c>
    </row>
    <row r="116" spans="1:2">
      <c r="A116" t="s">
        <v>75</v>
      </c>
      <c r="B116" s="6" t="s">
        <v>86</v>
      </c>
    </row>
    <row r="117" spans="1:2">
      <c r="A117" t="s">
        <v>75</v>
      </c>
      <c r="B117" s="6" t="s">
        <v>87</v>
      </c>
    </row>
    <row r="118" spans="1:2">
      <c r="A118" t="s">
        <v>75</v>
      </c>
      <c r="B118" s="6" t="s">
        <v>88</v>
      </c>
    </row>
    <row r="119" spans="1:2">
      <c r="A119" t="s">
        <v>75</v>
      </c>
      <c r="B119" s="6" t="s">
        <v>89</v>
      </c>
    </row>
    <row r="120" spans="1:2">
      <c r="A120" t="s">
        <v>75</v>
      </c>
      <c r="B120" s="6" t="s">
        <v>90</v>
      </c>
    </row>
    <row r="121" spans="1:2">
      <c r="A121" t="s">
        <v>75</v>
      </c>
      <c r="B121" s="6" t="s">
        <v>91</v>
      </c>
    </row>
    <row r="122" spans="1:2">
      <c r="A122" t="s">
        <v>75</v>
      </c>
      <c r="B122" s="6" t="s">
        <v>92</v>
      </c>
    </row>
    <row r="123" spans="1:2">
      <c r="A123" t="s">
        <v>75</v>
      </c>
      <c r="B123" s="6" t="s">
        <v>93</v>
      </c>
    </row>
    <row r="124" spans="1:2">
      <c r="A124" t="s">
        <v>75</v>
      </c>
      <c r="B124" s="6" t="s">
        <v>94</v>
      </c>
    </row>
    <row r="125" spans="1:2">
      <c r="A125" t="s">
        <v>75</v>
      </c>
      <c r="B125" s="6" t="s">
        <v>95</v>
      </c>
    </row>
    <row r="126" spans="1:2">
      <c r="A126" t="s">
        <v>75</v>
      </c>
      <c r="B126" s="6" t="s">
        <v>96</v>
      </c>
    </row>
    <row r="127" spans="1:2">
      <c r="A127" t="s">
        <v>75</v>
      </c>
      <c r="B127" s="6" t="s">
        <v>97</v>
      </c>
    </row>
    <row r="128" spans="1:2">
      <c r="A128" t="s">
        <v>75</v>
      </c>
      <c r="B128" s="6" t="s">
        <v>98</v>
      </c>
    </row>
    <row r="129" spans="1:2">
      <c r="A129" t="s">
        <v>75</v>
      </c>
      <c r="B129" s="6" t="s">
        <v>99</v>
      </c>
    </row>
    <row r="130" spans="1:2">
      <c r="A130" t="s">
        <v>75</v>
      </c>
      <c r="B130" s="6" t="s">
        <v>100</v>
      </c>
    </row>
    <row r="131" spans="1:2">
      <c r="A131" t="s">
        <v>75</v>
      </c>
      <c r="B131" s="6" t="s">
        <v>101</v>
      </c>
    </row>
    <row r="132" spans="1:2">
      <c r="A132" t="s">
        <v>75</v>
      </c>
      <c r="B132" s="6" t="s">
        <v>102</v>
      </c>
    </row>
    <row r="133" spans="1:2">
      <c r="A133" t="s">
        <v>75</v>
      </c>
      <c r="B133" s="6" t="s">
        <v>103</v>
      </c>
    </row>
    <row r="134" spans="1:2">
      <c r="A134" t="s">
        <v>75</v>
      </c>
      <c r="B134" s="6" t="s">
        <v>104</v>
      </c>
    </row>
    <row r="135" spans="1:2">
      <c r="A135" t="s">
        <v>75</v>
      </c>
      <c r="B135" s="6" t="s">
        <v>105</v>
      </c>
    </row>
    <row r="136" spans="1:2">
      <c r="A136" t="s">
        <v>75</v>
      </c>
      <c r="B136" s="6" t="s">
        <v>106</v>
      </c>
    </row>
    <row r="137" spans="1:2">
      <c r="A137" t="s">
        <v>75</v>
      </c>
      <c r="B137" s="6" t="s">
        <v>107</v>
      </c>
    </row>
    <row r="138" spans="1:2">
      <c r="A138" t="s">
        <v>75</v>
      </c>
      <c r="B138" s="6" t="s">
        <v>108</v>
      </c>
    </row>
    <row r="139" spans="1:2">
      <c r="A139" t="s">
        <v>75</v>
      </c>
      <c r="B139" s="6" t="s">
        <v>109</v>
      </c>
    </row>
    <row r="140" spans="1:2">
      <c r="A140" t="s">
        <v>75</v>
      </c>
      <c r="B140" s="6" t="s">
        <v>110</v>
      </c>
    </row>
    <row r="141" spans="1:2">
      <c r="A141" t="s">
        <v>75</v>
      </c>
      <c r="B141" s="6" t="s">
        <v>111</v>
      </c>
    </row>
    <row r="142" spans="1:2">
      <c r="A142" t="s">
        <v>75</v>
      </c>
      <c r="B142" s="6" t="s">
        <v>112</v>
      </c>
    </row>
    <row r="143" spans="1:2">
      <c r="A143" t="s">
        <v>75</v>
      </c>
      <c r="B143" s="6" t="s">
        <v>113</v>
      </c>
    </row>
    <row r="144" spans="1:2">
      <c r="A144" t="s">
        <v>75</v>
      </c>
      <c r="B144" s="6" t="s">
        <v>114</v>
      </c>
    </row>
    <row r="145" spans="1:2">
      <c r="A145" t="s">
        <v>75</v>
      </c>
      <c r="B145" s="6" t="s">
        <v>115</v>
      </c>
    </row>
    <row r="146" spans="1:2">
      <c r="A146" t="s">
        <v>75</v>
      </c>
      <c r="B146" s="6" t="s">
        <v>116</v>
      </c>
    </row>
    <row r="147" spans="1:2">
      <c r="A147" t="s">
        <v>75</v>
      </c>
      <c r="B147" s="6" t="s">
        <v>117</v>
      </c>
    </row>
    <row r="148" spans="1:2">
      <c r="A148" t="s">
        <v>75</v>
      </c>
      <c r="B148" s="6" t="s">
        <v>118</v>
      </c>
    </row>
    <row r="149" spans="1:2">
      <c r="A149" t="s">
        <v>75</v>
      </c>
      <c r="B149" s="6" t="s">
        <v>119</v>
      </c>
    </row>
    <row r="150" spans="1:2">
      <c r="A150" t="s">
        <v>75</v>
      </c>
      <c r="B150" s="6" t="s">
        <v>120</v>
      </c>
    </row>
    <row r="151" spans="1:2">
      <c r="A151" t="s">
        <v>121</v>
      </c>
    </row>
    <row r="152" spans="1:2">
      <c r="A152" t="s">
        <v>121</v>
      </c>
      <c r="B152" s="6" t="s">
        <v>122</v>
      </c>
    </row>
    <row r="153" spans="1:2">
      <c r="A153" t="s">
        <v>121</v>
      </c>
      <c r="B153" s="6" t="s">
        <v>123</v>
      </c>
    </row>
    <row r="154" spans="1:2">
      <c r="A154" t="s">
        <v>121</v>
      </c>
      <c r="B154" s="6" t="s">
        <v>124</v>
      </c>
    </row>
    <row r="155" spans="1:2">
      <c r="A155" t="s">
        <v>121</v>
      </c>
      <c r="B155" s="6" t="s">
        <v>125</v>
      </c>
    </row>
    <row r="156" spans="1:2">
      <c r="A156" t="s">
        <v>121</v>
      </c>
      <c r="B156" s="6" t="s">
        <v>126</v>
      </c>
    </row>
    <row r="157" spans="1:2">
      <c r="A157" t="s">
        <v>121</v>
      </c>
      <c r="B157" s="6" t="s">
        <v>127</v>
      </c>
    </row>
    <row r="158" spans="1:2">
      <c r="A158" t="s">
        <v>121</v>
      </c>
      <c r="B158" s="6" t="s">
        <v>128</v>
      </c>
    </row>
    <row r="159" spans="1:2">
      <c r="A159" t="s">
        <v>121</v>
      </c>
      <c r="B159" s="6" t="s">
        <v>129</v>
      </c>
    </row>
    <row r="160" spans="1:2">
      <c r="A160" t="s">
        <v>121</v>
      </c>
      <c r="B160" s="6" t="s">
        <v>130</v>
      </c>
    </row>
    <row r="161" spans="1:2">
      <c r="A161" t="s">
        <v>121</v>
      </c>
      <c r="B161" s="6" t="s">
        <v>131</v>
      </c>
    </row>
    <row r="162" spans="1:2">
      <c r="A162" t="s">
        <v>121</v>
      </c>
      <c r="B162" s="6" t="s">
        <v>132</v>
      </c>
    </row>
    <row r="163" spans="1:2">
      <c r="A163" t="s">
        <v>121</v>
      </c>
      <c r="B163" s="6" t="s">
        <v>133</v>
      </c>
    </row>
    <row r="164" spans="1:2">
      <c r="A164" t="s">
        <v>134</v>
      </c>
    </row>
    <row r="165" spans="1:2">
      <c r="A165" t="s">
        <v>134</v>
      </c>
      <c r="B165" s="6" t="s">
        <v>135</v>
      </c>
    </row>
    <row r="166" spans="1:2">
      <c r="A166" t="s">
        <v>136</v>
      </c>
    </row>
    <row r="167" spans="1:2">
      <c r="A167" t="s">
        <v>136</v>
      </c>
      <c r="B167" s="6" t="s">
        <v>137</v>
      </c>
    </row>
    <row r="168" spans="1:2">
      <c r="A168" t="s">
        <v>136</v>
      </c>
      <c r="B168" s="6" t="s">
        <v>138</v>
      </c>
    </row>
    <row r="169" spans="1:2">
      <c r="A169" t="s">
        <v>136</v>
      </c>
      <c r="B169" s="6" t="s">
        <v>139</v>
      </c>
    </row>
    <row r="170" spans="1:2">
      <c r="A170" t="s">
        <v>136</v>
      </c>
      <c r="B170" s="6" t="s">
        <v>140</v>
      </c>
    </row>
    <row r="171" spans="1:2">
      <c r="A171" t="s">
        <v>141</v>
      </c>
    </row>
    <row r="172" spans="1:2">
      <c r="A172" t="s">
        <v>142</v>
      </c>
    </row>
    <row r="173" spans="1:2">
      <c r="A173" t="s">
        <v>142</v>
      </c>
      <c r="B173" s="6" t="s">
        <v>143</v>
      </c>
    </row>
    <row r="174" spans="1:2">
      <c r="A174" t="s">
        <v>142</v>
      </c>
      <c r="B174" s="6" t="s">
        <v>144</v>
      </c>
    </row>
    <row r="175" spans="1:2">
      <c r="A175" t="s">
        <v>142</v>
      </c>
      <c r="B175" s="6" t="s">
        <v>145</v>
      </c>
    </row>
    <row r="176" spans="1:2">
      <c r="A176" t="s">
        <v>142</v>
      </c>
      <c r="B176" s="6" t="s">
        <v>146</v>
      </c>
    </row>
    <row r="177" spans="1:2">
      <c r="A177" t="s">
        <v>142</v>
      </c>
      <c r="B177" s="6" t="s">
        <v>147</v>
      </c>
    </row>
    <row r="178" spans="1:2">
      <c r="A178" t="s">
        <v>142</v>
      </c>
      <c r="B178" s="6" t="s">
        <v>148</v>
      </c>
    </row>
    <row r="179" spans="1:2">
      <c r="A179" t="s">
        <v>142</v>
      </c>
      <c r="B179" s="6" t="s">
        <v>149</v>
      </c>
    </row>
    <row r="180" spans="1:2">
      <c r="A180" t="s">
        <v>142</v>
      </c>
      <c r="B180" s="6" t="s">
        <v>150</v>
      </c>
    </row>
    <row r="181" spans="1:2">
      <c r="A181" t="s">
        <v>142</v>
      </c>
      <c r="B181" s="6" t="s">
        <v>151</v>
      </c>
    </row>
    <row r="182" spans="1:2">
      <c r="A182" t="s">
        <v>142</v>
      </c>
      <c r="B182" s="6" t="s">
        <v>152</v>
      </c>
    </row>
    <row r="183" spans="1:2">
      <c r="A183" t="s">
        <v>142</v>
      </c>
      <c r="B183" s="6" t="s">
        <v>153</v>
      </c>
    </row>
    <row r="184" spans="1:2">
      <c r="A184" t="s">
        <v>142</v>
      </c>
      <c r="B184" s="6" t="s">
        <v>154</v>
      </c>
    </row>
    <row r="185" spans="1:2">
      <c r="A185" t="s">
        <v>142</v>
      </c>
      <c r="B185" s="6" t="s">
        <v>155</v>
      </c>
    </row>
    <row r="186" spans="1:2">
      <c r="A186" t="s">
        <v>142</v>
      </c>
      <c r="B186" s="6" t="s">
        <v>156</v>
      </c>
    </row>
    <row r="187" spans="1:2">
      <c r="A187" t="s">
        <v>142</v>
      </c>
      <c r="B187" s="6" t="s">
        <v>157</v>
      </c>
    </row>
    <row r="188" spans="1:2">
      <c r="A188" t="s">
        <v>142</v>
      </c>
      <c r="B188" s="6" t="s">
        <v>158</v>
      </c>
    </row>
    <row r="189" spans="1:2">
      <c r="A189" t="s">
        <v>142</v>
      </c>
      <c r="B189" s="6" t="s">
        <v>159</v>
      </c>
    </row>
    <row r="190" spans="1:2">
      <c r="A190" t="s">
        <v>142</v>
      </c>
      <c r="B190" s="6" t="s">
        <v>160</v>
      </c>
    </row>
    <row r="191" spans="1:2">
      <c r="A191" t="s">
        <v>142</v>
      </c>
      <c r="B191" s="6" t="s">
        <v>161</v>
      </c>
    </row>
    <row r="192" spans="1:2">
      <c r="A192" t="s">
        <v>142</v>
      </c>
      <c r="B192" s="6" t="s">
        <v>162</v>
      </c>
    </row>
    <row r="193" spans="1:2">
      <c r="A193" t="s">
        <v>142</v>
      </c>
      <c r="B193" s="6" t="s">
        <v>163</v>
      </c>
    </row>
    <row r="194" spans="1:2">
      <c r="A194" t="s">
        <v>142</v>
      </c>
      <c r="B194" s="6" t="s">
        <v>164</v>
      </c>
    </row>
    <row r="195" spans="1:2">
      <c r="A195" t="s">
        <v>142</v>
      </c>
      <c r="B195" s="6" t="s">
        <v>165</v>
      </c>
    </row>
    <row r="196" spans="1:2">
      <c r="A196" t="s">
        <v>142</v>
      </c>
      <c r="B196" s="6" t="s">
        <v>166</v>
      </c>
    </row>
    <row r="197" spans="1:2">
      <c r="A197" t="s">
        <v>142</v>
      </c>
      <c r="B197" s="6" t="s">
        <v>167</v>
      </c>
    </row>
    <row r="198" spans="1:2">
      <c r="A198" t="s">
        <v>142</v>
      </c>
      <c r="B198" s="6" t="s">
        <v>168</v>
      </c>
    </row>
    <row r="199" spans="1:2">
      <c r="A199" t="s">
        <v>142</v>
      </c>
      <c r="B199" s="6" t="s">
        <v>169</v>
      </c>
    </row>
    <row r="200" spans="1:2">
      <c r="A200" t="s">
        <v>142</v>
      </c>
      <c r="B200" s="6" t="s">
        <v>170</v>
      </c>
    </row>
    <row r="201" spans="1:2">
      <c r="A201" t="s">
        <v>142</v>
      </c>
      <c r="B201" s="6" t="s">
        <v>171</v>
      </c>
    </row>
    <row r="202" spans="1:2">
      <c r="A202" t="s">
        <v>172</v>
      </c>
    </row>
    <row r="203" spans="1:2">
      <c r="A203" t="s">
        <v>172</v>
      </c>
      <c r="B203" s="6" t="s">
        <v>173</v>
      </c>
    </row>
    <row r="204" spans="1:2">
      <c r="A204" t="s">
        <v>172</v>
      </c>
    </row>
    <row r="205" spans="1:2">
      <c r="A205" t="s">
        <v>172</v>
      </c>
      <c r="B205" s="6" t="s">
        <v>174</v>
      </c>
    </row>
    <row r="206" spans="1:2">
      <c r="A206" t="s">
        <v>172</v>
      </c>
      <c r="B206" s="6" t="s">
        <v>175</v>
      </c>
    </row>
    <row r="207" spans="1:2">
      <c r="A207" t="s">
        <v>172</v>
      </c>
      <c r="B207" s="6" t="s">
        <v>176</v>
      </c>
    </row>
    <row r="208" spans="1:2">
      <c r="A208" t="s">
        <v>172</v>
      </c>
      <c r="B208" s="6" t="s">
        <v>177</v>
      </c>
    </row>
    <row r="209" spans="1:2">
      <c r="A209" t="s">
        <v>178</v>
      </c>
    </row>
    <row r="210" spans="1:2">
      <c r="A210" t="s">
        <v>178</v>
      </c>
      <c r="B210" s="6" t="s">
        <v>179</v>
      </c>
    </row>
    <row r="211" spans="1:2">
      <c r="A211" t="s">
        <v>180</v>
      </c>
    </row>
    <row r="212" spans="1:2">
      <c r="A212" t="s">
        <v>180</v>
      </c>
      <c r="B212" s="6" t="s">
        <v>181</v>
      </c>
    </row>
    <row r="213" spans="1:2">
      <c r="A213" t="s">
        <v>182</v>
      </c>
    </row>
    <row r="214" spans="1:2">
      <c r="A214" t="s">
        <v>183</v>
      </c>
    </row>
    <row r="215" spans="1:2">
      <c r="A215" t="s">
        <v>184</v>
      </c>
    </row>
    <row r="216" spans="1:2">
      <c r="A216" t="s">
        <v>184</v>
      </c>
      <c r="B216" s="6" t="s">
        <v>185</v>
      </c>
    </row>
    <row r="217" spans="1:2">
      <c r="A217" t="s">
        <v>184</v>
      </c>
      <c r="B217" s="6" t="s">
        <v>186</v>
      </c>
    </row>
    <row r="218" spans="1:2">
      <c r="A218" t="s">
        <v>184</v>
      </c>
      <c r="B218" s="6" t="s">
        <v>187</v>
      </c>
    </row>
    <row r="219" spans="1:2">
      <c r="A219" t="s">
        <v>184</v>
      </c>
      <c r="B219" s="6" t="s">
        <v>188</v>
      </c>
    </row>
    <row r="220" spans="1:2">
      <c r="A220" t="s">
        <v>184</v>
      </c>
      <c r="B220" s="6" t="s">
        <v>189</v>
      </c>
    </row>
    <row r="221" spans="1:2">
      <c r="A221" t="s">
        <v>184</v>
      </c>
      <c r="B221" s="6" t="s">
        <v>190</v>
      </c>
    </row>
    <row r="222" spans="1:2">
      <c r="A222" t="s">
        <v>184</v>
      </c>
      <c r="B222" s="6" t="s">
        <v>191</v>
      </c>
    </row>
    <row r="223" spans="1:2">
      <c r="A223" t="s">
        <v>184</v>
      </c>
      <c r="B223" s="6" t="s">
        <v>192</v>
      </c>
    </row>
    <row r="224" spans="1:2">
      <c r="A224" t="s">
        <v>184</v>
      </c>
      <c r="B224" s="6" t="s">
        <v>193</v>
      </c>
    </row>
    <row r="225" spans="1:2">
      <c r="A225" t="s">
        <v>184</v>
      </c>
    </row>
    <row r="226" spans="1:2">
      <c r="A226" t="s">
        <v>184</v>
      </c>
      <c r="B226" s="6" t="s">
        <v>194</v>
      </c>
    </row>
    <row r="227" spans="1:2">
      <c r="A227" t="s">
        <v>184</v>
      </c>
      <c r="B227" s="6" t="s">
        <v>195</v>
      </c>
    </row>
    <row r="228" spans="1:2">
      <c r="A228" t="s">
        <v>184</v>
      </c>
      <c r="B228" s="6" t="s">
        <v>196</v>
      </c>
    </row>
    <row r="229" spans="1:2">
      <c r="A229" t="s">
        <v>184</v>
      </c>
      <c r="B229" s="6" t="s">
        <v>197</v>
      </c>
    </row>
    <row r="230" spans="1:2">
      <c r="A230" t="s">
        <v>184</v>
      </c>
      <c r="B230" s="6" t="s">
        <v>198</v>
      </c>
    </row>
    <row r="231" spans="1:2">
      <c r="A231" t="s">
        <v>184</v>
      </c>
      <c r="B231" s="6" t="s">
        <v>199</v>
      </c>
    </row>
    <row r="232" spans="1:2">
      <c r="A232" t="s">
        <v>184</v>
      </c>
      <c r="B232" s="6" t="s">
        <v>200</v>
      </c>
    </row>
    <row r="233" spans="1:2">
      <c r="A233" t="s">
        <v>184</v>
      </c>
      <c r="B233" s="6" t="s">
        <v>201</v>
      </c>
    </row>
    <row r="234" spans="1:2">
      <c r="A234" t="s">
        <v>184</v>
      </c>
    </row>
    <row r="235" spans="1:2">
      <c r="A235" t="s">
        <v>202</v>
      </c>
    </row>
    <row r="236" spans="1:2">
      <c r="A236" t="s">
        <v>202</v>
      </c>
      <c r="B236" s="6" t="s">
        <v>203</v>
      </c>
    </row>
    <row r="237" spans="1:2">
      <c r="A237" t="s">
        <v>202</v>
      </c>
      <c r="B237" s="6" t="s">
        <v>204</v>
      </c>
    </row>
    <row r="238" spans="1:2">
      <c r="A238" t="s">
        <v>202</v>
      </c>
      <c r="B238" s="6" t="s">
        <v>205</v>
      </c>
    </row>
    <row r="239" spans="1:2">
      <c r="A239" t="s">
        <v>202</v>
      </c>
      <c r="B239" s="6" t="s">
        <v>206</v>
      </c>
    </row>
    <row r="240" spans="1:2">
      <c r="A240" t="s">
        <v>202</v>
      </c>
      <c r="B240" s="6" t="s">
        <v>207</v>
      </c>
    </row>
    <row r="241" spans="1:2">
      <c r="A241" t="s">
        <v>202</v>
      </c>
      <c r="B241" s="6" t="s">
        <v>208</v>
      </c>
    </row>
    <row r="242" spans="1:2">
      <c r="A242" t="s">
        <v>209</v>
      </c>
    </row>
    <row r="243" spans="1:2">
      <c r="A243" t="s">
        <v>209</v>
      </c>
      <c r="B243" s="6" t="s">
        <v>210</v>
      </c>
    </row>
    <row r="244" spans="1:2">
      <c r="A244" t="s">
        <v>209</v>
      </c>
      <c r="B244" s="6" t="s">
        <v>211</v>
      </c>
    </row>
    <row r="245" spans="1:2">
      <c r="A245" t="s">
        <v>209</v>
      </c>
      <c r="B245" s="6" t="s">
        <v>212</v>
      </c>
    </row>
    <row r="246" spans="1:2">
      <c r="A246" t="s">
        <v>209</v>
      </c>
      <c r="B246" s="6" t="s">
        <v>213</v>
      </c>
    </row>
    <row r="247" spans="1:2">
      <c r="A247" t="s">
        <v>209</v>
      </c>
      <c r="B247" s="6" t="s">
        <v>214</v>
      </c>
    </row>
    <row r="248" spans="1:2">
      <c r="A248" t="s">
        <v>209</v>
      </c>
      <c r="B248" s="6" t="s">
        <v>215</v>
      </c>
    </row>
    <row r="249" spans="1:2">
      <c r="A249" t="s">
        <v>209</v>
      </c>
      <c r="B249" s="6" t="s">
        <v>216</v>
      </c>
    </row>
    <row r="250" spans="1:2">
      <c r="A250" t="s">
        <v>209</v>
      </c>
      <c r="B250" s="6" t="s">
        <v>217</v>
      </c>
    </row>
    <row r="251" spans="1:2">
      <c r="A251" t="s">
        <v>209</v>
      </c>
      <c r="B251" s="6" t="s">
        <v>218</v>
      </c>
    </row>
    <row r="252" spans="1:2">
      <c r="A252" t="s">
        <v>209</v>
      </c>
      <c r="B252" s="6" t="s">
        <v>219</v>
      </c>
    </row>
    <row r="253" spans="1:2">
      <c r="A253" t="s">
        <v>209</v>
      </c>
      <c r="B253" s="6" t="s">
        <v>220</v>
      </c>
    </row>
    <row r="254" spans="1:2">
      <c r="A254" t="s">
        <v>221</v>
      </c>
    </row>
    <row r="255" spans="1:2">
      <c r="A255" t="s">
        <v>221</v>
      </c>
      <c r="B255" s="6" t="s">
        <v>222</v>
      </c>
    </row>
    <row r="256" spans="1:2">
      <c r="A256" t="s">
        <v>221</v>
      </c>
      <c r="B256" s="6" t="s">
        <v>223</v>
      </c>
    </row>
    <row r="257" spans="1:2">
      <c r="A257" t="s">
        <v>221</v>
      </c>
      <c r="B257" s="6" t="s">
        <v>224</v>
      </c>
    </row>
    <row r="258" spans="1:2">
      <c r="A258" t="s">
        <v>221</v>
      </c>
      <c r="B258" s="6" t="s">
        <v>225</v>
      </c>
    </row>
    <row r="259" spans="1:2">
      <c r="A259" t="s">
        <v>221</v>
      </c>
      <c r="B259" s="6" t="s">
        <v>226</v>
      </c>
    </row>
    <row r="260" spans="1:2">
      <c r="A260" t="s">
        <v>221</v>
      </c>
      <c r="B260" s="6" t="s">
        <v>223</v>
      </c>
    </row>
    <row r="261" spans="1:2">
      <c r="A261" t="s">
        <v>221</v>
      </c>
      <c r="B261" s="6" t="s">
        <v>227</v>
      </c>
    </row>
    <row r="262" spans="1:2">
      <c r="A262" t="s">
        <v>221</v>
      </c>
      <c r="B262" s="6" t="s">
        <v>228</v>
      </c>
    </row>
    <row r="263" spans="1:2">
      <c r="A263" t="s">
        <v>221</v>
      </c>
      <c r="B263" s="6" t="s">
        <v>229</v>
      </c>
    </row>
    <row r="264" spans="1:2">
      <c r="A264" t="s">
        <v>221</v>
      </c>
      <c r="B264" s="6" t="s">
        <v>230</v>
      </c>
    </row>
    <row r="265" spans="1:2">
      <c r="A265" t="s">
        <v>221</v>
      </c>
      <c r="B265" s="6" t="s">
        <v>231</v>
      </c>
    </row>
    <row r="266" spans="1:2">
      <c r="A266" t="s">
        <v>221</v>
      </c>
      <c r="B266" s="6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sheetData>
    <row r="1" spans="1:7">
      <c r="A1" t="s">
        <v>233</v>
      </c>
      <c r="B1" t="s">
        <v>234</v>
      </c>
      <c r="C1" t="s">
        <v>235</v>
      </c>
      <c r="D1" t="s">
        <v>236</v>
      </c>
      <c r="E1" t="s">
        <v>237</v>
      </c>
      <c r="F1" t="s">
        <v>254</v>
      </c>
      <c r="G1" t="s">
        <v>238</v>
      </c>
    </row>
    <row r="2" spans="1:7">
      <c r="A2" s="8">
        <v>41201.667210648149</v>
      </c>
      <c r="B2">
        <v>1.6</v>
      </c>
      <c r="C2">
        <v>1.1000000000000001</v>
      </c>
      <c r="D2">
        <v>0</v>
      </c>
      <c r="E2">
        <v>97.3</v>
      </c>
      <c r="F2">
        <v>2.7</v>
      </c>
      <c r="G2">
        <v>4</v>
      </c>
    </row>
    <row r="3" spans="1:7">
      <c r="A3" s="8">
        <v>41201.667557870373</v>
      </c>
      <c r="B3">
        <v>35.1</v>
      </c>
      <c r="C3">
        <v>4</v>
      </c>
      <c r="D3">
        <v>0</v>
      </c>
      <c r="E3">
        <v>60.9</v>
      </c>
      <c r="F3">
        <v>39.1</v>
      </c>
      <c r="G3">
        <v>4</v>
      </c>
    </row>
    <row r="4" spans="1:7">
      <c r="A4" s="8">
        <v>41201.667905092596</v>
      </c>
      <c r="B4">
        <v>86.1</v>
      </c>
      <c r="C4">
        <v>11.7</v>
      </c>
      <c r="D4">
        <v>0</v>
      </c>
      <c r="E4">
        <v>2.2000000000000002</v>
      </c>
      <c r="F4">
        <v>97.8</v>
      </c>
      <c r="G4">
        <v>4</v>
      </c>
    </row>
    <row r="5" spans="1:7">
      <c r="A5" s="8">
        <v>41201.668252314812</v>
      </c>
      <c r="B5">
        <v>90</v>
      </c>
      <c r="C5">
        <v>5.4</v>
      </c>
      <c r="D5">
        <v>0</v>
      </c>
      <c r="E5">
        <v>4.5999999999999996</v>
      </c>
      <c r="F5">
        <v>95.4</v>
      </c>
      <c r="G5">
        <v>4</v>
      </c>
    </row>
    <row r="6" spans="1:7">
      <c r="A6" s="8">
        <v>41201.668599537035</v>
      </c>
      <c r="B6">
        <v>76.2</v>
      </c>
      <c r="C6">
        <v>8.6</v>
      </c>
      <c r="D6">
        <v>0</v>
      </c>
      <c r="E6">
        <v>15.1</v>
      </c>
      <c r="F6">
        <v>84.8</v>
      </c>
      <c r="G6">
        <v>4</v>
      </c>
    </row>
    <row r="7" spans="1:7">
      <c r="A7" s="8">
        <v>41201.668946759259</v>
      </c>
      <c r="B7">
        <v>59.4</v>
      </c>
      <c r="C7">
        <v>12.5</v>
      </c>
      <c r="D7">
        <v>0.2</v>
      </c>
      <c r="E7">
        <v>28</v>
      </c>
      <c r="F7">
        <v>71.900000000000006</v>
      </c>
      <c r="G7">
        <v>4</v>
      </c>
    </row>
    <row r="8" spans="1:7">
      <c r="A8" s="8">
        <v>41201.669293981482</v>
      </c>
      <c r="B8">
        <v>73.900000000000006</v>
      </c>
      <c r="C8">
        <v>17.2</v>
      </c>
      <c r="D8">
        <v>0</v>
      </c>
      <c r="E8">
        <v>8.8000000000000007</v>
      </c>
      <c r="F8">
        <v>91.100000000000009</v>
      </c>
      <c r="G8">
        <v>4</v>
      </c>
    </row>
    <row r="9" spans="1:7">
      <c r="A9" s="8">
        <v>41201.669641203705</v>
      </c>
      <c r="B9">
        <v>0.1</v>
      </c>
      <c r="C9">
        <v>0.1</v>
      </c>
      <c r="D9">
        <v>0.1</v>
      </c>
      <c r="E9">
        <v>99.7</v>
      </c>
      <c r="F9">
        <v>0.2</v>
      </c>
      <c r="G9">
        <v>4</v>
      </c>
    </row>
    <row r="10" spans="1:7">
      <c r="A10" s="8">
        <v>41201.669988425929</v>
      </c>
      <c r="B10">
        <v>0.1</v>
      </c>
      <c r="C10">
        <v>0.1</v>
      </c>
      <c r="D10">
        <v>0</v>
      </c>
      <c r="E10">
        <v>99.9</v>
      </c>
      <c r="F10">
        <v>0.2</v>
      </c>
      <c r="G10">
        <v>4</v>
      </c>
    </row>
    <row r="11" spans="1:7">
      <c r="A11" s="8">
        <v>41201.670335648145</v>
      </c>
      <c r="B11">
        <v>2.6</v>
      </c>
      <c r="C11">
        <v>1.8</v>
      </c>
      <c r="D11">
        <v>0</v>
      </c>
      <c r="E11">
        <v>95.7</v>
      </c>
      <c r="F11">
        <v>4.4000000000000004</v>
      </c>
      <c r="G11">
        <v>4</v>
      </c>
    </row>
    <row r="12" spans="1:7">
      <c r="A12" s="8">
        <v>41201.670682870368</v>
      </c>
      <c r="B12">
        <v>16.3</v>
      </c>
      <c r="C12">
        <v>23.2</v>
      </c>
      <c r="D12">
        <v>1.4</v>
      </c>
      <c r="E12">
        <v>59.1</v>
      </c>
      <c r="F12">
        <v>39.5</v>
      </c>
      <c r="G12">
        <v>4</v>
      </c>
    </row>
    <row r="13" spans="1:7">
      <c r="A13" s="8">
        <v>41201.671030092592</v>
      </c>
      <c r="B13">
        <v>15.4</v>
      </c>
      <c r="C13">
        <v>23.3</v>
      </c>
      <c r="D13">
        <v>0.4</v>
      </c>
      <c r="E13">
        <v>61</v>
      </c>
      <c r="F13">
        <v>38.700000000000003</v>
      </c>
      <c r="G13">
        <v>4</v>
      </c>
    </row>
    <row r="14" spans="1:7">
      <c r="A14" s="8">
        <v>41201.671377314815</v>
      </c>
      <c r="B14">
        <v>22.2</v>
      </c>
      <c r="C14">
        <v>23.6</v>
      </c>
      <c r="D14">
        <v>0.5</v>
      </c>
      <c r="E14">
        <v>53.7</v>
      </c>
      <c r="F14">
        <v>45.8</v>
      </c>
      <c r="G14">
        <v>4</v>
      </c>
    </row>
    <row r="15" spans="1:7">
      <c r="A15" s="8">
        <v>41201.671724537038</v>
      </c>
      <c r="B15">
        <v>16.100000000000001</v>
      </c>
      <c r="C15">
        <v>17.5</v>
      </c>
      <c r="D15">
        <v>0.2</v>
      </c>
      <c r="E15">
        <v>66.2</v>
      </c>
      <c r="F15">
        <v>33.6</v>
      </c>
      <c r="G15">
        <v>4</v>
      </c>
    </row>
    <row r="16" spans="1:7">
      <c r="A16" s="8">
        <v>41201.672071759262</v>
      </c>
      <c r="B16">
        <v>0</v>
      </c>
      <c r="C16">
        <v>0</v>
      </c>
      <c r="D16">
        <v>0</v>
      </c>
      <c r="E16">
        <v>100</v>
      </c>
      <c r="F16">
        <v>0</v>
      </c>
      <c r="G16">
        <v>4</v>
      </c>
    </row>
    <row r="18" spans="1:6">
      <c r="A18" t="s">
        <v>255</v>
      </c>
      <c r="B18">
        <v>33.006666666666668</v>
      </c>
      <c r="C18">
        <v>10.006666666666666</v>
      </c>
      <c r="D18">
        <v>0.18666666666666668</v>
      </c>
      <c r="E18">
        <v>56.813333333333347</v>
      </c>
      <c r="F18">
        <v>43.013333333333335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sheetData>
    <row r="1" spans="1:5">
      <c r="A1" t="s">
        <v>374</v>
      </c>
      <c r="B1" t="s">
        <v>234</v>
      </c>
      <c r="C1" t="s">
        <v>235</v>
      </c>
      <c r="D1" t="s">
        <v>236</v>
      </c>
      <c r="E1" t="s">
        <v>237</v>
      </c>
    </row>
    <row r="2" spans="1:5">
      <c r="A2" t="s">
        <v>375</v>
      </c>
      <c r="B2" s="10">
        <v>32.133333333333333</v>
      </c>
      <c r="C2" s="10">
        <v>10.139999999999999</v>
      </c>
      <c r="D2" s="10">
        <v>0.24000000000000002</v>
      </c>
      <c r="E2" s="10">
        <v>57.459999999999994</v>
      </c>
    </row>
    <row r="3" spans="1:5">
      <c r="A3" t="s">
        <v>376</v>
      </c>
      <c r="B3" s="10">
        <v>33.28</v>
      </c>
      <c r="C3" s="10">
        <v>10.313333333333334</v>
      </c>
      <c r="D3" s="10">
        <v>0.42</v>
      </c>
      <c r="E3" s="10">
        <v>55.993333333333325</v>
      </c>
    </row>
    <row r="4" spans="1:5">
      <c r="A4" t="s">
        <v>377</v>
      </c>
      <c r="B4" s="10">
        <v>33.373333333333342</v>
      </c>
      <c r="C4" s="10">
        <v>10</v>
      </c>
      <c r="D4" s="10">
        <v>0.04</v>
      </c>
      <c r="E4" s="10">
        <v>56.593333333333341</v>
      </c>
    </row>
    <row r="5" spans="1:5">
      <c r="A5" t="s">
        <v>378</v>
      </c>
      <c r="B5" s="10">
        <v>33.286666666666669</v>
      </c>
      <c r="C5" s="10">
        <v>9.4</v>
      </c>
      <c r="D5" s="10">
        <v>3.3333333333333333E-2</v>
      </c>
      <c r="E5" s="10">
        <v>57.266666666666666</v>
      </c>
    </row>
  </sheetData>
  <sortState ref="A2:E5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cols>
    <col min="2" max="3" width="12.77734375" customWidth="1"/>
  </cols>
  <sheetData>
    <row r="1" spans="1:4">
      <c r="A1" t="s">
        <v>285</v>
      </c>
      <c r="B1" t="s">
        <v>286</v>
      </c>
      <c r="C1" t="s">
        <v>287</v>
      </c>
      <c r="D1" t="s">
        <v>288</v>
      </c>
    </row>
    <row r="2" spans="1:4">
      <c r="A2" s="8">
        <v>41201.667210648149</v>
      </c>
      <c r="B2">
        <v>0</v>
      </c>
      <c r="C2">
        <v>0</v>
      </c>
      <c r="D2">
        <v>0</v>
      </c>
    </row>
    <row r="3" spans="1:4">
      <c r="A3" s="8">
        <v>41201.667557870373</v>
      </c>
      <c r="B3">
        <v>0</v>
      </c>
      <c r="C3">
        <v>137.4</v>
      </c>
      <c r="D3">
        <v>1.4</v>
      </c>
    </row>
    <row r="4" spans="1:4">
      <c r="A4" s="8">
        <v>41201.667905092596</v>
      </c>
      <c r="B4">
        <v>0</v>
      </c>
      <c r="C4">
        <v>983.4</v>
      </c>
      <c r="D4">
        <v>8.1999999999999993</v>
      </c>
    </row>
    <row r="5" spans="1:4">
      <c r="A5" s="8">
        <v>41201.668252314812</v>
      </c>
      <c r="B5">
        <v>0</v>
      </c>
      <c r="C5">
        <v>80</v>
      </c>
      <c r="D5">
        <v>8.8000000000000007</v>
      </c>
    </row>
    <row r="6" spans="1:4">
      <c r="A6" s="8">
        <v>41201.668599537035</v>
      </c>
      <c r="B6">
        <v>0</v>
      </c>
      <c r="C6">
        <v>4</v>
      </c>
      <c r="D6">
        <v>0.6</v>
      </c>
    </row>
    <row r="7" spans="1:4">
      <c r="A7" s="8">
        <v>41201.668946759259</v>
      </c>
      <c r="B7">
        <v>0</v>
      </c>
      <c r="C7">
        <v>3885.4</v>
      </c>
      <c r="D7">
        <v>16.2</v>
      </c>
    </row>
    <row r="8" spans="1:4">
      <c r="A8" s="8">
        <v>41201.669293981482</v>
      </c>
      <c r="B8">
        <v>0</v>
      </c>
      <c r="C8">
        <v>2331.6</v>
      </c>
      <c r="D8">
        <v>15.8</v>
      </c>
    </row>
    <row r="9" spans="1:4">
      <c r="A9" s="8">
        <v>41201.669641203705</v>
      </c>
      <c r="B9">
        <v>0</v>
      </c>
      <c r="C9">
        <v>1286.8</v>
      </c>
      <c r="D9">
        <v>10.6</v>
      </c>
    </row>
    <row r="10" spans="1:4">
      <c r="A10" s="8">
        <v>41201.669988425929</v>
      </c>
      <c r="B10">
        <v>0</v>
      </c>
      <c r="C10">
        <v>495.8</v>
      </c>
      <c r="D10">
        <v>3.2</v>
      </c>
    </row>
    <row r="11" spans="1:4">
      <c r="A11" s="8">
        <v>41201.670335648145</v>
      </c>
      <c r="B11">
        <v>0</v>
      </c>
      <c r="C11">
        <v>3</v>
      </c>
      <c r="D11">
        <v>0.6</v>
      </c>
    </row>
    <row r="12" spans="1:4">
      <c r="A12" s="8">
        <v>41201.670682870368</v>
      </c>
      <c r="B12">
        <v>0.2</v>
      </c>
      <c r="C12">
        <v>4923</v>
      </c>
      <c r="D12">
        <v>17</v>
      </c>
    </row>
    <row r="13" spans="1:4">
      <c r="A13" s="8">
        <v>41201.671030092592</v>
      </c>
      <c r="B13">
        <v>0</v>
      </c>
      <c r="C13">
        <v>3198.8</v>
      </c>
      <c r="D13">
        <v>14.4</v>
      </c>
    </row>
    <row r="14" spans="1:4">
      <c r="A14" s="8">
        <v>41201.671377314815</v>
      </c>
      <c r="B14">
        <v>0</v>
      </c>
      <c r="C14">
        <v>5278.8</v>
      </c>
      <c r="D14">
        <v>20.399999999999999</v>
      </c>
    </row>
    <row r="15" spans="1:4">
      <c r="A15" s="8">
        <v>41201.671724537038</v>
      </c>
      <c r="B15">
        <v>0</v>
      </c>
      <c r="C15">
        <v>2713.4</v>
      </c>
      <c r="D15">
        <v>13.6</v>
      </c>
    </row>
    <row r="16" spans="1:4">
      <c r="A16" s="8">
        <v>41201.672071759262</v>
      </c>
      <c r="B16">
        <v>0</v>
      </c>
      <c r="C16">
        <v>97.6</v>
      </c>
      <c r="D16">
        <v>3.8</v>
      </c>
    </row>
    <row r="18" spans="1:4">
      <c r="A18" t="s">
        <v>276</v>
      </c>
      <c r="B18" s="7">
        <f>AVERAGE(B2:B16)</f>
        <v>1.3333333333333334E-2</v>
      </c>
      <c r="C18" s="7">
        <f t="shared" ref="C18:D18" si="0">AVERAGE(C2:C16)</f>
        <v>1694.5999999999997</v>
      </c>
      <c r="D18" s="7">
        <f t="shared" si="0"/>
        <v>8.9733333333333327</v>
      </c>
    </row>
    <row r="19" spans="1:4">
      <c r="A19" t="s">
        <v>277</v>
      </c>
      <c r="B19" s="7">
        <f>IF(B18=0,0,MAX(SUMPRODUCT(B2:B16,B2:B16)/SUM(B2:B16)-B18,0))</f>
        <v>0.1866666666666667</v>
      </c>
      <c r="C19" s="7">
        <f t="shared" ref="C19:D19" si="1">IF(C18=0,0,MAX(SUMPRODUCT(C2:C16,C2:C16)/SUM(C2:C16)-C18,0))</f>
        <v>1969.3044856209933</v>
      </c>
      <c r="D19" s="7">
        <f t="shared" si="1"/>
        <v>5.0976919266963865</v>
      </c>
    </row>
    <row r="20" spans="1:4">
      <c r="A20" t="s">
        <v>278</v>
      </c>
      <c r="B20" s="7">
        <f>ABS(MAX(B2:B16)-B18-B19)</f>
        <v>2.7755575615628914E-17</v>
      </c>
      <c r="C20" s="7">
        <f t="shared" ref="C20:D20" si="2">ABS(MAX(C2:C16)-C18-C19)</f>
        <v>1614.8955143790074</v>
      </c>
      <c r="D20" s="7">
        <f t="shared" si="2"/>
        <v>6.3289747399702794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21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cols>
    <col min="2" max="5" width="7.77734375" customWidth="1"/>
  </cols>
  <sheetData>
    <row r="1" spans="1:256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IV1" t="s">
        <v>280</v>
      </c>
    </row>
    <row r="2" spans="1:256">
      <c r="A2" s="8">
        <v>41201.667210648149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>
      <c r="A3" s="8">
        <v>41201.667557870373</v>
      </c>
      <c r="B3">
        <v>93.6</v>
      </c>
      <c r="C3">
        <v>93.6</v>
      </c>
      <c r="D3">
        <v>0</v>
      </c>
      <c r="E3">
        <v>0</v>
      </c>
      <c r="IV3">
        <v>187.2</v>
      </c>
    </row>
    <row r="4" spans="1:256">
      <c r="A4" s="8">
        <v>41201.667905092596</v>
      </c>
      <c r="B4">
        <v>120.9</v>
      </c>
      <c r="C4">
        <v>120.9</v>
      </c>
      <c r="D4">
        <v>0</v>
      </c>
      <c r="E4">
        <v>0</v>
      </c>
      <c r="IV4">
        <v>241.8</v>
      </c>
    </row>
    <row r="5" spans="1:256">
      <c r="A5" s="8">
        <v>41201.668252314812</v>
      </c>
      <c r="B5">
        <v>9</v>
      </c>
      <c r="C5">
        <v>9</v>
      </c>
      <c r="D5">
        <v>0</v>
      </c>
      <c r="E5">
        <v>0</v>
      </c>
      <c r="IV5">
        <v>18</v>
      </c>
    </row>
    <row r="6" spans="1:256">
      <c r="A6" s="8">
        <v>41201.668599537035</v>
      </c>
      <c r="B6">
        <v>6.7</v>
      </c>
      <c r="C6">
        <v>6.7</v>
      </c>
      <c r="D6">
        <v>0</v>
      </c>
      <c r="E6">
        <v>0</v>
      </c>
      <c r="IV6">
        <v>13.4</v>
      </c>
    </row>
    <row r="7" spans="1:256">
      <c r="A7" s="8">
        <v>41201.668946759259</v>
      </c>
      <c r="B7">
        <v>238.9</v>
      </c>
      <c r="C7">
        <v>238.9</v>
      </c>
      <c r="D7">
        <v>0</v>
      </c>
      <c r="E7">
        <v>0</v>
      </c>
      <c r="IV7">
        <v>477.8</v>
      </c>
    </row>
    <row r="8" spans="1:256">
      <c r="A8" s="8">
        <v>41201.669293981482</v>
      </c>
      <c r="B8">
        <v>148.19999999999999</v>
      </c>
      <c r="C8">
        <v>148.19999999999999</v>
      </c>
      <c r="D8">
        <v>0</v>
      </c>
      <c r="E8">
        <v>0</v>
      </c>
      <c r="IV8">
        <v>296.39999999999998</v>
      </c>
    </row>
    <row r="9" spans="1:256">
      <c r="A9" s="8">
        <v>41201.669641203705</v>
      </c>
      <c r="B9">
        <v>122.2</v>
      </c>
      <c r="C9">
        <v>122.2</v>
      </c>
      <c r="D9">
        <v>0</v>
      </c>
      <c r="E9">
        <v>0</v>
      </c>
      <c r="IV9">
        <v>244.4</v>
      </c>
    </row>
    <row r="10" spans="1:256">
      <c r="A10" s="8">
        <v>41201.669988425929</v>
      </c>
      <c r="B10">
        <v>158.19999999999999</v>
      </c>
      <c r="C10">
        <v>158.19999999999999</v>
      </c>
      <c r="D10">
        <v>0</v>
      </c>
      <c r="E10">
        <v>0</v>
      </c>
      <c r="IV10">
        <v>316.39999999999998</v>
      </c>
    </row>
    <row r="11" spans="1:256">
      <c r="A11" s="8">
        <v>41201.670335648145</v>
      </c>
      <c r="B11">
        <v>5.5</v>
      </c>
      <c r="C11">
        <v>5.5</v>
      </c>
      <c r="D11">
        <v>0</v>
      </c>
      <c r="E11">
        <v>0</v>
      </c>
      <c r="IV11">
        <v>11</v>
      </c>
    </row>
    <row r="12" spans="1:256">
      <c r="A12" s="8">
        <v>41201.670682870368</v>
      </c>
      <c r="B12">
        <v>288.5</v>
      </c>
      <c r="C12">
        <v>288.5</v>
      </c>
      <c r="D12">
        <v>0</v>
      </c>
      <c r="E12">
        <v>0</v>
      </c>
      <c r="IV12">
        <v>577</v>
      </c>
    </row>
    <row r="13" spans="1:256">
      <c r="A13" s="8">
        <v>41201.671030092592</v>
      </c>
      <c r="B13">
        <v>221.1</v>
      </c>
      <c r="C13">
        <v>221.1</v>
      </c>
      <c r="D13">
        <v>0</v>
      </c>
      <c r="E13">
        <v>0</v>
      </c>
      <c r="IV13">
        <v>442.2</v>
      </c>
    </row>
    <row r="14" spans="1:256">
      <c r="A14" s="8">
        <v>41201.671377314815</v>
      </c>
      <c r="B14">
        <v>257.89999999999998</v>
      </c>
      <c r="C14">
        <v>257.89999999999998</v>
      </c>
      <c r="D14">
        <v>0</v>
      </c>
      <c r="E14">
        <v>0</v>
      </c>
      <c r="IV14">
        <v>515.79999999999995</v>
      </c>
    </row>
    <row r="15" spans="1:256">
      <c r="A15" s="8">
        <v>41201.671724537038</v>
      </c>
      <c r="B15">
        <v>198.6</v>
      </c>
      <c r="C15">
        <v>198.6</v>
      </c>
      <c r="D15">
        <v>0</v>
      </c>
      <c r="E15">
        <v>0</v>
      </c>
      <c r="IV15">
        <v>397.2</v>
      </c>
    </row>
    <row r="16" spans="1:256">
      <c r="A16" s="8">
        <v>41201.672071759262</v>
      </c>
      <c r="B16">
        <v>26.1</v>
      </c>
      <c r="C16">
        <v>26.1</v>
      </c>
      <c r="D16">
        <v>0</v>
      </c>
      <c r="E16">
        <v>0</v>
      </c>
      <c r="IV16">
        <v>52.2</v>
      </c>
    </row>
    <row r="18" spans="1:5">
      <c r="A18" t="s">
        <v>276</v>
      </c>
      <c r="B18" s="7">
        <f>AVERAGE(B2:B16)</f>
        <v>126.35999999999997</v>
      </c>
      <c r="C18" s="7">
        <f>AVERAGE(C2:C16)</f>
        <v>126.35999999999997</v>
      </c>
      <c r="D18" s="7">
        <f>AVERAGE(D2:D16)</f>
        <v>0</v>
      </c>
      <c r="E18" s="7">
        <f>AVERAGE(E2:E16)</f>
        <v>0</v>
      </c>
    </row>
    <row r="19" spans="1:5">
      <c r="A19" t="s">
        <v>277</v>
      </c>
      <c r="B19" s="7">
        <f>IF(B18=0,0,MAX(SUMPRODUCT(B2:B16,B2:B16)/SUM(B2:B16)-B18,0))</f>
        <v>74.802540888466879</v>
      </c>
      <c r="C19" s="7">
        <f>IF(C18=0,0,MAX(SUMPRODUCT(C2:C16,C2:C16)/SUM(C2:C16)-C18,0))</f>
        <v>74.802540888466879</v>
      </c>
      <c r="D19" s="7">
        <f>IF(D18=0,0,MAX(SUMPRODUCT(D2:D16,D2:D16)/SUM(D2:D16)-D18,0))</f>
        <v>0</v>
      </c>
      <c r="E19" s="7">
        <f>IF(E18=0,0,MAX(SUMPRODUCT(E2:E16,E2:E16)/SUM(E2:E16)-E18,0))</f>
        <v>0</v>
      </c>
    </row>
    <row r="20" spans="1:5">
      <c r="A20" t="s">
        <v>278</v>
      </c>
      <c r="B20" s="7">
        <f>ABS(MAX(B2:B16)-B18-B19)</f>
        <v>87.337459111533164</v>
      </c>
      <c r="C20" s="7">
        <f>ABS(MAX(C2:C16)-C18-C19)</f>
        <v>87.337459111533164</v>
      </c>
      <c r="D20" s="7">
        <f>ABS(MAX(D2:D16)-D18-D19)</f>
        <v>0</v>
      </c>
      <c r="E20" s="7">
        <f>ABS(MAX(E2:E16)-E18-E19)</f>
        <v>0</v>
      </c>
    </row>
    <row r="21" spans="1:5">
      <c r="A21" t="s">
        <v>279</v>
      </c>
      <c r="B21" s="7">
        <f>B18+ B19</f>
        <v>201.16254088846685</v>
      </c>
      <c r="C21" s="7">
        <f>C18+ C19</f>
        <v>201.16254088846685</v>
      </c>
      <c r="D21" s="7">
        <f>D18+ D19</f>
        <v>0</v>
      </c>
      <c r="E21" s="7">
        <f>E18+ E19</f>
        <v>0</v>
      </c>
    </row>
  </sheetData>
  <sortState columnSort="1" ref="B1:E21">
    <sortCondition descending="1" ref="B2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21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cols>
    <col min="2" max="5" width="7.77734375" customWidth="1"/>
  </cols>
  <sheetData>
    <row r="1" spans="1:256">
      <c r="A1" t="s">
        <v>281</v>
      </c>
      <c r="B1" t="s">
        <v>272</v>
      </c>
      <c r="C1" t="s">
        <v>273</v>
      </c>
      <c r="D1" t="s">
        <v>274</v>
      </c>
      <c r="E1" t="s">
        <v>275</v>
      </c>
      <c r="IV1" t="s">
        <v>280</v>
      </c>
    </row>
    <row r="2" spans="1:256">
      <c r="A2" s="8">
        <v>41201.667210648149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>
      <c r="A3" s="8">
        <v>41201.667557870373</v>
      </c>
      <c r="B3">
        <v>0.3</v>
      </c>
      <c r="C3">
        <v>0.3</v>
      </c>
      <c r="D3">
        <v>0</v>
      </c>
      <c r="E3">
        <v>0</v>
      </c>
      <c r="IV3">
        <v>0.6</v>
      </c>
    </row>
    <row r="4" spans="1:256">
      <c r="A4" s="8">
        <v>41201.667905092596</v>
      </c>
      <c r="B4">
        <v>2.1</v>
      </c>
      <c r="C4">
        <v>2.1</v>
      </c>
      <c r="D4">
        <v>0</v>
      </c>
      <c r="E4">
        <v>0</v>
      </c>
      <c r="IV4">
        <v>4.2</v>
      </c>
    </row>
    <row r="5" spans="1:256">
      <c r="A5" s="8">
        <v>41201.668252314812</v>
      </c>
      <c r="B5">
        <v>3.5</v>
      </c>
      <c r="C5">
        <v>3.5</v>
      </c>
      <c r="D5">
        <v>0</v>
      </c>
      <c r="E5">
        <v>0</v>
      </c>
      <c r="IV5">
        <v>7</v>
      </c>
    </row>
    <row r="6" spans="1:256">
      <c r="A6" s="8">
        <v>41201.668599537035</v>
      </c>
      <c r="B6">
        <v>0.5</v>
      </c>
      <c r="C6">
        <v>0.5</v>
      </c>
      <c r="D6">
        <v>0</v>
      </c>
      <c r="E6">
        <v>0</v>
      </c>
      <c r="IV6">
        <v>1</v>
      </c>
    </row>
    <row r="7" spans="1:256">
      <c r="A7" s="8">
        <v>41201.668946759259</v>
      </c>
      <c r="B7">
        <v>4.4000000000000004</v>
      </c>
      <c r="C7">
        <v>4.4000000000000004</v>
      </c>
      <c r="D7">
        <v>0</v>
      </c>
      <c r="E7">
        <v>0</v>
      </c>
      <c r="IV7">
        <v>8.8000000000000007</v>
      </c>
    </row>
    <row r="8" spans="1:256">
      <c r="A8" s="8">
        <v>41201.669293981482</v>
      </c>
      <c r="B8">
        <v>3.4</v>
      </c>
      <c r="C8">
        <v>3.4</v>
      </c>
      <c r="D8">
        <v>0</v>
      </c>
      <c r="E8">
        <v>0</v>
      </c>
      <c r="IV8">
        <v>6.8</v>
      </c>
    </row>
    <row r="9" spans="1:256">
      <c r="A9" s="8">
        <v>41201.669641203705</v>
      </c>
      <c r="B9">
        <v>1.3</v>
      </c>
      <c r="C9">
        <v>1.3</v>
      </c>
      <c r="D9">
        <v>0</v>
      </c>
      <c r="E9">
        <v>0</v>
      </c>
      <c r="IV9">
        <v>2.6</v>
      </c>
    </row>
    <row r="10" spans="1:256">
      <c r="A10" s="8">
        <v>41201.669988425929</v>
      </c>
      <c r="B10">
        <v>0.5</v>
      </c>
      <c r="C10">
        <v>0.5</v>
      </c>
      <c r="D10">
        <v>0</v>
      </c>
      <c r="E10">
        <v>0</v>
      </c>
      <c r="IV10">
        <v>1</v>
      </c>
    </row>
    <row r="11" spans="1:256">
      <c r="A11" s="8">
        <v>41201.670335648145</v>
      </c>
      <c r="B11">
        <v>0</v>
      </c>
      <c r="C11">
        <v>0</v>
      </c>
      <c r="D11">
        <v>0</v>
      </c>
      <c r="E11">
        <v>0</v>
      </c>
      <c r="IV11">
        <v>0</v>
      </c>
    </row>
    <row r="12" spans="1:256">
      <c r="A12" s="8">
        <v>41201.670682870368</v>
      </c>
      <c r="B12">
        <v>4.9000000000000004</v>
      </c>
      <c r="C12">
        <v>4.9000000000000004</v>
      </c>
      <c r="D12">
        <v>0</v>
      </c>
      <c r="E12">
        <v>0</v>
      </c>
      <c r="IV12">
        <v>9.8000000000000007</v>
      </c>
    </row>
    <row r="13" spans="1:256">
      <c r="A13" s="8">
        <v>41201.671030092592</v>
      </c>
      <c r="B13">
        <v>3.2</v>
      </c>
      <c r="C13">
        <v>3.2</v>
      </c>
      <c r="D13">
        <v>0</v>
      </c>
      <c r="E13">
        <v>0</v>
      </c>
      <c r="IV13">
        <v>6.4</v>
      </c>
    </row>
    <row r="14" spans="1:256">
      <c r="A14" s="8">
        <v>41201.671377314815</v>
      </c>
      <c r="B14">
        <v>5.9</v>
      </c>
      <c r="C14">
        <v>5.9</v>
      </c>
      <c r="D14">
        <v>0</v>
      </c>
      <c r="E14">
        <v>0</v>
      </c>
      <c r="IV14">
        <v>11.8</v>
      </c>
    </row>
    <row r="15" spans="1:256">
      <c r="A15" s="8">
        <v>41201.671724537038</v>
      </c>
      <c r="B15">
        <v>3.2</v>
      </c>
      <c r="C15">
        <v>3.2</v>
      </c>
      <c r="D15">
        <v>0</v>
      </c>
      <c r="E15">
        <v>0</v>
      </c>
      <c r="IV15">
        <v>6.4</v>
      </c>
    </row>
    <row r="16" spans="1:256">
      <c r="A16" s="8">
        <v>41201.672071759262</v>
      </c>
      <c r="B16">
        <v>0.5</v>
      </c>
      <c r="C16">
        <v>0.5</v>
      </c>
      <c r="D16">
        <v>0</v>
      </c>
      <c r="E16">
        <v>0</v>
      </c>
      <c r="IV16">
        <v>1</v>
      </c>
    </row>
    <row r="18" spans="1:5">
      <c r="A18" t="s">
        <v>276</v>
      </c>
      <c r="B18" s="7">
        <f>AVERAGE(B2:B16)</f>
        <v>2.246666666666667</v>
      </c>
      <c r="C18" s="7">
        <f>AVERAGE(C2:C16)</f>
        <v>2.246666666666667</v>
      </c>
      <c r="D18" s="7">
        <f>AVERAGE(D2:D16)</f>
        <v>0</v>
      </c>
      <c r="E18" s="7">
        <f>AVERAGE(E2:E16)</f>
        <v>0</v>
      </c>
    </row>
    <row r="19" spans="1:5">
      <c r="A19" t="s">
        <v>277</v>
      </c>
      <c r="B19" s="7">
        <f>IF(B18=0,0,MAX(SUMPRODUCT(B2:B16,B2:B16)/SUM(B2:B16)-B18,0))</f>
        <v>1.5933926805143424</v>
      </c>
      <c r="C19" s="7">
        <f>IF(C18=0,0,MAX(SUMPRODUCT(C2:C16,C2:C16)/SUM(C2:C16)-C18,0))</f>
        <v>1.5933926805143424</v>
      </c>
      <c r="D19" s="7">
        <f>IF(D18=0,0,MAX(SUMPRODUCT(D2:D16,D2:D16)/SUM(D2:D16)-D18,0))</f>
        <v>0</v>
      </c>
      <c r="E19" s="7">
        <f>IF(E18=0,0,MAX(SUMPRODUCT(E2:E16,E2:E16)/SUM(E2:E16)-E18,0))</f>
        <v>0</v>
      </c>
    </row>
    <row r="20" spans="1:5">
      <c r="A20" t="s">
        <v>278</v>
      </c>
      <c r="B20" s="7">
        <f>ABS(MAX(B2:B16)-B18-B19)</f>
        <v>2.059940652818991</v>
      </c>
      <c r="C20" s="7">
        <f>ABS(MAX(C2:C16)-C18-C19)</f>
        <v>2.059940652818991</v>
      </c>
      <c r="D20" s="7">
        <f>ABS(MAX(D2:D16)-D18-D19)</f>
        <v>0</v>
      </c>
      <c r="E20" s="7">
        <f>ABS(MAX(E2:E16)-E18-E19)</f>
        <v>0</v>
      </c>
    </row>
    <row r="21" spans="1:5">
      <c r="A21" t="s">
        <v>279</v>
      </c>
      <c r="B21" s="7">
        <f>B18+ B19</f>
        <v>3.8400593471810094</v>
      </c>
      <c r="C21" s="7">
        <f>C18+ C19</f>
        <v>3.8400593471810094</v>
      </c>
      <c r="D21" s="7">
        <f>D18+ D19</f>
        <v>0</v>
      </c>
      <c r="E21" s="7">
        <f>E18+ E19</f>
        <v>0</v>
      </c>
    </row>
  </sheetData>
  <sortState columnSort="1" ref="B1:E21">
    <sortCondition descending="1" ref="B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15</vt:i4>
      </vt:variant>
    </vt:vector>
  </HeadingPairs>
  <TitlesOfParts>
    <vt:vector size="38" baseType="lpstr">
      <vt:lpstr>SYS_SUMM</vt:lpstr>
      <vt:lpstr>AAA</vt:lpstr>
      <vt:lpstr>StrayLines</vt:lpstr>
      <vt:lpstr>BBBP</vt:lpstr>
      <vt:lpstr>CPU_ALL</vt:lpstr>
      <vt:lpstr>CPU_SUMM</vt:lpstr>
      <vt:lpstr>DISK_SUMM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CPU01</vt:lpstr>
      <vt:lpstr>CPU02</vt:lpstr>
      <vt:lpstr>CPU03</vt:lpstr>
      <vt:lpstr>CPU04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2012-10-19T10:46:58Z</dcterms:created>
  <dcterms:modified xsi:type="dcterms:W3CDTF">2012-10-19T10:47:11Z</dcterms:modified>
</cp:coreProperties>
</file>