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fman\Desktop\Turning Points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O2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O4" i="1" s="1"/>
  <c r="H3" i="1"/>
  <c r="H4" i="1"/>
  <c r="H5" i="1"/>
  <c r="H6" i="1"/>
  <c r="H7" i="1"/>
  <c r="N4" i="1"/>
  <c r="H2" i="1"/>
  <c r="O6" i="1"/>
  <c r="N6" i="1"/>
  <c r="H8" i="1"/>
  <c r="O5" i="1"/>
  <c r="N5" i="1"/>
  <c r="H37" i="1"/>
  <c r="H32" i="1"/>
  <c r="H31" i="1"/>
  <c r="H33" i="1"/>
  <c r="H34" i="1"/>
  <c r="H35" i="1"/>
  <c r="H36" i="1"/>
  <c r="H38" i="1"/>
  <c r="H39" i="1"/>
  <c r="H40" i="1"/>
  <c r="H41" i="1"/>
  <c r="H4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9" i="1"/>
  <c r="O3" i="1" l="1"/>
  <c r="N3" i="1"/>
  <c r="N2" i="1"/>
</calcChain>
</file>

<file path=xl/sharedStrings.xml><?xml version="1.0" encoding="utf-8"?>
<sst xmlns="http://schemas.openxmlformats.org/spreadsheetml/2006/main" count="96" uniqueCount="73">
  <si>
    <t>Service</t>
  </si>
  <si>
    <t>Variable</t>
  </si>
  <si>
    <t xml:space="preserve">January </t>
  </si>
  <si>
    <t>February</t>
  </si>
  <si>
    <t>March</t>
  </si>
  <si>
    <t>April</t>
  </si>
  <si>
    <t>May</t>
  </si>
  <si>
    <t>Total</t>
  </si>
  <si>
    <t>Avg per month</t>
  </si>
  <si>
    <t># of clients</t>
  </si>
  <si>
    <t># of services</t>
  </si>
  <si>
    <t>Medical Care</t>
  </si>
  <si>
    <t xml:space="preserve">Barber </t>
  </si>
  <si>
    <t>Bike rental</t>
  </si>
  <si>
    <t># of rentals</t>
  </si>
  <si>
    <t>Bike repair</t>
  </si>
  <si>
    <t># of repairs</t>
  </si>
  <si>
    <t>Birth Certificate</t>
  </si>
  <si>
    <t># of vouchers</t>
  </si>
  <si>
    <t># of haircuts</t>
  </si>
  <si>
    <t>Blanket</t>
  </si>
  <si>
    <t>Bug Spray</t>
  </si>
  <si>
    <t>Bus Pass</t>
  </si>
  <si>
    <t>Case Management</t>
  </si>
  <si>
    <t>Clinical Research</t>
  </si>
  <si>
    <t>Computer</t>
  </si>
  <si>
    <t>Diapers</t>
  </si>
  <si>
    <t>Drink</t>
  </si>
  <si>
    <t>Food</t>
  </si>
  <si>
    <t>Food stamp support</t>
  </si>
  <si>
    <t>Hygiene</t>
  </si>
  <si>
    <t>Hygiene kit</t>
  </si>
  <si>
    <t>Info</t>
  </si>
  <si>
    <t>Kids clothing</t>
  </si>
  <si>
    <t>Adult Clothing</t>
  </si>
  <si>
    <t>Laundry</t>
  </si>
  <si>
    <t>Legal ID</t>
  </si>
  <si>
    <t>Phone</t>
  </si>
  <si>
    <t>Prescriptions</t>
  </si>
  <si>
    <t>Reading Glasses</t>
  </si>
  <si>
    <t>Restroom</t>
  </si>
  <si>
    <t>Shower</t>
  </si>
  <si>
    <t>Tech Support</t>
  </si>
  <si>
    <t>United way 211</t>
  </si>
  <si>
    <t>Vet counseling</t>
  </si>
  <si>
    <t># provided</t>
  </si>
  <si>
    <t># utilized</t>
  </si>
  <si>
    <t># of cycles</t>
  </si>
  <si>
    <t># of uses</t>
  </si>
  <si>
    <t># of prescriptions</t>
  </si>
  <si>
    <t>Program</t>
  </si>
  <si>
    <t>Open Door</t>
  </si>
  <si>
    <t>Transitional Development</t>
  </si>
  <si>
    <t>Medical</t>
  </si>
  <si>
    <t>Dental</t>
  </si>
  <si>
    <t>Goodwill</t>
  </si>
  <si>
    <t>Emergency fund</t>
  </si>
  <si>
    <t>Mail</t>
  </si>
  <si>
    <t># processed</t>
  </si>
  <si>
    <t>Salvation Army</t>
  </si>
  <si>
    <t>Work boots</t>
  </si>
  <si>
    <t>Goodwill prevention program</t>
  </si>
  <si>
    <t>Rapid re-housing program</t>
  </si>
  <si>
    <t>Job development</t>
  </si>
  <si>
    <t>One-on-one counseling</t>
  </si>
  <si>
    <t>Computer lab</t>
  </si>
  <si>
    <t># of visits</t>
  </si>
  <si>
    <t>SSVF - Goodwill</t>
  </si>
  <si>
    <t>TRANSITIONAL DEVELOPMENT PROGRAM – RENTAL/UTILITY ASSISTANCE</t>
  </si>
  <si>
    <t>Dental Care</t>
  </si>
  <si>
    <t>Open Door Day Resource Center</t>
  </si>
  <si>
    <t>Total ($)</t>
  </si>
  <si>
    <t>Estimated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</si>
</sst>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36B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/>
    <xf numFmtId="1" fontId="0" fillId="0" borderId="0" xfId="0" applyNumberFormat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5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/>
    </xf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0" fillId="0" borderId="0" xfId="0" applyFill="1"/>
    <xf numFmtId="0" fontId="0" fillId="2" borderId="0" xfId="0" applyFont="1" applyFill="1" applyAlignment="1">
      <alignment horizontal="left" wrapText="1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6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services</a:t>
            </a:r>
            <a:r>
              <a:rPr lang="en-US" baseline="0"/>
              <a:t> by program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Sheet1!$M$2:$M$6</c:f>
              <c:strCache>
                <c:ptCount val="5"/>
                <c:pt idx="0">
                  <c:v>Open Door</c:v>
                </c:pt>
                <c:pt idx="1">
                  <c:v>Goodwill</c:v>
                </c:pt>
                <c:pt idx="2">
                  <c:v>Transitional Development</c:v>
                </c:pt>
                <c:pt idx="3">
                  <c:v>Medical</c:v>
                </c:pt>
                <c:pt idx="4">
                  <c:v>Dental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17707</c:v>
                </c:pt>
                <c:pt idx="1">
                  <c:v>6640</c:v>
                </c:pt>
                <c:pt idx="2">
                  <c:v>635</c:v>
                </c:pt>
                <c:pt idx="3">
                  <c:v>613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6</xdr:row>
      <xdr:rowOff>152400</xdr:rowOff>
    </xdr:from>
    <xdr:to>
      <xdr:col>16</xdr:col>
      <xdr:colOff>609599</xdr:colOff>
      <xdr:row>18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G5" sqref="G5"/>
    </sheetView>
  </sheetViews>
  <sheetFormatPr defaultRowHeight="15" x14ac:dyDescent="0.25"/>
  <cols>
    <col min="1" max="1" width="30" bestFit="1" customWidth="1"/>
    <col min="2" max="2" width="16.42578125" bestFit="1" customWidth="1"/>
    <col min="3" max="3" width="8.140625" bestFit="1" customWidth="1"/>
    <col min="9" max="9" width="14.140625" bestFit="1" customWidth="1"/>
    <col min="10" max="10" width="12.28515625" bestFit="1" customWidth="1"/>
    <col min="12" max="12" width="10.7109375" customWidth="1"/>
    <col min="13" max="13" width="17.85546875" customWidth="1"/>
    <col min="14" max="14" width="6" bestFit="1" customWidth="1"/>
    <col min="15" max="15" width="14.140625" bestFit="1" customWidth="1"/>
  </cols>
  <sheetData>
    <row r="1" spans="1:15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1" t="s">
        <v>72</v>
      </c>
      <c r="K1" s="1" t="s">
        <v>71</v>
      </c>
      <c r="M1" s="22" t="s">
        <v>50</v>
      </c>
      <c r="N1" s="22" t="s">
        <v>7</v>
      </c>
      <c r="O1" s="22" t="s">
        <v>8</v>
      </c>
    </row>
    <row r="2" spans="1:15" x14ac:dyDescent="0.25">
      <c r="A2" s="9" t="s">
        <v>52</v>
      </c>
      <c r="B2" s="8" t="s">
        <v>9</v>
      </c>
      <c r="C2" s="8"/>
      <c r="D2" s="8"/>
      <c r="E2" s="8"/>
      <c r="F2" s="8">
        <v>635</v>
      </c>
      <c r="G2" s="8"/>
      <c r="H2" s="3">
        <f>SUM(C2:G2)</f>
        <v>635</v>
      </c>
      <c r="I2" s="18">
        <f>AVERAGE(C2:G2)</f>
        <v>635</v>
      </c>
      <c r="M2" s="23" t="s">
        <v>51</v>
      </c>
      <c r="N2" s="24">
        <f>SUM(H10:H42)</f>
        <v>17707</v>
      </c>
      <c r="O2" s="25">
        <f>SUM(I10:I42)</f>
        <v>17707</v>
      </c>
    </row>
    <row r="3" spans="1:15" x14ac:dyDescent="0.25">
      <c r="A3" s="11" t="s">
        <v>61</v>
      </c>
      <c r="B3" s="8" t="s">
        <v>9</v>
      </c>
      <c r="C3" s="8">
        <v>7</v>
      </c>
      <c r="D3" s="8">
        <v>7</v>
      </c>
      <c r="E3" s="8">
        <v>6</v>
      </c>
      <c r="F3" s="8">
        <v>2</v>
      </c>
      <c r="G3" s="8"/>
      <c r="H3" s="3">
        <f t="shared" ref="H3:H7" si="0">SUM(C3:G3)</f>
        <v>22</v>
      </c>
      <c r="I3" s="18">
        <f t="shared" ref="I3:I42" si="1">AVERAGE(C3:G3)</f>
        <v>5.5</v>
      </c>
      <c r="M3" s="23" t="s">
        <v>55</v>
      </c>
      <c r="N3" s="24">
        <f>SUM(H3:H7)</f>
        <v>6640</v>
      </c>
      <c r="O3" s="25">
        <f>SUM(I3:I7)</f>
        <v>1660</v>
      </c>
    </row>
    <row r="4" spans="1:15" s="20" customFormat="1" ht="30" x14ac:dyDescent="0.25">
      <c r="A4" s="12" t="s">
        <v>62</v>
      </c>
      <c r="B4" s="13" t="s">
        <v>9</v>
      </c>
      <c r="C4" s="13">
        <v>6</v>
      </c>
      <c r="D4" s="13">
        <v>4</v>
      </c>
      <c r="E4" s="13">
        <v>2</v>
      </c>
      <c r="F4" s="13">
        <v>11</v>
      </c>
      <c r="G4" s="13"/>
      <c r="H4" s="14">
        <f t="shared" si="0"/>
        <v>23</v>
      </c>
      <c r="I4" s="19">
        <f t="shared" si="1"/>
        <v>5.75</v>
      </c>
      <c r="M4" s="26" t="s">
        <v>52</v>
      </c>
      <c r="N4" s="27">
        <f>H2</f>
        <v>635</v>
      </c>
      <c r="O4" s="27">
        <f>I2</f>
        <v>635</v>
      </c>
    </row>
    <row r="5" spans="1:15" x14ac:dyDescent="0.25">
      <c r="A5" s="11" t="s">
        <v>63</v>
      </c>
      <c r="B5" s="8" t="s">
        <v>9</v>
      </c>
      <c r="C5" s="8">
        <v>284</v>
      </c>
      <c r="D5" s="8">
        <v>259</v>
      </c>
      <c r="E5" s="8">
        <v>284</v>
      </c>
      <c r="F5" s="8">
        <v>275</v>
      </c>
      <c r="G5" s="8"/>
      <c r="H5" s="3">
        <f t="shared" si="0"/>
        <v>1102</v>
      </c>
      <c r="I5" s="18">
        <f t="shared" si="1"/>
        <v>275.5</v>
      </c>
      <c r="M5" s="23" t="s">
        <v>53</v>
      </c>
      <c r="N5" s="24">
        <f>H9</f>
        <v>613</v>
      </c>
      <c r="O5" s="24">
        <f>I9</f>
        <v>613</v>
      </c>
    </row>
    <row r="6" spans="1:15" x14ac:dyDescent="0.25">
      <c r="A6" s="11" t="s">
        <v>64</v>
      </c>
      <c r="B6" s="8" t="s">
        <v>9</v>
      </c>
      <c r="C6" s="8">
        <v>164</v>
      </c>
      <c r="D6" s="8">
        <v>232</v>
      </c>
      <c r="E6" s="8">
        <v>164</v>
      </c>
      <c r="F6" s="8">
        <v>267</v>
      </c>
      <c r="G6" s="8"/>
      <c r="H6" s="3">
        <f t="shared" si="0"/>
        <v>827</v>
      </c>
      <c r="I6" s="18">
        <f t="shared" si="1"/>
        <v>206.75</v>
      </c>
      <c r="M6" s="23" t="s">
        <v>54</v>
      </c>
      <c r="N6" s="24">
        <f>H8</f>
        <v>375</v>
      </c>
      <c r="O6" s="24">
        <f>I8</f>
        <v>375</v>
      </c>
    </row>
    <row r="7" spans="1:15" x14ac:dyDescent="0.25">
      <c r="A7" s="11" t="s">
        <v>65</v>
      </c>
      <c r="B7" s="8" t="s">
        <v>66</v>
      </c>
      <c r="C7" s="8">
        <v>1641</v>
      </c>
      <c r="D7" s="8">
        <v>751</v>
      </c>
      <c r="E7" s="8">
        <v>1641</v>
      </c>
      <c r="F7" s="8">
        <v>633</v>
      </c>
      <c r="G7" s="8"/>
      <c r="H7" s="3">
        <f t="shared" si="0"/>
        <v>4666</v>
      </c>
      <c r="I7" s="18">
        <f t="shared" si="1"/>
        <v>1166.5</v>
      </c>
      <c r="L7" s="6"/>
      <c r="N7" s="7"/>
    </row>
    <row r="8" spans="1:15" x14ac:dyDescent="0.25">
      <c r="A8" s="10" t="s">
        <v>54</v>
      </c>
      <c r="B8" s="8" t="s">
        <v>10</v>
      </c>
      <c r="C8" s="8"/>
      <c r="D8" s="8"/>
      <c r="E8" s="8"/>
      <c r="F8" s="8">
        <v>375</v>
      </c>
      <c r="G8" s="8"/>
      <c r="H8" s="3">
        <f>SUM(C8:G8)</f>
        <v>375</v>
      </c>
      <c r="I8" s="18">
        <f t="shared" si="1"/>
        <v>375</v>
      </c>
    </row>
    <row r="9" spans="1:15" x14ac:dyDescent="0.25">
      <c r="A9" s="5" t="s">
        <v>11</v>
      </c>
      <c r="B9" s="3" t="s">
        <v>10</v>
      </c>
      <c r="C9" s="3"/>
      <c r="D9" s="3"/>
      <c r="E9" s="3"/>
      <c r="F9" s="3">
        <v>613</v>
      </c>
      <c r="G9" s="3"/>
      <c r="H9" s="3">
        <f>SUM(C9:G9)</f>
        <v>613</v>
      </c>
      <c r="I9" s="18">
        <f t="shared" si="1"/>
        <v>613</v>
      </c>
    </row>
    <row r="10" spans="1:15" x14ac:dyDescent="0.25">
      <c r="A10" s="4" t="s">
        <v>12</v>
      </c>
      <c r="B10" s="3" t="s">
        <v>19</v>
      </c>
      <c r="C10" s="3"/>
      <c r="D10" s="3"/>
      <c r="E10" s="3"/>
      <c r="F10" s="3">
        <v>185</v>
      </c>
      <c r="G10" s="3"/>
      <c r="H10" s="3">
        <f t="shared" ref="H10:H30" si="2">SUM(C10:G10)</f>
        <v>185</v>
      </c>
      <c r="I10" s="18">
        <f t="shared" si="1"/>
        <v>185</v>
      </c>
    </row>
    <row r="11" spans="1:15" x14ac:dyDescent="0.25">
      <c r="A11" s="4" t="s">
        <v>13</v>
      </c>
      <c r="B11" s="3" t="s">
        <v>14</v>
      </c>
      <c r="C11" s="3"/>
      <c r="D11" s="3"/>
      <c r="E11" s="3"/>
      <c r="F11" s="3">
        <v>27</v>
      </c>
      <c r="G11" s="3"/>
      <c r="H11" s="3">
        <f t="shared" si="2"/>
        <v>27</v>
      </c>
      <c r="I11" s="18">
        <f t="shared" si="1"/>
        <v>27</v>
      </c>
    </row>
    <row r="12" spans="1:15" x14ac:dyDescent="0.25">
      <c r="A12" s="4" t="s">
        <v>15</v>
      </c>
      <c r="B12" s="3" t="s">
        <v>16</v>
      </c>
      <c r="C12" s="3"/>
      <c r="D12" s="3"/>
      <c r="E12" s="3"/>
      <c r="F12" s="3">
        <v>89</v>
      </c>
      <c r="G12" s="3"/>
      <c r="H12" s="3">
        <f t="shared" si="2"/>
        <v>89</v>
      </c>
      <c r="I12" s="18">
        <f t="shared" si="1"/>
        <v>89</v>
      </c>
    </row>
    <row r="13" spans="1:15" x14ac:dyDescent="0.25">
      <c r="A13" s="4" t="s">
        <v>17</v>
      </c>
      <c r="B13" s="3" t="s">
        <v>18</v>
      </c>
      <c r="C13" s="3"/>
      <c r="D13" s="3"/>
      <c r="E13" s="3"/>
      <c r="F13" s="3">
        <v>12</v>
      </c>
      <c r="G13" s="3"/>
      <c r="H13" s="3">
        <f t="shared" si="2"/>
        <v>12</v>
      </c>
      <c r="I13" s="18">
        <f t="shared" si="1"/>
        <v>12</v>
      </c>
    </row>
    <row r="14" spans="1:15" x14ac:dyDescent="0.25">
      <c r="A14" s="4" t="s">
        <v>20</v>
      </c>
      <c r="B14" s="3" t="s">
        <v>45</v>
      </c>
      <c r="C14" s="3"/>
      <c r="D14" s="3"/>
      <c r="E14" s="3"/>
      <c r="F14" s="3">
        <v>19</v>
      </c>
      <c r="G14" s="3"/>
      <c r="H14" s="3">
        <f t="shared" si="2"/>
        <v>19</v>
      </c>
      <c r="I14" s="18">
        <f t="shared" si="1"/>
        <v>19</v>
      </c>
    </row>
    <row r="15" spans="1:15" x14ac:dyDescent="0.25">
      <c r="A15" s="4" t="s">
        <v>21</v>
      </c>
      <c r="B15" s="3" t="s">
        <v>45</v>
      </c>
      <c r="C15" s="3"/>
      <c r="D15" s="3"/>
      <c r="E15" s="3"/>
      <c r="F15" s="3">
        <v>0</v>
      </c>
      <c r="G15" s="3"/>
      <c r="H15" s="3">
        <f t="shared" si="2"/>
        <v>0</v>
      </c>
      <c r="I15" s="18">
        <f t="shared" si="1"/>
        <v>0</v>
      </c>
    </row>
    <row r="16" spans="1:15" x14ac:dyDescent="0.25">
      <c r="A16" s="4" t="s">
        <v>22</v>
      </c>
      <c r="B16" s="3" t="s">
        <v>45</v>
      </c>
      <c r="C16" s="3"/>
      <c r="D16" s="3"/>
      <c r="E16" s="3"/>
      <c r="F16" s="3">
        <v>93</v>
      </c>
      <c r="G16" s="3"/>
      <c r="H16" s="3">
        <f t="shared" si="2"/>
        <v>93</v>
      </c>
      <c r="I16" s="18">
        <f t="shared" si="1"/>
        <v>93</v>
      </c>
    </row>
    <row r="17" spans="1:9" x14ac:dyDescent="0.25">
      <c r="A17" s="4" t="s">
        <v>23</v>
      </c>
      <c r="B17" s="3"/>
      <c r="C17" s="3"/>
      <c r="D17" s="3"/>
      <c r="E17" s="3"/>
      <c r="F17" s="3">
        <v>123</v>
      </c>
      <c r="G17" s="3"/>
      <c r="H17" s="3">
        <f t="shared" si="2"/>
        <v>123</v>
      </c>
      <c r="I17" s="18">
        <f t="shared" si="1"/>
        <v>123</v>
      </c>
    </row>
    <row r="18" spans="1:9" x14ac:dyDescent="0.25">
      <c r="A18" s="4" t="s">
        <v>24</v>
      </c>
      <c r="B18" s="3"/>
      <c r="C18" s="3"/>
      <c r="D18" s="3"/>
      <c r="E18" s="3"/>
      <c r="F18" s="3">
        <v>4</v>
      </c>
      <c r="G18" s="3"/>
      <c r="H18" s="3">
        <f t="shared" si="2"/>
        <v>4</v>
      </c>
      <c r="I18" s="18">
        <f t="shared" si="1"/>
        <v>4</v>
      </c>
    </row>
    <row r="19" spans="1:9" x14ac:dyDescent="0.25">
      <c r="A19" s="4" t="s">
        <v>34</v>
      </c>
      <c r="B19" s="3" t="s">
        <v>45</v>
      </c>
      <c r="C19" s="3"/>
      <c r="D19" s="3"/>
      <c r="E19" s="3"/>
      <c r="F19" s="3">
        <v>1079</v>
      </c>
      <c r="G19" s="3"/>
      <c r="H19" s="3">
        <f t="shared" si="2"/>
        <v>1079</v>
      </c>
      <c r="I19" s="18">
        <f t="shared" si="1"/>
        <v>1079</v>
      </c>
    </row>
    <row r="20" spans="1:9" x14ac:dyDescent="0.25">
      <c r="A20" s="4" t="s">
        <v>25</v>
      </c>
      <c r="B20" s="3" t="s">
        <v>46</v>
      </c>
      <c r="C20" s="3"/>
      <c r="D20" s="3"/>
      <c r="E20" s="3"/>
      <c r="F20" s="3">
        <v>0</v>
      </c>
      <c r="G20" s="3"/>
      <c r="H20" s="3">
        <f t="shared" si="2"/>
        <v>0</v>
      </c>
      <c r="I20" s="18">
        <f t="shared" si="1"/>
        <v>0</v>
      </c>
    </row>
    <row r="21" spans="1:9" x14ac:dyDescent="0.25">
      <c r="A21" s="4" t="s">
        <v>26</v>
      </c>
      <c r="B21" s="3" t="s">
        <v>45</v>
      </c>
      <c r="C21" s="3"/>
      <c r="D21" s="3"/>
      <c r="E21" s="3"/>
      <c r="F21" s="3">
        <v>0</v>
      </c>
      <c r="G21" s="3"/>
      <c r="H21" s="3">
        <f t="shared" si="2"/>
        <v>0</v>
      </c>
      <c r="I21" s="18">
        <f t="shared" si="1"/>
        <v>0</v>
      </c>
    </row>
    <row r="22" spans="1:9" x14ac:dyDescent="0.25">
      <c r="A22" s="4" t="s">
        <v>27</v>
      </c>
      <c r="B22" s="3" t="s">
        <v>45</v>
      </c>
      <c r="C22" s="3"/>
      <c r="D22" s="3"/>
      <c r="E22" s="3"/>
      <c r="F22" s="3">
        <v>3526</v>
      </c>
      <c r="G22" s="3"/>
      <c r="H22" s="3">
        <f t="shared" si="2"/>
        <v>3526</v>
      </c>
      <c r="I22" s="18">
        <f t="shared" si="1"/>
        <v>3526</v>
      </c>
    </row>
    <row r="23" spans="1:9" x14ac:dyDescent="0.25">
      <c r="A23" s="4" t="s">
        <v>56</v>
      </c>
      <c r="B23" s="3"/>
      <c r="C23" s="3"/>
      <c r="D23" s="3"/>
      <c r="E23" s="3"/>
      <c r="F23" s="3">
        <v>2</v>
      </c>
      <c r="G23" s="3"/>
      <c r="H23" s="3">
        <f t="shared" si="2"/>
        <v>2</v>
      </c>
      <c r="I23" s="18">
        <f t="shared" si="1"/>
        <v>2</v>
      </c>
    </row>
    <row r="24" spans="1:9" x14ac:dyDescent="0.25">
      <c r="A24" s="4" t="s">
        <v>28</v>
      </c>
      <c r="B24" s="3"/>
      <c r="C24" s="3"/>
      <c r="D24" s="3"/>
      <c r="E24" s="3"/>
      <c r="F24" s="3">
        <v>3525</v>
      </c>
      <c r="G24" s="3"/>
      <c r="H24" s="3">
        <f t="shared" si="2"/>
        <v>3525</v>
      </c>
      <c r="I24" s="18">
        <f t="shared" si="1"/>
        <v>3525</v>
      </c>
    </row>
    <row r="25" spans="1:9" x14ac:dyDescent="0.25">
      <c r="A25" s="4" t="s">
        <v>29</v>
      </c>
      <c r="B25" s="3"/>
      <c r="C25" s="3"/>
      <c r="D25" s="3"/>
      <c r="E25" s="3"/>
      <c r="F25" s="3">
        <v>169</v>
      </c>
      <c r="G25" s="3"/>
      <c r="H25" s="3">
        <f t="shared" si="2"/>
        <v>169</v>
      </c>
      <c r="I25" s="18">
        <f t="shared" si="1"/>
        <v>169</v>
      </c>
    </row>
    <row r="26" spans="1:9" x14ac:dyDescent="0.25">
      <c r="A26" s="4" t="s">
        <v>30</v>
      </c>
      <c r="B26" s="3"/>
      <c r="C26" s="3"/>
      <c r="D26" s="3"/>
      <c r="E26" s="3"/>
      <c r="F26" s="3">
        <v>842</v>
      </c>
      <c r="G26" s="3"/>
      <c r="H26" s="3">
        <f t="shared" si="2"/>
        <v>842</v>
      </c>
      <c r="I26" s="18">
        <f t="shared" si="1"/>
        <v>842</v>
      </c>
    </row>
    <row r="27" spans="1:9" x14ac:dyDescent="0.25">
      <c r="A27" s="4" t="s">
        <v>31</v>
      </c>
      <c r="B27" s="3" t="s">
        <v>45</v>
      </c>
      <c r="C27" s="3"/>
      <c r="D27" s="3"/>
      <c r="E27" s="3"/>
      <c r="F27" s="3">
        <v>816</v>
      </c>
      <c r="G27" s="3"/>
      <c r="H27" s="3">
        <f t="shared" si="2"/>
        <v>816</v>
      </c>
      <c r="I27" s="18">
        <f t="shared" si="1"/>
        <v>816</v>
      </c>
    </row>
    <row r="28" spans="1:9" x14ac:dyDescent="0.25">
      <c r="A28" s="4" t="s">
        <v>32</v>
      </c>
      <c r="B28" s="3" t="s">
        <v>10</v>
      </c>
      <c r="C28" s="3"/>
      <c r="D28" s="3"/>
      <c r="E28" s="3"/>
      <c r="F28" s="3">
        <v>299</v>
      </c>
      <c r="G28" s="3"/>
      <c r="H28" s="3">
        <f t="shared" si="2"/>
        <v>299</v>
      </c>
      <c r="I28" s="18">
        <f t="shared" si="1"/>
        <v>299</v>
      </c>
    </row>
    <row r="29" spans="1:9" x14ac:dyDescent="0.25">
      <c r="A29" s="4" t="s">
        <v>33</v>
      </c>
      <c r="B29" s="3" t="s">
        <v>45</v>
      </c>
      <c r="C29" s="3"/>
      <c r="D29" s="3"/>
      <c r="E29" s="3"/>
      <c r="F29" s="3">
        <v>193</v>
      </c>
      <c r="G29" s="3"/>
      <c r="H29" s="3">
        <f t="shared" si="2"/>
        <v>193</v>
      </c>
      <c r="I29" s="18">
        <f t="shared" si="1"/>
        <v>193</v>
      </c>
    </row>
    <row r="30" spans="1:9" x14ac:dyDescent="0.25">
      <c r="A30" s="4" t="s">
        <v>35</v>
      </c>
      <c r="B30" s="3" t="s">
        <v>47</v>
      </c>
      <c r="C30" s="3"/>
      <c r="D30" s="3"/>
      <c r="E30" s="3"/>
      <c r="F30" s="3">
        <v>454</v>
      </c>
      <c r="G30" s="3"/>
      <c r="H30" s="3">
        <f t="shared" si="2"/>
        <v>454</v>
      </c>
      <c r="I30" s="18">
        <f t="shared" si="1"/>
        <v>454</v>
      </c>
    </row>
    <row r="31" spans="1:9" x14ac:dyDescent="0.25">
      <c r="A31" s="4" t="s">
        <v>36</v>
      </c>
      <c r="B31" s="3"/>
      <c r="C31" s="3"/>
      <c r="D31" s="3"/>
      <c r="E31" s="3"/>
      <c r="F31" s="3">
        <v>15</v>
      </c>
      <c r="G31" s="3"/>
      <c r="H31" s="3">
        <f t="shared" ref="H31:H52" si="3">SUM(C31:G31)</f>
        <v>15</v>
      </c>
      <c r="I31" s="18">
        <f t="shared" si="1"/>
        <v>15</v>
      </c>
    </row>
    <row r="32" spans="1:9" x14ac:dyDescent="0.25">
      <c r="A32" s="4" t="s">
        <v>57</v>
      </c>
      <c r="B32" s="3" t="s">
        <v>58</v>
      </c>
      <c r="C32" s="3"/>
      <c r="D32" s="3"/>
      <c r="E32" s="3"/>
      <c r="F32" s="3">
        <v>991</v>
      </c>
      <c r="G32" s="3"/>
      <c r="H32" s="3">
        <f t="shared" si="3"/>
        <v>991</v>
      </c>
      <c r="I32" s="18">
        <f t="shared" si="1"/>
        <v>991</v>
      </c>
    </row>
    <row r="33" spans="1:9" x14ac:dyDescent="0.25">
      <c r="A33" s="4" t="s">
        <v>37</v>
      </c>
      <c r="B33" s="3" t="s">
        <v>48</v>
      </c>
      <c r="C33" s="3"/>
      <c r="D33" s="3"/>
      <c r="E33" s="3"/>
      <c r="F33" s="3">
        <v>460</v>
      </c>
      <c r="G33" s="3"/>
      <c r="H33" s="3">
        <f t="shared" si="3"/>
        <v>460</v>
      </c>
      <c r="I33" s="18">
        <f t="shared" si="1"/>
        <v>460</v>
      </c>
    </row>
    <row r="34" spans="1:9" x14ac:dyDescent="0.25">
      <c r="A34" s="4" t="s">
        <v>38</v>
      </c>
      <c r="B34" s="3" t="s">
        <v>49</v>
      </c>
      <c r="F34" s="3">
        <v>22</v>
      </c>
      <c r="H34" s="3">
        <f t="shared" si="3"/>
        <v>22</v>
      </c>
      <c r="I34" s="18">
        <f t="shared" si="1"/>
        <v>22</v>
      </c>
    </row>
    <row r="35" spans="1:9" x14ac:dyDescent="0.25">
      <c r="A35" s="4" t="s">
        <v>39</v>
      </c>
      <c r="B35" s="3" t="s">
        <v>45</v>
      </c>
      <c r="F35" s="3">
        <v>60</v>
      </c>
      <c r="H35" s="3">
        <f t="shared" si="3"/>
        <v>60</v>
      </c>
      <c r="I35" s="18">
        <f t="shared" si="1"/>
        <v>60</v>
      </c>
    </row>
    <row r="36" spans="1:9" x14ac:dyDescent="0.25">
      <c r="A36" s="4" t="s">
        <v>40</v>
      </c>
      <c r="B36" s="3" t="s">
        <v>48</v>
      </c>
      <c r="F36" s="3">
        <v>3511</v>
      </c>
      <c r="H36" s="3">
        <f t="shared" si="3"/>
        <v>3511</v>
      </c>
      <c r="I36" s="18">
        <f t="shared" si="1"/>
        <v>3511</v>
      </c>
    </row>
    <row r="37" spans="1:9" x14ac:dyDescent="0.25">
      <c r="A37" s="4" t="s">
        <v>59</v>
      </c>
      <c r="B37" s="3"/>
      <c r="F37" s="3">
        <v>154</v>
      </c>
      <c r="H37" s="3">
        <f t="shared" si="3"/>
        <v>154</v>
      </c>
      <c r="I37" s="18">
        <f t="shared" si="1"/>
        <v>154</v>
      </c>
    </row>
    <row r="38" spans="1:9" x14ac:dyDescent="0.25">
      <c r="A38" s="4" t="s">
        <v>41</v>
      </c>
      <c r="B38" s="3" t="s">
        <v>48</v>
      </c>
      <c r="F38" s="3">
        <v>834</v>
      </c>
      <c r="H38" s="3">
        <f t="shared" si="3"/>
        <v>834</v>
      </c>
      <c r="I38" s="18">
        <f t="shared" si="1"/>
        <v>834</v>
      </c>
    </row>
    <row r="39" spans="1:9" x14ac:dyDescent="0.25">
      <c r="A39" s="4" t="s">
        <v>42</v>
      </c>
      <c r="F39" s="3">
        <v>0</v>
      </c>
      <c r="H39" s="3">
        <f t="shared" si="3"/>
        <v>0</v>
      </c>
      <c r="I39" s="18">
        <f t="shared" si="1"/>
        <v>0</v>
      </c>
    </row>
    <row r="40" spans="1:9" x14ac:dyDescent="0.25">
      <c r="A40" s="4" t="s">
        <v>43</v>
      </c>
      <c r="F40" s="3">
        <v>153</v>
      </c>
      <c r="H40" s="3">
        <f t="shared" si="3"/>
        <v>153</v>
      </c>
      <c r="I40" s="18">
        <f t="shared" si="1"/>
        <v>153</v>
      </c>
    </row>
    <row r="41" spans="1:9" x14ac:dyDescent="0.25">
      <c r="A41" s="4" t="s">
        <v>44</v>
      </c>
      <c r="B41" t="s">
        <v>10</v>
      </c>
      <c r="F41" s="3">
        <v>45</v>
      </c>
      <c r="H41" s="3">
        <f t="shared" si="3"/>
        <v>45</v>
      </c>
      <c r="I41" s="18">
        <f t="shared" si="1"/>
        <v>45</v>
      </c>
    </row>
    <row r="42" spans="1:9" x14ac:dyDescent="0.25">
      <c r="A42" s="4" t="s">
        <v>60</v>
      </c>
      <c r="B42" t="s">
        <v>45</v>
      </c>
      <c r="F42" s="3">
        <v>5</v>
      </c>
      <c r="H42" s="3">
        <f t="shared" si="3"/>
        <v>5</v>
      </c>
      <c r="I42" s="18">
        <f t="shared" si="1"/>
        <v>5</v>
      </c>
    </row>
    <row r="43" spans="1:9" x14ac:dyDescent="0.25">
      <c r="H43" s="3"/>
      <c r="I43" s="3"/>
    </row>
    <row r="44" spans="1:9" x14ac:dyDescent="0.25">
      <c r="H44" s="3"/>
      <c r="I44" s="3"/>
    </row>
    <row r="45" spans="1:9" x14ac:dyDescent="0.25">
      <c r="H45" s="3"/>
      <c r="I45" s="3"/>
    </row>
    <row r="46" spans="1:9" ht="45" x14ac:dyDescent="0.25">
      <c r="A46" s="17" t="s">
        <v>68</v>
      </c>
      <c r="H46" s="3"/>
      <c r="I46" s="3"/>
    </row>
    <row r="47" spans="1:9" x14ac:dyDescent="0.25">
      <c r="A47" s="15" t="s">
        <v>67</v>
      </c>
      <c r="B47" s="16"/>
      <c r="H47" s="3"/>
      <c r="I47" s="3"/>
    </row>
    <row r="48" spans="1:9" x14ac:dyDescent="0.25">
      <c r="A48" s="10" t="s">
        <v>69</v>
      </c>
      <c r="H48" s="3"/>
      <c r="I48" s="3"/>
    </row>
    <row r="49" spans="1:9" x14ac:dyDescent="0.25">
      <c r="A49" s="5" t="s">
        <v>11</v>
      </c>
      <c r="H49" s="3"/>
      <c r="I49" s="3"/>
    </row>
    <row r="50" spans="1:9" x14ac:dyDescent="0.25">
      <c r="A50" s="4" t="s">
        <v>70</v>
      </c>
      <c r="H50" s="3"/>
      <c r="I50" s="3"/>
    </row>
    <row r="51" spans="1:9" x14ac:dyDescent="0.25">
      <c r="H51" s="3"/>
      <c r="I51" s="3"/>
    </row>
    <row r="52" spans="1:9" x14ac:dyDescent="0.25">
      <c r="H52" s="3"/>
      <c r="I5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azambranob</dc:creator>
  <cp:lastModifiedBy>azambranob</cp:lastModifiedBy>
  <dcterms:created xsi:type="dcterms:W3CDTF">2015-06-16T05:30:21Z</dcterms:created>
  <dcterms:modified xsi:type="dcterms:W3CDTF">2015-06-16T06:43:30Z</dcterms:modified>
</cp:coreProperties>
</file>