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apple/Documents/"/>
    </mc:Choice>
  </mc:AlternateContent>
  <xr:revisionPtr revIDLastSave="0" documentId="8_{95C599AC-15F0-084A-89F5-5C56978A0721}" xr6:coauthVersionLast="47" xr6:coauthVersionMax="47" xr10:uidLastSave="{00000000-0000-0000-0000-000000000000}"/>
  <bookViews>
    <workbookView xWindow="4040" yWindow="1800" windowWidth="28040" windowHeight="17440" activeTab="4" xr2:uid="{9FA8A7A3-9959-2B47-877E-9CD45A380501}"/>
  </bookViews>
  <sheets>
    <sheet name="Project 1" sheetId="1" r:id="rId1"/>
    <sheet name="Project 2" sheetId="2" r:id="rId2"/>
    <sheet name="Project 3" sheetId="5" r:id="rId3"/>
    <sheet name="Project 4" sheetId="6" r:id="rId4"/>
    <sheet name="Sheet7" sheetId="7" r:id="rId5"/>
    <sheet name="Sheet8" sheetId="8" r:id="rId6"/>
    <sheet name="Sheet9" sheetId="9" r:id="rId7"/>
    <sheet name="Sheet12" sheetId="12" r:id="rId8"/>
    <sheet name="Sheet11" sheetId="11" r:id="rId9"/>
    <sheet name="Sheet10" sheetId="10" r:id="rId10"/>
  </sheets>
  <definedNames>
    <definedName name="_xlnm._FilterDatabase" localSheetId="0" hidden="1">'Project 1'!$A$4:$J$9</definedName>
    <definedName name="_xlnm._FilterDatabase" localSheetId="3" hidden="1">'Project 4'!$A$4:$I$18</definedName>
    <definedName name="Slicer_Gender">#N/A</definedName>
    <definedName name="Slicer_House">#N/A</definedName>
  </definedNames>
  <calcPr calcId="181029"/>
  <pivotCaches>
    <pivotCache cacheId="4"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4" i="2" l="1"/>
  <c r="D5" i="2"/>
  <c r="D6" i="2"/>
  <c r="D7" i="2"/>
  <c r="D8" i="2"/>
  <c r="D3" i="2"/>
  <c r="C4" i="2"/>
  <c r="C5" i="2"/>
  <c r="C6" i="2"/>
  <c r="C7" i="2"/>
  <c r="C8" i="2"/>
  <c r="C3" i="2"/>
  <c r="B8" i="2"/>
  <c r="B4" i="2"/>
  <c r="B5" i="2"/>
  <c r="B6" i="2"/>
  <c r="B7" i="2"/>
  <c r="B3" i="2"/>
  <c r="J6" i="1"/>
  <c r="J7" i="1"/>
  <c r="J8" i="1"/>
  <c r="J9" i="1"/>
  <c r="J5" i="1"/>
  <c r="I6" i="1"/>
  <c r="I7" i="1"/>
  <c r="I8" i="1"/>
  <c r="I9" i="1"/>
  <c r="I5" i="1"/>
  <c r="H6" i="1"/>
  <c r="H7" i="1"/>
  <c r="H8" i="1"/>
  <c r="H9" i="1"/>
  <c r="H5" i="1"/>
</calcChain>
</file>

<file path=xl/sharedStrings.xml><?xml version="1.0" encoding="utf-8"?>
<sst xmlns="http://schemas.openxmlformats.org/spreadsheetml/2006/main" count="271" uniqueCount="116">
  <si>
    <t>S No</t>
  </si>
  <si>
    <t>First Name</t>
  </si>
  <si>
    <t>Last Name</t>
  </si>
  <si>
    <t>D.O.J</t>
  </si>
  <si>
    <t>Sal-Jan</t>
  </si>
  <si>
    <t>Sal-Feb</t>
  </si>
  <si>
    <t>Sal-Mar</t>
  </si>
  <si>
    <t>Sal Total</t>
  </si>
  <si>
    <t>Avg Sal</t>
  </si>
  <si>
    <t>Full Name</t>
  </si>
  <si>
    <t>RNM</t>
  </si>
  <si>
    <t>KUMAR</t>
  </si>
  <si>
    <t>GOPAL</t>
  </si>
  <si>
    <t>VERMA</t>
  </si>
  <si>
    <t>JOSEH</t>
  </si>
  <si>
    <t>PAUL</t>
  </si>
  <si>
    <t>HARI</t>
  </si>
  <si>
    <t>SINGH</t>
  </si>
  <si>
    <t>RAJA</t>
  </si>
  <si>
    <t>RAM</t>
  </si>
  <si>
    <t>Employee Salary Description</t>
  </si>
  <si>
    <t>Numbers</t>
  </si>
  <si>
    <t>Round</t>
  </si>
  <si>
    <t>Round Up</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</si>
  <si>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</si>
  <si>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</si>
  <si>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</si>
  <si>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</si>
  <si>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</si>
  <si>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</si>
  <si>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</si>
  <si>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</si>
  <si>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</si>
  <si>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</si>
  <si>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</si>
  <si>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</si>
  <si>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</si>
  <si>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</si>
  <si>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</si>
  <si>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</si>
  <si>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</si>
  <si>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</si>
  <si>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</si>
  <si>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</si>
  <si>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</si>
  <si>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</si>
  <si>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</si>
  <si>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</si>
  <si>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Jun</t>
  </si>
  <si>
    <t>Jul</t>
  </si>
  <si>
    <t>Aug</t>
  </si>
  <si>
    <t>Sep</t>
  </si>
  <si>
    <t>Oct</t>
  </si>
  <si>
    <t>Nov</t>
  </si>
  <si>
    <t>Dec</t>
  </si>
  <si>
    <t>Mon</t>
  </si>
  <si>
    <t>Tue</t>
  </si>
  <si>
    <t>Wed</t>
  </si>
  <si>
    <t>Thu</t>
  </si>
  <si>
    <t>Fri</t>
  </si>
  <si>
    <t>Sat</t>
  </si>
  <si>
    <t>Sun</t>
  </si>
  <si>
    <t>Vayu</t>
  </si>
  <si>
    <t>Jal</t>
  </si>
  <si>
    <t>Bhoomi</t>
  </si>
  <si>
    <t>Agni</t>
  </si>
  <si>
    <t>RNM SCHOOL DATA</t>
  </si>
  <si>
    <t>Name</t>
  </si>
  <si>
    <t>Gender</t>
  </si>
  <si>
    <t>Age</t>
  </si>
  <si>
    <t>Class</t>
  </si>
  <si>
    <t>House</t>
  </si>
  <si>
    <t>Unit Test 1</t>
  </si>
  <si>
    <t>Unit Test 2</t>
  </si>
  <si>
    <t>Final Test</t>
  </si>
  <si>
    <t>email</t>
  </si>
  <si>
    <t>Abhimanyu</t>
  </si>
  <si>
    <t>M</t>
  </si>
  <si>
    <t>Abhimanyu@gmail.com</t>
  </si>
  <si>
    <t>Arjun</t>
  </si>
  <si>
    <t>Champa</t>
  </si>
  <si>
    <t>Gopal</t>
  </si>
  <si>
    <t>Gopi</t>
  </si>
  <si>
    <t>Hari</t>
  </si>
  <si>
    <t>Indu</t>
  </si>
  <si>
    <t>Kesav</t>
  </si>
  <si>
    <t>Lalita</t>
  </si>
  <si>
    <t>Madhav</t>
  </si>
  <si>
    <t>Sudevi</t>
  </si>
  <si>
    <t>Visakha</t>
  </si>
  <si>
    <t>Vrinda</t>
  </si>
  <si>
    <t>Arjun@gmail.com</t>
  </si>
  <si>
    <t>F</t>
  </si>
  <si>
    <t>Champa@mail.com</t>
  </si>
  <si>
    <t>Gopal@mail.com</t>
  </si>
  <si>
    <t>Gopi@mail.com</t>
  </si>
  <si>
    <t>Hari@mail.com</t>
  </si>
  <si>
    <t>Indu@mail.com</t>
  </si>
  <si>
    <t>Keshav@mail.com</t>
  </si>
  <si>
    <t>Lalita@mail.com</t>
  </si>
  <si>
    <t>Madhav@mail.com</t>
  </si>
  <si>
    <t>Sudevi@mail.com</t>
  </si>
  <si>
    <t>Visakha@mail.com</t>
  </si>
  <si>
    <t>Vrinda@mail.com</t>
  </si>
  <si>
    <t>Grade</t>
  </si>
  <si>
    <t>A</t>
  </si>
  <si>
    <t>B</t>
  </si>
  <si>
    <t>C</t>
  </si>
  <si>
    <t>Abhishek</t>
  </si>
  <si>
    <t>Raju</t>
  </si>
  <si>
    <t>Aishwarya</t>
  </si>
  <si>
    <t>Pooja</t>
  </si>
  <si>
    <t>Keshav</t>
  </si>
  <si>
    <t>https://youtu.be/OX-iyb-21tk</t>
  </si>
  <si>
    <t>vlookup</t>
  </si>
  <si>
    <t>Sum of Final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</si>
</sst>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809]dd\ mmmm\ yyyy;@"/>
    <numFmt numFmtId="169" formatCode="0.0000"/>
  </numFmts>
  <fonts count="5" x14ac:knownFonts="1">
    <font>
      <sz val="12"/>
      <color theme="1"/>
      <name val="Calibri"/>
      <family val="2"/>
      <scheme val="minor"/>
    </font>
    <font>
      <b/>
      <sz val="12"/>
      <color theme="1"/>
      <name val="Calibri"/>
      <family val="2"/>
      <scheme val="minor"/>
    </font>
    <font>
      <b/>
      <sz val="20"/>
      <color theme="1"/>
      <name val="Calibri"/>
      <family val="2"/>
      <scheme val="minor"/>
    </font>
    <font>
      <sz val="8"/>
      <name val="Calibri"/>
      <family val="2"/>
      <scheme val="minor"/>
    </font>
    <font>
      <sz val="24"/>
      <color theme="0"/>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theme="9"/>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79998168889431442"/>
        <bgColor theme="9" tint="0.79998168889431442"/>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9"/>
      </left>
      <right style="thin">
        <color indexed="64"/>
      </right>
      <top style="thin">
        <color theme="9"/>
      </top>
      <bottom style="thin">
        <color indexed="64"/>
      </bottom>
      <diagonal/>
    </border>
    <border>
      <left style="thin">
        <color theme="9"/>
      </left>
      <right style="thin">
        <color indexed="64"/>
      </right>
      <top style="thin">
        <color theme="9"/>
      </top>
      <bottom style="thin">
        <color theme="9"/>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1">
    <xf numFmtId="0" fontId="0" fillId="0" borderId="0"/>
  </cellStyleXfs>
  <cellXfs count="45">
    <xf numFmtId="0" fontId="0" fillId="0" borderId="0" xfId="0"/>
    <xf numFmtId="0" fontId="0" fillId="0" borderId="0" xfId="0" applyAlignment="1">
      <alignment horizontal="center"/>
    </xf>
    <xf numFmtId="2" fontId="0" fillId="0" borderId="0" xfId="0" applyNumberFormat="1"/>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xf numFmtId="166" fontId="0" fillId="0" borderId="1" xfId="0" applyNumberFormat="1" applyBorder="1" applyAlignment="1">
      <alignment horizontal="center"/>
    </xf>
    <xf numFmtId="0" fontId="0" fillId="0" borderId="1" xfId="0" applyFont="1" applyBorder="1"/>
    <xf numFmtId="1" fontId="0" fillId="0" borderId="1" xfId="0" applyNumberFormat="1" applyBorder="1" applyAlignment="1">
      <alignment horizont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2" fontId="0" fillId="0" borderId="0" xfId="0" applyNumberFormat="1" applyAlignment="1">
      <alignment horizontal="center"/>
    </xf>
    <xf numFmtId="169" fontId="0" fillId="0" borderId="0" xfId="0" applyNumberFormat="1" applyAlignment="1">
      <alignment horizontal="center"/>
    </xf>
    <xf numFmtId="0" fontId="4" fillId="4" borderId="1" xfId="0" applyFont="1" applyFill="1" applyBorder="1" applyAlignment="1">
      <alignment horizontal="center" vertical="center"/>
    </xf>
    <xf numFmtId="0" fontId="1" fillId="5" borderId="1" xfId="0" applyFont="1" applyFill="1" applyBorder="1" applyAlignment="1">
      <alignment horizontal="center"/>
    </xf>
    <xf numFmtId="0" fontId="1" fillId="5" borderId="1" xfId="0" applyFont="1" applyFill="1" applyBorder="1" applyAlignment="1">
      <alignment horizontal="left"/>
    </xf>
    <xf numFmtId="0" fontId="0" fillId="0" borderId="9" xfId="0" applyBorder="1" applyAlignment="1">
      <alignment horizontal="left"/>
    </xf>
    <xf numFmtId="0" fontId="1" fillId="5" borderId="10" xfId="0" applyFont="1" applyFill="1" applyBorder="1" applyAlignment="1">
      <alignment horizontal="left"/>
    </xf>
    <xf numFmtId="0" fontId="1" fillId="5" borderId="11" xfId="0" applyFont="1" applyFill="1" applyBorder="1" applyAlignment="1">
      <alignment horizontal="center"/>
    </xf>
    <xf numFmtId="0" fontId="1" fillId="5" borderId="12" xfId="0" applyFont="1" applyFill="1" applyBorder="1" applyAlignment="1">
      <alignment horizontal="center"/>
    </xf>
    <xf numFmtId="0" fontId="0" fillId="0" borderId="13" xfId="0" applyBorder="1" applyAlignment="1">
      <alignment horizontal="left"/>
    </xf>
    <xf numFmtId="0" fontId="0" fillId="0" borderId="14" xfId="0" applyBorder="1" applyAlignment="1">
      <alignment horizontal="center"/>
    </xf>
    <xf numFmtId="0" fontId="0" fillId="0" borderId="0" xfId="0" applyFill="1"/>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2" xfId="0" applyFont="1" applyBorder="1" applyAlignment="1">
      <alignment horizontal="center"/>
    </xf>
    <xf numFmtId="0" fontId="0" fillId="6" borderId="16" xfId="0" applyFont="1" applyFill="1" applyBorder="1" applyAlignment="1">
      <alignment horizontal="center"/>
    </xf>
    <xf numFmtId="0" fontId="0" fillId="0" borderId="16" xfId="0" applyFont="1" applyBorder="1" applyAlignment="1">
      <alignment horizontal="center"/>
    </xf>
    <xf numFmtId="0" fontId="0" fillId="0" borderId="15" xfId="0" applyFont="1" applyBorder="1" applyAlignment="1">
      <alignment horizontal="center"/>
    </xf>
    <xf numFmtId="0" fontId="0" fillId="6" borderId="1" xfId="0" applyFont="1" applyFill="1" applyBorder="1" applyAlignment="1">
      <alignment horizontal="left"/>
    </xf>
    <xf numFmtId="0" fontId="0" fillId="0" borderId="1" xfId="0" applyFont="1" applyBorder="1" applyAlignment="1">
      <alignment horizontal="left"/>
    </xf>
    <xf numFmtId="0" fontId="0" fillId="6" borderId="1" xfId="0" applyFont="1" applyFill="1" applyBorder="1" applyAlignment="1">
      <alignment horizontal="center"/>
    </xf>
    <xf numFmtId="0" fontId="0" fillId="0" borderId="1" xfId="0" applyFont="1" applyBorder="1" applyAlignment="1">
      <alignment horizontal="center"/>
    </xf>
    <xf numFmtId="0" fontId="1" fillId="5" borderId="2" xfId="0" applyFont="1" applyFill="1" applyBorder="1" applyAlignment="1">
      <alignment horizontal="center"/>
    </xf>
    <xf numFmtId="0" fontId="1" fillId="5" borderId="17" xfId="0" applyFont="1" applyFill="1" applyBorder="1" applyAlignment="1">
      <alignment horizontal="center"/>
    </xf>
    <xf numFmtId="0" fontId="0" fillId="0" borderId="20" xfId="0" applyBorder="1"/>
    <xf numFmtId="0" fontId="0" fillId="0" borderId="18" xfId="0" applyBorder="1"/>
    <xf numFmtId="0" fontId="0" fillId="0" borderId="19" xfId="0" applyBorder="1"/>
    <xf numFmtId="0" fontId="0" fillId="0" borderId="0" xfId="0" pivotButton="1"/>
    <xf numFmtId="0" fontId="0" fillId="0" borderId="0" xfId="0" applyNumberFormat="1"/>
  </cellXfs>
  <cellStyles count="1">
    <cellStyle name="Normal" xfId="0" builtinId="0"/>
  </cellStyles>
  <dxfs count="19">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9999999999999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Sheet9!$B$1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Sheet9!$A$2:$A$15</c:f>
              <c:strCache>
                <c:ptCount val="14"/>
                <c:pt idx="0">
                  <c:v>Arjun</c:v>
                </c:pt>
                <c:pt idx="1">
                  <c:v>Madhav</c:v>
                </c:pt>
                <c:pt idx="2">
                  <c:v>Vrinda</c:v>
                </c:pt>
                <c:pt idx="3">
                  <c:v>Indu</c:v>
                </c:pt>
                <c:pt idx="4">
                  <c:v>Gopal</c:v>
                </c:pt>
                <c:pt idx="5">
                  <c:v>Kesav</c:v>
                </c:pt>
                <c:pt idx="6">
                  <c:v>Champa</c:v>
                </c:pt>
                <c:pt idx="7">
                  <c:v>Abhimanyu</c:v>
                </c:pt>
                <c:pt idx="8">
                  <c:v>Gopi</c:v>
                </c:pt>
                <c:pt idx="9">
                  <c:v>RNM</c:v>
                </c:pt>
                <c:pt idx="10">
                  <c:v>Sudevi</c:v>
                </c:pt>
                <c:pt idx="11">
                  <c:v>Visakha</c:v>
                </c:pt>
                <c:pt idx="12">
                  <c:v>Hari</c:v>
                </c:pt>
                <c:pt idx="13">
                  <c:v>Lalita</c:v>
                </c:pt>
              </c:strCache>
            </c:strRef>
          </c:cat>
          <c:val>
            <c:numRef>
              <c:f>Sheet9!$B$2:$B$15</c:f>
              <c:numCache>
                <c:formatCode>General</c:formatCode>
                <c:ptCount val="14"/>
                <c:pt idx="0">
                  <c:v>91</c:v>
                </c:pt>
                <c:pt idx="1">
                  <c:v>89</c:v>
                </c:pt>
                <c:pt idx="2">
                  <c:v>98</c:v>
                </c:pt>
                <c:pt idx="3">
                  <c:v>89</c:v>
                </c:pt>
                <c:pt idx="4">
                  <c:v>79</c:v>
                </c:pt>
                <c:pt idx="5">
                  <c:v>96</c:v>
                </c:pt>
                <c:pt idx="6">
                  <c:v>88</c:v>
                </c:pt>
                <c:pt idx="7">
                  <c:v>99</c:v>
                </c:pt>
                <c:pt idx="8">
                  <c:v>96</c:v>
                </c:pt>
                <c:pt idx="9">
                  <c:v>89</c:v>
                </c:pt>
                <c:pt idx="10">
                  <c:v>87</c:v>
                </c:pt>
                <c:pt idx="11">
                  <c:v>85</c:v>
                </c:pt>
                <c:pt idx="12">
                  <c:v>80</c:v>
                </c:pt>
                <c:pt idx="13">
                  <c:v>92</c:v>
                </c:pt>
              </c:numCache>
            </c:numRef>
          </c:val>
          <c:extLst>
            <c:ext xmlns:c16="http://schemas.microsoft.com/office/drawing/2014/chart" uri="{C3380CC4-5D6E-409C-BE32-E72D297353CC}">
              <c16:uniqueId val="{00000000-3F99-FA44-B51C-5962CEBB164E}"/>
            </c:ext>
          </c:extLst>
        </c:ser>
        <c:dLbls>
          <c:showLegendKey val="0"/>
          <c:showVal val="0"/>
          <c:showCatName val="0"/>
          <c:showSerName val="0"/>
          <c:showPercent val="0"/>
          <c:showBubbleSize val="0"/>
        </c:dLbls>
        <c:gapWidth val="219"/>
        <c:overlap val="-27"/>
        <c:axId val="1201686320"/>
        <c:axId val="1201688048"/>
      </c:barChart>
      <c:catAx>
        <c:axId val="12016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Studen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88048"/>
        <c:crosses val="autoZero"/>
        <c:auto val="1"/>
        <c:lblAlgn val="ctr"/>
        <c:lblOffset val="100"/>
        <c:noMultiLvlLbl val="0"/>
      </c:catAx>
      <c:valAx>
        <c:axId val="120168804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Marks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8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84666</xdr:colOff>
      <xdr:row>1</xdr:row>
      <xdr:rowOff>97367</xdr:rowOff>
    </xdr:from>
    <xdr:to>
      <xdr:col>11</xdr:col>
      <xdr:colOff>220134</xdr:colOff>
      <xdr:row>6</xdr:row>
      <xdr:rowOff>152400</xdr:rowOff>
    </xdr:to>
    <mc:AlternateContent xmlns:mc="http://schemas.openxmlformats.org/markup-compatibility/2006">
      <mc:Choice xmlns:sle15="http://schemas.microsoft.com/office/drawing/2012/slicer" Requires="sle15">
        <xdr:graphicFrame macro="">
          <xdr:nvGraphicFramePr>
            <xdr:cNvPr id="4" name="Gender">
              <a:extLst>
                <a:ext uri="{FF2B5EF4-FFF2-40B4-BE49-F238E27FC236}">
                  <a16:creationId xmlns:a16="http://schemas.microsoft.com/office/drawing/2014/main" id="{913E6844-6866-48AF-D06B-E518ADE988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373533" y="300567"/>
              <a:ext cx="1794934" cy="1071033"/>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143933</xdr:colOff>
      <xdr:row>7</xdr:row>
      <xdr:rowOff>114299</xdr:rowOff>
    </xdr:from>
    <xdr:to>
      <xdr:col>11</xdr:col>
      <xdr:colOff>270934</xdr:colOff>
      <xdr:row>14</xdr:row>
      <xdr:rowOff>169333</xdr:rowOff>
    </xdr:to>
    <mc:AlternateContent xmlns:mc="http://schemas.openxmlformats.org/markup-compatibility/2006">
      <mc:Choice xmlns:sle15="http://schemas.microsoft.com/office/drawing/2012/slicer" Requires="sle15">
        <xdr:graphicFrame macro="">
          <xdr:nvGraphicFramePr>
            <xdr:cNvPr id="5" name="House">
              <a:extLst>
                <a:ext uri="{FF2B5EF4-FFF2-40B4-BE49-F238E27FC236}">
                  <a16:creationId xmlns:a16="http://schemas.microsoft.com/office/drawing/2014/main" id="{9FAF6626-E01D-CE5C-7D18-F4AF8693F378}"/>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8432800" y="1536699"/>
              <a:ext cx="1786467" cy="1477434"/>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324969</xdr:colOff>
      <xdr:row>4</xdr:row>
      <xdr:rowOff>21664</xdr:rowOff>
    </xdr:from>
    <xdr:to>
      <xdr:col>10</xdr:col>
      <xdr:colOff>224117</xdr:colOff>
      <xdr:row>17</xdr:row>
      <xdr:rowOff>142688</xdr:rowOff>
    </xdr:to>
    <xdr:graphicFrame macro="">
      <xdr:nvGraphicFramePr>
        <xdr:cNvPr id="3" name="Chart 2">
          <a:extLst>
            <a:ext uri="{FF2B5EF4-FFF2-40B4-BE49-F238E27FC236}">
              <a16:creationId xmlns:a16="http://schemas.microsoft.com/office/drawing/2014/main" id="{D64DB1F9-EA15-9FF2-D338-D5EB79ED1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Joshi" refreshedDate="45352.678650578702" createdVersion="8" refreshedVersion="8" minRefreshableVersion="3" recordCount="14" xr:uid="{7E6BE51D-0E23-9B43-AFB1-67CB8B1EB09E}">
  <cacheSource type="worksheet">
    <worksheetSource ref="A3:H17" sheet="Sheet10"/>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Vayu"/>
        <s v="Jal"/>
        <s v="Agni"/>
        <s v="Bhoom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9" maxValue="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Arjun"/>
    <x v="0"/>
    <n v="11"/>
    <n v="5"/>
    <x v="0"/>
    <n v="82"/>
    <n v="83"/>
    <n v="91"/>
  </r>
  <r>
    <s v="Madhav"/>
    <x v="0"/>
    <n v="12"/>
    <n v="7"/>
    <x v="1"/>
    <n v="86"/>
    <n v="92"/>
    <n v="89"/>
  </r>
  <r>
    <s v="Vrinda"/>
    <x v="1"/>
    <n v="14"/>
    <n v="8"/>
    <x v="2"/>
    <n v="91"/>
    <n v="96"/>
    <n v="98"/>
  </r>
  <r>
    <s v="Indu"/>
    <x v="1"/>
    <n v="14"/>
    <n v="8"/>
    <x v="0"/>
    <n v="90"/>
    <n v="86"/>
    <n v="89"/>
  </r>
  <r>
    <s v="Gopal"/>
    <x v="0"/>
    <n v="14"/>
    <n v="8"/>
    <x v="3"/>
    <n v="70"/>
    <n v="75"/>
    <n v="79"/>
  </r>
  <r>
    <s v="Kesav"/>
    <x v="0"/>
    <n v="15"/>
    <n v="9"/>
    <x v="2"/>
    <n v="87"/>
    <n v="89"/>
    <n v="96"/>
  </r>
  <r>
    <s v="Champa"/>
    <x v="1"/>
    <n v="15"/>
    <n v="8"/>
    <x v="1"/>
    <n v="81"/>
    <n v="78"/>
    <n v="88"/>
  </r>
  <r>
    <s v="Abhimanyu"/>
    <x v="0"/>
    <n v="16"/>
    <n v="10"/>
    <x v="3"/>
    <n v="84"/>
    <n v="79"/>
    <n v="99"/>
  </r>
  <r>
    <s v="Gopi"/>
    <x v="0"/>
    <n v="16"/>
    <n v="10"/>
    <x v="2"/>
    <n v="88"/>
    <n v="92"/>
    <n v="96"/>
  </r>
  <r>
    <s v="RNM"/>
    <x v="0"/>
    <n v="16"/>
    <n v="10"/>
    <x v="2"/>
    <n v="86"/>
    <n v="92"/>
    <n v="89"/>
  </r>
  <r>
    <s v="Sudevi"/>
    <x v="1"/>
    <n v="16"/>
    <n v="10"/>
    <x v="1"/>
    <n v="81"/>
    <n v="80"/>
    <n v="87"/>
  </r>
  <r>
    <s v="Visakha"/>
    <x v="1"/>
    <n v="16"/>
    <n v="10"/>
    <x v="3"/>
    <n v="70"/>
    <n v="87"/>
    <n v="85"/>
  </r>
  <r>
    <s v="Hari"/>
    <x v="0"/>
    <n v="16"/>
    <n v="10"/>
    <x v="3"/>
    <n v="82"/>
    <n v="81"/>
    <n v="80"/>
  </r>
  <r>
    <s v="Lalita"/>
    <x v="1"/>
    <n v="17"/>
    <n v="10"/>
    <x v="0"/>
    <n v="70"/>
    <n v="90"/>
    <n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26F3B-EB90-AD44-9716-6EDD76EAA5C4}"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B6" firstHeaderRow="1" firstDataRow="2" firstDataCol="1"/>
  <pivotFields count="8">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Col" compact="0" outline="0" showAll="0" defaultSubtotal="0">
      <items count="4">
        <item x="2"/>
        <item h="1" x="3"/>
        <item h="1" x="1"/>
        <item h="1" x="0"/>
      </items>
    </pivotField>
    <pivotField compact="0" outline="0" showAll="0" defaultSubtotal="0"/>
    <pivotField compact="0" outline="0" showAll="0" defaultSubtotal="0"/>
    <pivotField dataField="1" compact="0" outline="0" showAll="0" defaultSubtotal="0"/>
  </pivotFields>
  <rowFields count="1">
    <field x="1"/>
  </rowFields>
  <rowItems count="2">
    <i>
      <x/>
    </i>
    <i>
      <x v="1"/>
    </i>
  </rowItems>
  <colFields count="1">
    <field x="4"/>
  </colFields>
  <colItems count="1">
    <i>
      <x/>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46DC577-34CA-B240-B820-83F5A7960B47}" sourceName="Gender">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8A13112F-800A-E54D-9CFF-24D3C9225C26}" sourceName="House">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DCED90F-01CD-8C45-BF0B-1F7FCB93871D}" cache="Slicer_Gender" caption="Gender" rowHeight="251883"/>
  <slicer name="House" xr10:uid="{8FF52A74-671F-474D-AE28-F2367E74EA68}" cache="Slicer_House" caption="Hous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680A9D-FD05-6748-A723-FE0CF9855E27}" name="Table2" displayName="Table2" ref="A4:I18" totalsRowShown="0" headerRowDxfId="5" dataDxfId="6" headerRowBorderDxfId="17" tableBorderDxfId="18" totalsRowBorderDxfId="16">
  <autoFilter ref="A4:I18" xr:uid="{BE680A9D-FD05-6748-A723-FE0CF9855E27}"/>
  <tableColumns count="9">
    <tableColumn id="1" xr3:uid="{D077F650-5796-1043-A4FA-FFA789F656FC}" name="Name" dataDxfId="15"/>
    <tableColumn id="2" xr3:uid="{7B638B88-7520-1E42-A7D3-34BBE07E3015}" name="Gender" dataDxfId="14"/>
    <tableColumn id="3" xr3:uid="{68227F2E-EC53-514B-9116-F0421A38EEDC}" name="Age" dataDxfId="13"/>
    <tableColumn id="4" xr3:uid="{00346E25-E4FE-1240-83C0-18F28FD4C331}" name="Class" dataDxfId="12"/>
    <tableColumn id="5" xr3:uid="{78AC7698-E25D-FE43-9881-D8E81FC62250}" name="House" dataDxfId="11"/>
    <tableColumn id="6" xr3:uid="{20F6F23A-CA6A-934D-B4C2-F2AB0E281239}" name="Unit Test 1" dataDxfId="10"/>
    <tableColumn id="7" xr3:uid="{2441CFD5-E994-D14F-BFC7-1C44151A2E4A}" name="Unit Test 2" dataDxfId="9"/>
    <tableColumn id="8" xr3:uid="{BB0E1B63-5165-6140-A7D4-CF6E0C2026B8}" name="Final Test" dataDxfId="8"/>
    <tableColumn id="9" xr3:uid="{CAC9DBD8-F567-9C4A-972C-D165DA3CF22E}" name="email" dataDxfId="7" dataCellStyle="Hyperlink"/>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6986E7-9B81-BC4A-A6D8-D099D572D03F}" name="Table4" displayName="Table4" ref="A4:A7" totalsRowShown="0" headerRowDxfId="2" dataDxfId="3">
  <autoFilter ref="A4:A7" xr:uid="{836986E7-9B81-BC4A-A6D8-D099D572D03F}"/>
  <tableColumns count="1">
    <tableColumn id="1" xr3:uid="{BB4F86A4-E150-C94C-80E1-53C5A745AF89}" name="Gra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305F0D-97F7-4143-873D-57A81EB02EEB}" name="Table6" displayName="Table6" ref="A1:H4" totalsRowShown="0">
  <autoFilter ref="A1:H4" xr:uid="{C1305F0D-97F7-4143-873D-57A81EB02EEB}"/>
  <tableColumns count="8">
    <tableColumn id="1" xr3:uid="{988F433A-C0A0-DE44-B789-3927355A6213}" name="Name"/>
    <tableColumn id="2" xr3:uid="{43EC0629-0233-C94E-85FE-34B97B876E3C}" name="Gender"/>
    <tableColumn id="3" xr3:uid="{A6BD86BA-AB42-6544-B9C4-D122ED71AC84}" name="Age"/>
    <tableColumn id="4" xr3:uid="{2EF83DE0-70ED-C840-BFF8-65A74343AB9B}" name="Class"/>
    <tableColumn id="5" xr3:uid="{8F7B4C74-8112-6747-8359-609B42C430CA}" name="House"/>
    <tableColumn id="6" xr3:uid="{BD882AC8-EEA2-6444-83E1-5EA10BB7484C}" name="Unit Test 1"/>
    <tableColumn id="7" xr3:uid="{A61DD3E4-5B79-514E-8E77-DAE5D3006393}" name="Unit Test 2"/>
    <tableColumn id="8" xr3:uid="{538A25F4-130B-5640-970C-2C2C4B896D4C}" name="Final Te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FB43D-C282-A342-B3CD-E055C03B2CB9}">
  <sheetPr>
    <tabColor theme="4" tint="-0.499984740745262"/>
  </sheetPr>
  <dimension ref="A1:J9"/>
  <sheetViews>
    <sheetView zoomScale="112" zoomScaleNormal="112" workbookViewId="0">
      <selection activeCell="F19" sqref="F19"/>
    </sheetView>
  </sheetViews>
  <sheetFormatPr baseColWidth="10" defaultRowHeight="16" x14ac:dyDescent="0.2"/>
  <cols>
    <col min="1" max="1" width="5" style="1" bestFit="1" customWidth="1"/>
    <col min="4" max="4" width="17.33203125" bestFit="1" customWidth="1"/>
    <col min="10" max="10" width="13.5" bestFit="1" customWidth="1"/>
  </cols>
  <sheetData>
    <row r="1" spans="1:10" x14ac:dyDescent="0.2">
      <c r="A1" s="9" t="s">
        <v>20</v>
      </c>
      <c r="B1" s="10"/>
      <c r="C1" s="10"/>
      <c r="D1" s="10"/>
      <c r="E1" s="10"/>
      <c r="F1" s="10"/>
      <c r="G1" s="10"/>
      <c r="H1" s="10"/>
      <c r="I1" s="10"/>
      <c r="J1" s="11"/>
    </row>
    <row r="2" spans="1:10" ht="17" thickBot="1" x14ac:dyDescent="0.25">
      <c r="A2" s="12"/>
      <c r="B2" s="13"/>
      <c r="C2" s="13"/>
      <c r="D2" s="13"/>
      <c r="E2" s="13"/>
      <c r="F2" s="13"/>
      <c r="G2" s="13"/>
      <c r="H2" s="13"/>
      <c r="I2" s="13"/>
      <c r="J2" s="14"/>
    </row>
    <row r="4" spans="1:10" x14ac:dyDescent="0.2">
      <c r="A4" s="3" t="s">
        <v>0</v>
      </c>
      <c r="B4" s="3" t="s">
        <v>1</v>
      </c>
      <c r="C4" s="3" t="s">
        <v>2</v>
      </c>
      <c r="D4" s="3" t="s">
        <v>3</v>
      </c>
      <c r="E4" s="3" t="s">
        <v>4</v>
      </c>
      <c r="F4" s="3" t="s">
        <v>5</v>
      </c>
      <c r="G4" s="3" t="s">
        <v>6</v>
      </c>
      <c r="H4" s="3" t="s">
        <v>7</v>
      </c>
      <c r="I4" s="3" t="s">
        <v>8</v>
      </c>
      <c r="J4" s="3" t="s">
        <v>9</v>
      </c>
    </row>
    <row r="5" spans="1:10" x14ac:dyDescent="0.2">
      <c r="A5" s="4">
        <v>1</v>
      </c>
      <c r="B5" s="5" t="s">
        <v>19</v>
      </c>
      <c r="C5" s="5" t="s">
        <v>11</v>
      </c>
      <c r="D5" s="6">
        <v>42030</v>
      </c>
      <c r="E5" s="4">
        <v>1500</v>
      </c>
      <c r="F5" s="4">
        <v>1200</v>
      </c>
      <c r="G5" s="4">
        <v>1500</v>
      </c>
      <c r="H5" s="4">
        <f>SUM(E5,F5,G5)</f>
        <v>4200</v>
      </c>
      <c r="I5" s="8">
        <f>AVERAGE(E5:G5)</f>
        <v>1400</v>
      </c>
      <c r="J5" s="7" t="str">
        <f>CONCATENATE(B5, " ", C5)</f>
        <v>RAM KUMAR</v>
      </c>
    </row>
    <row r="6" spans="1:10" x14ac:dyDescent="0.2">
      <c r="A6" s="4">
        <v>2</v>
      </c>
      <c r="B6" s="5" t="s">
        <v>12</v>
      </c>
      <c r="C6" s="5" t="s">
        <v>13</v>
      </c>
      <c r="D6" s="6">
        <v>42954</v>
      </c>
      <c r="E6" s="4">
        <v>1700</v>
      </c>
      <c r="F6" s="4">
        <v>1800</v>
      </c>
      <c r="G6" s="4">
        <v>2000</v>
      </c>
      <c r="H6" s="4">
        <f>SUM(E6,F6,G6)</f>
        <v>5500</v>
      </c>
      <c r="I6" s="8">
        <f>AVERAGE(E6:G6)</f>
        <v>1833.3333333333333</v>
      </c>
      <c r="J6" s="7" t="str">
        <f>CONCATENATE(B6, " ", C6)</f>
        <v>GOPAL VERMA</v>
      </c>
    </row>
    <row r="7" spans="1:10" x14ac:dyDescent="0.2">
      <c r="A7" s="4">
        <v>3</v>
      </c>
      <c r="B7" s="5" t="s">
        <v>14</v>
      </c>
      <c r="C7" s="5" t="s">
        <v>15</v>
      </c>
      <c r="D7" s="6">
        <v>44993</v>
      </c>
      <c r="E7" s="4">
        <v>1800</v>
      </c>
      <c r="F7" s="4">
        <v>1500</v>
      </c>
      <c r="G7" s="4">
        <v>1900</v>
      </c>
      <c r="H7" s="4">
        <f>SUM(E7,F7,G7)</f>
        <v>5200</v>
      </c>
      <c r="I7" s="8">
        <f>AVERAGE(E7:G7)</f>
        <v>1733.3333333333333</v>
      </c>
      <c r="J7" s="7" t="str">
        <f>CONCATENATE(B7, " ", C7)</f>
        <v>JOSEH PAUL</v>
      </c>
    </row>
    <row r="8" spans="1:10" x14ac:dyDescent="0.2">
      <c r="A8" s="4">
        <v>4</v>
      </c>
      <c r="B8" s="5" t="s">
        <v>16</v>
      </c>
      <c r="C8" s="5" t="s">
        <v>17</v>
      </c>
      <c r="D8" s="6">
        <v>43402</v>
      </c>
      <c r="E8" s="4">
        <v>1200</v>
      </c>
      <c r="F8" s="4">
        <v>1500</v>
      </c>
      <c r="G8" s="4">
        <v>1800</v>
      </c>
      <c r="H8" s="4">
        <f>SUM(E8,F8,G8)</f>
        <v>4500</v>
      </c>
      <c r="I8" s="8">
        <f>AVERAGE(E8:G8)</f>
        <v>1500</v>
      </c>
      <c r="J8" s="7" t="str">
        <f>CONCATENATE(B8, " ", C8)</f>
        <v>HARI SINGH</v>
      </c>
    </row>
    <row r="9" spans="1:10" x14ac:dyDescent="0.2">
      <c r="A9" s="4">
        <v>5</v>
      </c>
      <c r="B9" s="5" t="s">
        <v>18</v>
      </c>
      <c r="C9" s="5" t="s">
        <v>19</v>
      </c>
      <c r="D9" s="6">
        <v>44077</v>
      </c>
      <c r="E9" s="4">
        <v>2000</v>
      </c>
      <c r="F9" s="4">
        <v>2500</v>
      </c>
      <c r="G9" s="4">
        <v>2900</v>
      </c>
      <c r="H9" s="4">
        <f>SUM(E9,F9,G9)</f>
        <v>7400</v>
      </c>
      <c r="I9" s="8">
        <f>AVERAGE(E9:G9)</f>
        <v>2466.6666666666665</v>
      </c>
      <c r="J9" s="7" t="str">
        <f>CONCATENATE(B9, " ", C9)</f>
        <v>RAJA RAM</v>
      </c>
    </row>
  </sheetData>
  <mergeCells count="1">
    <mergeCell ref="A1:J2"/>
  </mergeCells>
  <conditionalFormatting sqref="H5:H9">
    <cfRule type="colorScale" priority="3">
      <colorScale>
        <cfvo type="min"/>
        <cfvo type="percentile" val="50"/>
        <cfvo type="max"/>
        <color rgb="FFF8696B"/>
        <color rgb="FFFFEB84"/>
        <color rgb="FF63BE7B"/>
      </colorScale>
    </cfRule>
  </conditionalFormatting>
  <conditionalFormatting sqref="J5:J9">
    <cfRule type="duplicateValues" dxfId="1"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33E4A-F082-7D4D-B85B-C7E59A2BE2B7}">
  <dimension ref="A1:L17"/>
  <sheetViews>
    <sheetView zoomScale="150" zoomScaleNormal="150" workbookViewId="0">
      <selection activeCell="G22" sqref="G22"/>
    </sheetView>
  </sheetViews>
  <sheetFormatPr baseColWidth="10" defaultRowHeight="16" x14ac:dyDescent="0.2"/>
  <sheetData>
    <row r="1" spans="1:12" x14ac:dyDescent="0.2">
      <c r="A1" t="s">
        <v>114</v>
      </c>
    </row>
    <row r="2" spans="1:12" ht="17" thickBot="1" x14ac:dyDescent="0.25"/>
    <row r="3" spans="1:12" ht="17" thickBot="1" x14ac:dyDescent="0.25">
      <c r="A3" s="19" t="s">
        <v>67</v>
      </c>
      <c r="B3" s="18" t="s">
        <v>68</v>
      </c>
      <c r="C3" s="18" t="s">
        <v>69</v>
      </c>
      <c r="D3" s="18" t="s">
        <v>70</v>
      </c>
      <c r="E3" s="18" t="s">
        <v>71</v>
      </c>
      <c r="F3" s="18" t="s">
        <v>72</v>
      </c>
      <c r="G3" s="18" t="s">
        <v>73</v>
      </c>
      <c r="H3" s="18" t="s">
        <v>74</v>
      </c>
      <c r="K3" s="39" t="s">
        <v>67</v>
      </c>
      <c r="L3" s="38" t="s">
        <v>74</v>
      </c>
    </row>
    <row r="4" spans="1:12" x14ac:dyDescent="0.2">
      <c r="A4" s="34" t="s">
        <v>79</v>
      </c>
      <c r="B4" s="36" t="s">
        <v>77</v>
      </c>
      <c r="C4" s="36">
        <v>11</v>
      </c>
      <c r="D4" s="36">
        <v>5</v>
      </c>
      <c r="E4" s="36" t="s">
        <v>62</v>
      </c>
      <c r="F4" s="36">
        <v>82</v>
      </c>
      <c r="G4" s="36">
        <v>83</v>
      </c>
      <c r="H4" s="36">
        <v>91</v>
      </c>
      <c r="K4" s="40" t="s">
        <v>90</v>
      </c>
      <c r="L4">
        <v>98</v>
      </c>
    </row>
    <row r="5" spans="1:12" x14ac:dyDescent="0.2">
      <c r="A5" s="35" t="s">
        <v>87</v>
      </c>
      <c r="B5" s="37" t="s">
        <v>77</v>
      </c>
      <c r="C5" s="37">
        <v>12</v>
      </c>
      <c r="D5" s="37">
        <v>7</v>
      </c>
      <c r="E5" s="37" t="s">
        <v>63</v>
      </c>
      <c r="F5" s="37">
        <v>86</v>
      </c>
      <c r="G5" s="37">
        <v>92</v>
      </c>
      <c r="H5" s="37">
        <v>89</v>
      </c>
      <c r="K5" s="41" t="s">
        <v>82</v>
      </c>
      <c r="L5">
        <v>96</v>
      </c>
    </row>
    <row r="6" spans="1:12" x14ac:dyDescent="0.2">
      <c r="A6" s="34" t="s">
        <v>90</v>
      </c>
      <c r="B6" s="36" t="s">
        <v>92</v>
      </c>
      <c r="C6" s="36">
        <v>14</v>
      </c>
      <c r="D6" s="36">
        <v>8</v>
      </c>
      <c r="E6" s="36" t="s">
        <v>65</v>
      </c>
      <c r="F6" s="36">
        <v>91</v>
      </c>
      <c r="G6" s="36">
        <v>96</v>
      </c>
      <c r="H6" s="36">
        <v>98</v>
      </c>
      <c r="K6" s="41" t="s">
        <v>87</v>
      </c>
      <c r="L6">
        <v>89</v>
      </c>
    </row>
    <row r="7" spans="1:12" x14ac:dyDescent="0.2">
      <c r="A7" s="35" t="s">
        <v>84</v>
      </c>
      <c r="B7" s="37" t="s">
        <v>92</v>
      </c>
      <c r="C7" s="37">
        <v>14</v>
      </c>
      <c r="D7" s="37">
        <v>8</v>
      </c>
      <c r="E7" s="37" t="s">
        <v>62</v>
      </c>
      <c r="F7" s="37">
        <v>90</v>
      </c>
      <c r="G7" s="37">
        <v>86</v>
      </c>
      <c r="H7" s="37">
        <v>89</v>
      </c>
      <c r="K7" s="41" t="s">
        <v>83</v>
      </c>
      <c r="L7">
        <v>80</v>
      </c>
    </row>
    <row r="8" spans="1:12" ht="17" thickBot="1" x14ac:dyDescent="0.25">
      <c r="A8" s="34" t="s">
        <v>81</v>
      </c>
      <c r="B8" s="36" t="s">
        <v>77</v>
      </c>
      <c r="C8" s="36">
        <v>14</v>
      </c>
      <c r="D8" s="36">
        <v>8</v>
      </c>
      <c r="E8" s="36" t="s">
        <v>64</v>
      </c>
      <c r="F8" s="36">
        <v>70</v>
      </c>
      <c r="G8" s="36">
        <v>75</v>
      </c>
      <c r="H8" s="36">
        <v>79</v>
      </c>
      <c r="K8" s="42" t="s">
        <v>76</v>
      </c>
      <c r="L8">
        <v>99</v>
      </c>
    </row>
    <row r="9" spans="1:12" x14ac:dyDescent="0.2">
      <c r="A9" s="35" t="s">
        <v>85</v>
      </c>
      <c r="B9" s="37" t="s">
        <v>77</v>
      </c>
      <c r="C9" s="37">
        <v>15</v>
      </c>
      <c r="D9" s="37">
        <v>9</v>
      </c>
      <c r="E9" s="37" t="s">
        <v>65</v>
      </c>
      <c r="F9" s="37">
        <v>87</v>
      </c>
      <c r="G9" s="37">
        <v>89</v>
      </c>
      <c r="H9" s="37">
        <v>96</v>
      </c>
    </row>
    <row r="10" spans="1:12" x14ac:dyDescent="0.2">
      <c r="A10" s="34" t="s">
        <v>80</v>
      </c>
      <c r="B10" s="36" t="s">
        <v>92</v>
      </c>
      <c r="C10" s="36">
        <v>15</v>
      </c>
      <c r="D10" s="36">
        <v>8</v>
      </c>
      <c r="E10" s="36" t="s">
        <v>63</v>
      </c>
      <c r="F10" s="36">
        <v>81</v>
      </c>
      <c r="G10" s="36">
        <v>78</v>
      </c>
      <c r="H10" s="36">
        <v>88</v>
      </c>
    </row>
    <row r="11" spans="1:12" x14ac:dyDescent="0.2">
      <c r="A11" s="35" t="s">
        <v>76</v>
      </c>
      <c r="B11" s="37" t="s">
        <v>77</v>
      </c>
      <c r="C11" s="37">
        <v>16</v>
      </c>
      <c r="D11" s="37">
        <v>10</v>
      </c>
      <c r="E11" s="37" t="s">
        <v>64</v>
      </c>
      <c r="F11" s="37">
        <v>84</v>
      </c>
      <c r="G11" s="37">
        <v>79</v>
      </c>
      <c r="H11" s="37">
        <v>99</v>
      </c>
    </row>
    <row r="12" spans="1:12" x14ac:dyDescent="0.2">
      <c r="A12" s="34" t="s">
        <v>82</v>
      </c>
      <c r="B12" s="36" t="s">
        <v>77</v>
      </c>
      <c r="C12" s="36">
        <v>16</v>
      </c>
      <c r="D12" s="36">
        <v>10</v>
      </c>
      <c r="E12" s="36" t="s">
        <v>65</v>
      </c>
      <c r="F12" s="36">
        <v>88</v>
      </c>
      <c r="G12" s="36">
        <v>92</v>
      </c>
      <c r="H12" s="36">
        <v>96</v>
      </c>
    </row>
    <row r="13" spans="1:12" x14ac:dyDescent="0.2">
      <c r="A13" s="35" t="s">
        <v>10</v>
      </c>
      <c r="B13" s="37" t="s">
        <v>77</v>
      </c>
      <c r="C13" s="37">
        <v>16</v>
      </c>
      <c r="D13" s="37">
        <v>10</v>
      </c>
      <c r="E13" s="37" t="s">
        <v>65</v>
      </c>
      <c r="F13" s="37">
        <v>86</v>
      </c>
      <c r="G13" s="37">
        <v>92</v>
      </c>
      <c r="H13" s="37">
        <v>89</v>
      </c>
    </row>
    <row r="14" spans="1:12" x14ac:dyDescent="0.2">
      <c r="A14" s="34" t="s">
        <v>88</v>
      </c>
      <c r="B14" s="36" t="s">
        <v>92</v>
      </c>
      <c r="C14" s="36">
        <v>16</v>
      </c>
      <c r="D14" s="36">
        <v>10</v>
      </c>
      <c r="E14" s="36" t="s">
        <v>63</v>
      </c>
      <c r="F14" s="36">
        <v>81</v>
      </c>
      <c r="G14" s="36">
        <v>80</v>
      </c>
      <c r="H14" s="36">
        <v>87</v>
      </c>
    </row>
    <row r="15" spans="1:12" x14ac:dyDescent="0.2">
      <c r="A15" s="35" t="s">
        <v>89</v>
      </c>
      <c r="B15" s="37" t="s">
        <v>92</v>
      </c>
      <c r="C15" s="37">
        <v>16</v>
      </c>
      <c r="D15" s="37">
        <v>10</v>
      </c>
      <c r="E15" s="37" t="s">
        <v>64</v>
      </c>
      <c r="F15" s="37">
        <v>70</v>
      </c>
      <c r="G15" s="37">
        <v>87</v>
      </c>
      <c r="H15" s="37">
        <v>85</v>
      </c>
    </row>
    <row r="16" spans="1:12" x14ac:dyDescent="0.2">
      <c r="A16" s="34" t="s">
        <v>83</v>
      </c>
      <c r="B16" s="36" t="s">
        <v>77</v>
      </c>
      <c r="C16" s="36">
        <v>16</v>
      </c>
      <c r="D16" s="36">
        <v>10</v>
      </c>
      <c r="E16" s="36" t="s">
        <v>64</v>
      </c>
      <c r="F16" s="36">
        <v>82</v>
      </c>
      <c r="G16" s="36">
        <v>81</v>
      </c>
      <c r="H16" s="36">
        <v>80</v>
      </c>
    </row>
    <row r="17" spans="1:8" x14ac:dyDescent="0.2">
      <c r="A17" s="35" t="s">
        <v>86</v>
      </c>
      <c r="B17" s="37" t="s">
        <v>92</v>
      </c>
      <c r="C17" s="37">
        <v>17</v>
      </c>
      <c r="D17" s="37">
        <v>10</v>
      </c>
      <c r="E17" s="37" t="s">
        <v>62</v>
      </c>
      <c r="F17" s="37">
        <v>70</v>
      </c>
      <c r="G17" s="37">
        <v>90</v>
      </c>
      <c r="H17" s="37">
        <v>92</v>
      </c>
    </row>
  </sheetData>
  <conditionalFormatting sqref="A4:A1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C431-B981-9A45-8E9F-C6BC62CEB99F}">
  <dimension ref="A2:D8"/>
  <sheetViews>
    <sheetView workbookViewId="0">
      <selection activeCell="A2" sqref="A2:D8"/>
    </sheetView>
  </sheetViews>
  <sheetFormatPr baseColWidth="10" defaultRowHeight="16" x14ac:dyDescent="0.2"/>
  <sheetData>
    <row r="2" spans="1:4" x14ac:dyDescent="0.2">
      <c r="A2" t="s">
        <v>21</v>
      </c>
      <c r="B2" t="s">
        <v>22</v>
      </c>
      <c r="C2" t="s">
        <v>23</v>
      </c>
      <c r="D2" t="s">
        <v>24</v>
      </c>
    </row>
    <row r="3" spans="1:4" x14ac:dyDescent="0.2">
      <c r="A3" s="1">
        <v>1.0333300000000001</v>
      </c>
      <c r="B3" s="15">
        <f>ROUND(A3,0)</f>
        <v>1</v>
      </c>
      <c r="C3" s="15">
        <f>ROUNDUP(A3,0)</f>
        <v>2</v>
      </c>
      <c r="D3" s="2">
        <f>ROUNDDOWN(A3,0)</f>
        <v>1</v>
      </c>
    </row>
    <row r="4" spans="1:4" x14ac:dyDescent="0.2">
      <c r="A4" s="1">
        <v>2.0554999999999999</v>
      </c>
      <c r="B4" s="15">
        <f t="shared" ref="B4:B8" si="0">ROUND(A4,0)</f>
        <v>2</v>
      </c>
      <c r="C4" s="15">
        <f t="shared" ref="C4:C8" si="1">ROUNDUP(A4,0)</f>
        <v>3</v>
      </c>
      <c r="D4" s="2">
        <f t="shared" ref="D4:D8" si="2">ROUNDDOWN(A4,0)</f>
        <v>2</v>
      </c>
    </row>
    <row r="5" spans="1:4" x14ac:dyDescent="0.2">
      <c r="A5" s="1">
        <v>2.9999899999999999</v>
      </c>
      <c r="B5" s="15">
        <f t="shared" si="0"/>
        <v>3</v>
      </c>
      <c r="C5" s="15">
        <f t="shared" si="1"/>
        <v>3</v>
      </c>
      <c r="D5" s="2">
        <f t="shared" si="2"/>
        <v>2</v>
      </c>
    </row>
    <row r="6" spans="1:4" x14ac:dyDescent="0.2">
      <c r="A6" s="1">
        <v>8.9565000000000001</v>
      </c>
      <c r="B6" s="15">
        <f t="shared" si="0"/>
        <v>9</v>
      </c>
      <c r="C6" s="15">
        <f t="shared" si="1"/>
        <v>9</v>
      </c>
      <c r="D6" s="2">
        <f t="shared" si="2"/>
        <v>8</v>
      </c>
    </row>
    <row r="7" spans="1:4" x14ac:dyDescent="0.2">
      <c r="A7" s="16">
        <v>1.333</v>
      </c>
      <c r="B7" s="15">
        <f t="shared" si="0"/>
        <v>1</v>
      </c>
      <c r="C7" s="15">
        <f t="shared" si="1"/>
        <v>2</v>
      </c>
      <c r="D7" s="2">
        <f t="shared" si="2"/>
        <v>1</v>
      </c>
    </row>
    <row r="8" spans="1:4" x14ac:dyDescent="0.2">
      <c r="A8" s="1">
        <v>4.5559000000000003</v>
      </c>
      <c r="B8" s="15">
        <f t="shared" si="0"/>
        <v>5</v>
      </c>
      <c r="C8" s="15">
        <f t="shared" si="1"/>
        <v>5</v>
      </c>
      <c r="D8" s="2">
        <f t="shared" si="2"/>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CCF3D-E7DC-5B49-A216-AE49325D59B6}">
  <dimension ref="B2:F13"/>
  <sheetViews>
    <sheetView zoomScale="258" zoomScaleNormal="258" workbookViewId="0">
      <selection activeCell="F2" sqref="F2:F13"/>
    </sheetView>
  </sheetViews>
  <sheetFormatPr baseColWidth="10" defaultRowHeight="16" x14ac:dyDescent="0.2"/>
  <sheetData>
    <row r="2" spans="2:6" x14ac:dyDescent="0.2">
      <c r="B2" t="s">
        <v>25</v>
      </c>
      <c r="C2" t="s">
        <v>37</v>
      </c>
      <c r="D2" t="s">
        <v>44</v>
      </c>
      <c r="E2" t="s">
        <v>55</v>
      </c>
      <c r="F2">
        <v>1</v>
      </c>
    </row>
    <row r="3" spans="2:6" x14ac:dyDescent="0.2">
      <c r="B3" t="s">
        <v>26</v>
      </c>
      <c r="C3" t="s">
        <v>38</v>
      </c>
      <c r="D3" t="s">
        <v>45</v>
      </c>
      <c r="E3" t="s">
        <v>56</v>
      </c>
      <c r="F3">
        <v>2</v>
      </c>
    </row>
    <row r="4" spans="2:6" x14ac:dyDescent="0.2">
      <c r="B4" t="s">
        <v>27</v>
      </c>
      <c r="C4" t="s">
        <v>39</v>
      </c>
      <c r="D4" t="s">
        <v>46</v>
      </c>
      <c r="E4" t="s">
        <v>57</v>
      </c>
      <c r="F4">
        <v>3</v>
      </c>
    </row>
    <row r="5" spans="2:6" x14ac:dyDescent="0.2">
      <c r="B5" t="s">
        <v>28</v>
      </c>
      <c r="C5" t="s">
        <v>40</v>
      </c>
      <c r="D5" t="s">
        <v>47</v>
      </c>
      <c r="E5" t="s">
        <v>58</v>
      </c>
      <c r="F5">
        <v>4</v>
      </c>
    </row>
    <row r="6" spans="2:6" x14ac:dyDescent="0.2">
      <c r="B6" t="s">
        <v>29</v>
      </c>
      <c r="C6" t="s">
        <v>41</v>
      </c>
      <c r="D6" t="s">
        <v>29</v>
      </c>
      <c r="E6" t="s">
        <v>59</v>
      </c>
      <c r="F6">
        <v>5</v>
      </c>
    </row>
    <row r="7" spans="2:6" x14ac:dyDescent="0.2">
      <c r="B7" t="s">
        <v>30</v>
      </c>
      <c r="C7" t="s">
        <v>42</v>
      </c>
      <c r="D7" t="s">
        <v>48</v>
      </c>
      <c r="E7" t="s">
        <v>60</v>
      </c>
      <c r="F7">
        <v>6</v>
      </c>
    </row>
    <row r="8" spans="2:6" x14ac:dyDescent="0.2">
      <c r="B8" t="s">
        <v>31</v>
      </c>
      <c r="C8" t="s">
        <v>43</v>
      </c>
      <c r="D8" t="s">
        <v>49</v>
      </c>
      <c r="E8" t="s">
        <v>61</v>
      </c>
      <c r="F8">
        <v>7</v>
      </c>
    </row>
    <row r="9" spans="2:6" x14ac:dyDescent="0.2">
      <c r="B9" t="s">
        <v>32</v>
      </c>
      <c r="D9" t="s">
        <v>50</v>
      </c>
      <c r="F9">
        <v>8</v>
      </c>
    </row>
    <row r="10" spans="2:6" x14ac:dyDescent="0.2">
      <c r="B10" t="s">
        <v>33</v>
      </c>
      <c r="D10" t="s">
        <v>51</v>
      </c>
      <c r="F10">
        <v>9</v>
      </c>
    </row>
    <row r="11" spans="2:6" x14ac:dyDescent="0.2">
      <c r="B11" t="s">
        <v>34</v>
      </c>
      <c r="D11" t="s">
        <v>52</v>
      </c>
      <c r="F11">
        <v>10</v>
      </c>
    </row>
    <row r="12" spans="2:6" x14ac:dyDescent="0.2">
      <c r="B12" t="s">
        <v>35</v>
      </c>
      <c r="D12" t="s">
        <v>53</v>
      </c>
      <c r="F12">
        <v>11</v>
      </c>
    </row>
    <row r="13" spans="2:6" x14ac:dyDescent="0.2">
      <c r="B13" t="s">
        <v>36</v>
      </c>
      <c r="D13" t="s">
        <v>54</v>
      </c>
      <c r="F13">
        <v>12</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E761-FB32-6742-B507-3C6A6FA9B7DF}">
  <dimension ref="A1:I18"/>
  <sheetViews>
    <sheetView zoomScale="150" zoomScaleNormal="150" workbookViewId="0">
      <selection activeCell="A4" sqref="A4:H18"/>
    </sheetView>
  </sheetViews>
  <sheetFormatPr baseColWidth="10" defaultRowHeight="16" x14ac:dyDescent="0.2"/>
  <cols>
    <col min="6" max="7" width="11.1640625" customWidth="1"/>
    <col min="9" max="9" width="21" bestFit="1" customWidth="1"/>
  </cols>
  <sheetData>
    <row r="1" spans="1:9" x14ac:dyDescent="0.2">
      <c r="A1" s="17" t="s">
        <v>66</v>
      </c>
      <c r="B1" s="17"/>
      <c r="C1" s="17"/>
      <c r="D1" s="17"/>
      <c r="E1" s="17"/>
      <c r="F1" s="17"/>
      <c r="G1" s="17"/>
      <c r="H1" s="17"/>
      <c r="I1" s="17"/>
    </row>
    <row r="2" spans="1:9" x14ac:dyDescent="0.2">
      <c r="A2" s="17"/>
      <c r="B2" s="17"/>
      <c r="C2" s="17"/>
      <c r="D2" s="17"/>
      <c r="E2" s="17"/>
      <c r="F2" s="17"/>
      <c r="G2" s="17"/>
      <c r="H2" s="17"/>
      <c r="I2" s="17"/>
    </row>
    <row r="3" spans="1:9" x14ac:dyDescent="0.2">
      <c r="A3" s="5"/>
      <c r="B3" s="5"/>
      <c r="C3" s="5"/>
      <c r="D3" s="5"/>
      <c r="E3" s="5"/>
      <c r="F3" s="5"/>
      <c r="G3" s="5"/>
      <c r="H3" s="5"/>
      <c r="I3" s="5"/>
    </row>
    <row r="4" spans="1:9" x14ac:dyDescent="0.2">
      <c r="A4" s="21" t="s">
        <v>67</v>
      </c>
      <c r="B4" s="22" t="s">
        <v>68</v>
      </c>
      <c r="C4" s="22" t="s">
        <v>69</v>
      </c>
      <c r="D4" s="22" t="s">
        <v>70</v>
      </c>
      <c r="E4" s="22" t="s">
        <v>71</v>
      </c>
      <c r="F4" s="22" t="s">
        <v>72</v>
      </c>
      <c r="G4" s="22" t="s">
        <v>73</v>
      </c>
      <c r="H4" s="22" t="s">
        <v>74</v>
      </c>
      <c r="I4" s="23" t="s">
        <v>75</v>
      </c>
    </row>
    <row r="5" spans="1:9" x14ac:dyDescent="0.2">
      <c r="A5" s="20" t="s">
        <v>79</v>
      </c>
      <c r="B5" s="4" t="s">
        <v>77</v>
      </c>
      <c r="C5" s="4">
        <v>11</v>
      </c>
      <c r="D5" s="4">
        <v>5</v>
      </c>
      <c r="E5" s="4" t="s">
        <v>62</v>
      </c>
      <c r="F5" s="4">
        <v>82</v>
      </c>
      <c r="G5" s="4">
        <v>83</v>
      </c>
      <c r="H5" s="4">
        <v>91</v>
      </c>
      <c r="I5" s="26" t="s">
        <v>91</v>
      </c>
    </row>
    <row r="6" spans="1:9" x14ac:dyDescent="0.2">
      <c r="A6" s="20" t="s">
        <v>87</v>
      </c>
      <c r="B6" s="4" t="s">
        <v>77</v>
      </c>
      <c r="C6" s="4">
        <v>12</v>
      </c>
      <c r="D6" s="4">
        <v>7</v>
      </c>
      <c r="E6" s="4" t="s">
        <v>63</v>
      </c>
      <c r="F6" s="4">
        <v>86</v>
      </c>
      <c r="G6" s="4">
        <v>92</v>
      </c>
      <c r="H6" s="4">
        <v>89</v>
      </c>
      <c r="I6" s="26" t="s">
        <v>100</v>
      </c>
    </row>
    <row r="7" spans="1:9" x14ac:dyDescent="0.2">
      <c r="A7" s="20" t="s">
        <v>90</v>
      </c>
      <c r="B7" s="4" t="s">
        <v>92</v>
      </c>
      <c r="C7" s="4">
        <v>14</v>
      </c>
      <c r="D7" s="4">
        <v>8</v>
      </c>
      <c r="E7" s="4" t="s">
        <v>65</v>
      </c>
      <c r="F7" s="4">
        <v>91</v>
      </c>
      <c r="G7" s="4">
        <v>96</v>
      </c>
      <c r="H7" s="4">
        <v>98</v>
      </c>
      <c r="I7" s="26" t="s">
        <v>103</v>
      </c>
    </row>
    <row r="8" spans="1:9" x14ac:dyDescent="0.2">
      <c r="A8" s="20" t="s">
        <v>84</v>
      </c>
      <c r="B8" s="4" t="s">
        <v>92</v>
      </c>
      <c r="C8" s="4">
        <v>14</v>
      </c>
      <c r="D8" s="4">
        <v>8</v>
      </c>
      <c r="E8" s="4" t="s">
        <v>62</v>
      </c>
      <c r="F8" s="4">
        <v>90</v>
      </c>
      <c r="G8" s="4">
        <v>86</v>
      </c>
      <c r="H8" s="4">
        <v>89</v>
      </c>
      <c r="I8" s="26" t="s">
        <v>97</v>
      </c>
    </row>
    <row r="9" spans="1:9" x14ac:dyDescent="0.2">
      <c r="A9" s="20" t="s">
        <v>81</v>
      </c>
      <c r="B9" s="4" t="s">
        <v>77</v>
      </c>
      <c r="C9" s="4">
        <v>14</v>
      </c>
      <c r="D9" s="4">
        <v>8</v>
      </c>
      <c r="E9" s="4" t="s">
        <v>64</v>
      </c>
      <c r="F9" s="4">
        <v>70</v>
      </c>
      <c r="G9" s="4">
        <v>75</v>
      </c>
      <c r="H9" s="4">
        <v>79</v>
      </c>
      <c r="I9" s="26" t="s">
        <v>94</v>
      </c>
    </row>
    <row r="10" spans="1:9" x14ac:dyDescent="0.2">
      <c r="A10" s="20" t="s">
        <v>85</v>
      </c>
      <c r="B10" s="4" t="s">
        <v>77</v>
      </c>
      <c r="C10" s="4">
        <v>15</v>
      </c>
      <c r="D10" s="4">
        <v>9</v>
      </c>
      <c r="E10" s="4" t="s">
        <v>65</v>
      </c>
      <c r="F10" s="4">
        <v>87</v>
      </c>
      <c r="G10" s="4">
        <v>89</v>
      </c>
      <c r="H10" s="4">
        <v>96</v>
      </c>
      <c r="I10" s="26" t="s">
        <v>98</v>
      </c>
    </row>
    <row r="11" spans="1:9" x14ac:dyDescent="0.2">
      <c r="A11" s="20" t="s">
        <v>80</v>
      </c>
      <c r="B11" s="4" t="s">
        <v>92</v>
      </c>
      <c r="C11" s="4">
        <v>15</v>
      </c>
      <c r="D11" s="4">
        <v>8</v>
      </c>
      <c r="E11" s="4" t="s">
        <v>63</v>
      </c>
      <c r="F11" s="4">
        <v>81</v>
      </c>
      <c r="G11" s="4">
        <v>78</v>
      </c>
      <c r="H11" s="4">
        <v>88</v>
      </c>
      <c r="I11" s="26" t="s">
        <v>93</v>
      </c>
    </row>
    <row r="12" spans="1:9" x14ac:dyDescent="0.2">
      <c r="A12" s="20" t="s">
        <v>76</v>
      </c>
      <c r="B12" s="4" t="s">
        <v>77</v>
      </c>
      <c r="C12" s="4">
        <v>16</v>
      </c>
      <c r="D12" s="4">
        <v>10</v>
      </c>
      <c r="E12" s="4" t="s">
        <v>64</v>
      </c>
      <c r="F12" s="4">
        <v>84</v>
      </c>
      <c r="G12" s="4">
        <v>79</v>
      </c>
      <c r="H12" s="4">
        <v>99</v>
      </c>
      <c r="I12" s="26" t="s">
        <v>78</v>
      </c>
    </row>
    <row r="13" spans="1:9" x14ac:dyDescent="0.2">
      <c r="A13" s="20" t="s">
        <v>82</v>
      </c>
      <c r="B13" s="4" t="s">
        <v>77</v>
      </c>
      <c r="C13" s="4">
        <v>16</v>
      </c>
      <c r="D13" s="4">
        <v>10</v>
      </c>
      <c r="E13" s="4" t="s">
        <v>65</v>
      </c>
      <c r="F13" s="4">
        <v>88</v>
      </c>
      <c r="G13" s="4">
        <v>92</v>
      </c>
      <c r="H13" s="4">
        <v>96</v>
      </c>
      <c r="I13" s="26" t="s">
        <v>95</v>
      </c>
    </row>
    <row r="14" spans="1:9" x14ac:dyDescent="0.2">
      <c r="A14" s="20" t="s">
        <v>10</v>
      </c>
      <c r="B14" s="4" t="s">
        <v>77</v>
      </c>
      <c r="C14" s="4">
        <v>16</v>
      </c>
      <c r="D14" s="4">
        <v>10</v>
      </c>
      <c r="E14" s="4" t="s">
        <v>65</v>
      </c>
      <c r="F14" s="4">
        <v>86</v>
      </c>
      <c r="G14" s="4">
        <v>92</v>
      </c>
      <c r="H14" s="4">
        <v>89</v>
      </c>
      <c r="I14" s="26" t="s">
        <v>100</v>
      </c>
    </row>
    <row r="15" spans="1:9" x14ac:dyDescent="0.2">
      <c r="A15" s="20" t="s">
        <v>88</v>
      </c>
      <c r="B15" s="4" t="s">
        <v>92</v>
      </c>
      <c r="C15" s="4">
        <v>16</v>
      </c>
      <c r="D15" s="4">
        <v>10</v>
      </c>
      <c r="E15" s="4" t="s">
        <v>63</v>
      </c>
      <c r="F15" s="4">
        <v>81</v>
      </c>
      <c r="G15" s="4">
        <v>80</v>
      </c>
      <c r="H15" s="4">
        <v>87</v>
      </c>
      <c r="I15" s="26" t="s">
        <v>101</v>
      </c>
    </row>
    <row r="16" spans="1:9" x14ac:dyDescent="0.2">
      <c r="A16" s="20" t="s">
        <v>89</v>
      </c>
      <c r="B16" s="4" t="s">
        <v>92</v>
      </c>
      <c r="C16" s="4">
        <v>16</v>
      </c>
      <c r="D16" s="4">
        <v>10</v>
      </c>
      <c r="E16" s="4" t="s">
        <v>64</v>
      </c>
      <c r="F16" s="4">
        <v>70</v>
      </c>
      <c r="G16" s="4">
        <v>87</v>
      </c>
      <c r="H16" s="4">
        <v>85</v>
      </c>
      <c r="I16" s="26" t="s">
        <v>102</v>
      </c>
    </row>
    <row r="17" spans="1:9" x14ac:dyDescent="0.2">
      <c r="A17" s="20" t="s">
        <v>83</v>
      </c>
      <c r="B17" s="4" t="s">
        <v>77</v>
      </c>
      <c r="C17" s="4">
        <v>16</v>
      </c>
      <c r="D17" s="4">
        <v>10</v>
      </c>
      <c r="E17" s="4" t="s">
        <v>64</v>
      </c>
      <c r="F17" s="4">
        <v>82</v>
      </c>
      <c r="G17" s="4">
        <v>81</v>
      </c>
      <c r="H17" s="4">
        <v>80</v>
      </c>
      <c r="I17" s="26" t="s">
        <v>96</v>
      </c>
    </row>
    <row r="18" spans="1:9" x14ac:dyDescent="0.2">
      <c r="A18" s="24" t="s">
        <v>86</v>
      </c>
      <c r="B18" s="25" t="s">
        <v>92</v>
      </c>
      <c r="C18" s="25">
        <v>17</v>
      </c>
      <c r="D18" s="25">
        <v>10</v>
      </c>
      <c r="E18" s="25" t="s">
        <v>62</v>
      </c>
      <c r="F18" s="25">
        <v>70</v>
      </c>
      <c r="G18" s="25">
        <v>90</v>
      </c>
      <c r="H18" s="25">
        <v>92</v>
      </c>
      <c r="I18" s="26" t="s">
        <v>99</v>
      </c>
    </row>
  </sheetData>
  <mergeCells count="1">
    <mergeCell ref="A1:I2"/>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656E5-9454-D74E-B27D-37A7C97D586B}">
  <dimension ref="A3:F8"/>
  <sheetViews>
    <sheetView tabSelected="1" zoomScale="180" zoomScaleNormal="180" workbookViewId="0">
      <selection activeCell="C11" sqref="C11"/>
    </sheetView>
  </sheetViews>
  <sheetFormatPr baseColWidth="10" defaultRowHeight="16" x14ac:dyDescent="0.2"/>
  <sheetData>
    <row r="3" spans="1:6" ht="17" thickBot="1" x14ac:dyDescent="0.25"/>
    <row r="4" spans="1:6" ht="17" thickBot="1" x14ac:dyDescent="0.25">
      <c r="A4" s="1" t="s">
        <v>104</v>
      </c>
      <c r="E4" s="27" t="s">
        <v>67</v>
      </c>
      <c r="F4" s="30" t="s">
        <v>104</v>
      </c>
    </row>
    <row r="5" spans="1:6" x14ac:dyDescent="0.2">
      <c r="A5" s="1" t="s">
        <v>105</v>
      </c>
      <c r="E5" s="28" t="s">
        <v>108</v>
      </c>
      <c r="F5" s="1" t="s">
        <v>106</v>
      </c>
    </row>
    <row r="6" spans="1:6" x14ac:dyDescent="0.2">
      <c r="A6" s="1" t="s">
        <v>106</v>
      </c>
      <c r="E6" s="28" t="s">
        <v>109</v>
      </c>
      <c r="F6" s="1" t="s">
        <v>105</v>
      </c>
    </row>
    <row r="7" spans="1:6" x14ac:dyDescent="0.2">
      <c r="A7" s="1" t="s">
        <v>107</v>
      </c>
      <c r="E7" s="28" t="s">
        <v>110</v>
      </c>
      <c r="F7" s="1" t="s">
        <v>107</v>
      </c>
    </row>
    <row r="8" spans="1:6" ht="17" thickBot="1" x14ac:dyDescent="0.25">
      <c r="E8" s="29" t="s">
        <v>111</v>
      </c>
      <c r="F8" s="1" t="s">
        <v>105</v>
      </c>
    </row>
  </sheetData>
  <dataValidations count="1">
    <dataValidation type="list" allowBlank="1" showInputMessage="1" showErrorMessage="1" sqref="F5:F8" xr:uid="{83A0BB3E-BC10-E64B-9C8E-123AA3720632}">
      <formula1>$A$5:$A$7</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1432-B1DB-DC4E-BDC5-ECF8EF12AE08}">
  <dimension ref="A1:E15"/>
  <sheetViews>
    <sheetView zoomScale="190" zoomScaleNormal="190" workbookViewId="0">
      <selection activeCell="C1" sqref="C1:C1048576"/>
    </sheetView>
  </sheetViews>
  <sheetFormatPr baseColWidth="10" defaultRowHeight="16" x14ac:dyDescent="0.2"/>
  <cols>
    <col min="1" max="2" width="21" bestFit="1" customWidth="1"/>
    <col min="5" max="5" width="25.1640625" bestFit="1" customWidth="1"/>
  </cols>
  <sheetData>
    <row r="1" spans="1:5" x14ac:dyDescent="0.2">
      <c r="A1" s="18" t="s">
        <v>75</v>
      </c>
      <c r="B1" s="18" t="s">
        <v>67</v>
      </c>
    </row>
    <row r="2" spans="1:5" x14ac:dyDescent="0.2">
      <c r="A2" s="31" t="s">
        <v>91</v>
      </c>
      <c r="B2" s="31" t="s">
        <v>79</v>
      </c>
    </row>
    <row r="3" spans="1:5" x14ac:dyDescent="0.2">
      <c r="A3" s="32" t="s">
        <v>100</v>
      </c>
      <c r="B3" s="32" t="s">
        <v>87</v>
      </c>
    </row>
    <row r="4" spans="1:5" x14ac:dyDescent="0.2">
      <c r="A4" s="31" t="s">
        <v>103</v>
      </c>
      <c r="B4" s="31" t="s">
        <v>90</v>
      </c>
    </row>
    <row r="5" spans="1:5" x14ac:dyDescent="0.2">
      <c r="A5" s="32" t="s">
        <v>97</v>
      </c>
      <c r="B5" s="32" t="s">
        <v>84</v>
      </c>
    </row>
    <row r="6" spans="1:5" x14ac:dyDescent="0.2">
      <c r="A6" s="31" t="s">
        <v>94</v>
      </c>
      <c r="B6" s="31" t="s">
        <v>81</v>
      </c>
    </row>
    <row r="7" spans="1:5" x14ac:dyDescent="0.2">
      <c r="A7" s="32" t="s">
        <v>98</v>
      </c>
      <c r="B7" s="32" t="s">
        <v>112</v>
      </c>
    </row>
    <row r="8" spans="1:5" x14ac:dyDescent="0.2">
      <c r="A8" s="31" t="s">
        <v>93</v>
      </c>
      <c r="B8" s="31" t="s">
        <v>80</v>
      </c>
    </row>
    <row r="9" spans="1:5" x14ac:dyDescent="0.2">
      <c r="A9" s="32" t="s">
        <v>78</v>
      </c>
      <c r="B9" s="32" t="s">
        <v>76</v>
      </c>
      <c r="E9" t="s">
        <v>113</v>
      </c>
    </row>
    <row r="10" spans="1:5" x14ac:dyDescent="0.2">
      <c r="A10" s="31" t="s">
        <v>95</v>
      </c>
      <c r="B10" s="31" t="s">
        <v>82</v>
      </c>
    </row>
    <row r="11" spans="1:5" x14ac:dyDescent="0.2">
      <c r="A11" s="32" t="s">
        <v>100</v>
      </c>
      <c r="B11" s="32" t="s">
        <v>87</v>
      </c>
    </row>
    <row r="12" spans="1:5" x14ac:dyDescent="0.2">
      <c r="A12" s="31" t="s">
        <v>101</v>
      </c>
      <c r="B12" s="31" t="s">
        <v>88</v>
      </c>
    </row>
    <row r="13" spans="1:5" x14ac:dyDescent="0.2">
      <c r="A13" s="32" t="s">
        <v>102</v>
      </c>
      <c r="B13" s="32" t="s">
        <v>89</v>
      </c>
    </row>
    <row r="14" spans="1:5" x14ac:dyDescent="0.2">
      <c r="A14" s="31" t="s">
        <v>96</v>
      </c>
      <c r="B14" s="31" t="s">
        <v>83</v>
      </c>
    </row>
    <row r="15" spans="1:5" x14ac:dyDescent="0.2">
      <c r="A15" s="33" t="s">
        <v>99</v>
      </c>
      <c r="B15" s="33" t="s">
        <v>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D0CD9-A781-F946-803D-8F8A6978778D}">
  <dimension ref="A1:B15"/>
  <sheetViews>
    <sheetView zoomScale="170" zoomScaleNormal="170" workbookViewId="0">
      <selection activeCell="G2" sqref="G2"/>
    </sheetView>
  </sheetViews>
  <sheetFormatPr baseColWidth="10" defaultRowHeight="16" x14ac:dyDescent="0.2"/>
  <sheetData>
    <row r="1" spans="1:2" x14ac:dyDescent="0.2">
      <c r="A1" s="19" t="s">
        <v>67</v>
      </c>
      <c r="B1" s="18" t="s">
        <v>74</v>
      </c>
    </row>
    <row r="2" spans="1:2" x14ac:dyDescent="0.2">
      <c r="A2" s="34" t="s">
        <v>79</v>
      </c>
      <c r="B2" s="36">
        <v>91</v>
      </c>
    </row>
    <row r="3" spans="1:2" x14ac:dyDescent="0.2">
      <c r="A3" s="35" t="s">
        <v>87</v>
      </c>
      <c r="B3" s="37">
        <v>89</v>
      </c>
    </row>
    <row r="4" spans="1:2" x14ac:dyDescent="0.2">
      <c r="A4" s="34" t="s">
        <v>90</v>
      </c>
      <c r="B4" s="36">
        <v>98</v>
      </c>
    </row>
    <row r="5" spans="1:2" x14ac:dyDescent="0.2">
      <c r="A5" s="35" t="s">
        <v>84</v>
      </c>
      <c r="B5" s="37">
        <v>89</v>
      </c>
    </row>
    <row r="6" spans="1:2" x14ac:dyDescent="0.2">
      <c r="A6" s="34" t="s">
        <v>81</v>
      </c>
      <c r="B6" s="36">
        <v>79</v>
      </c>
    </row>
    <row r="7" spans="1:2" x14ac:dyDescent="0.2">
      <c r="A7" s="35" t="s">
        <v>85</v>
      </c>
      <c r="B7" s="37">
        <v>96</v>
      </c>
    </row>
    <row r="8" spans="1:2" x14ac:dyDescent="0.2">
      <c r="A8" s="34" t="s">
        <v>80</v>
      </c>
      <c r="B8" s="36">
        <v>88</v>
      </c>
    </row>
    <row r="9" spans="1:2" x14ac:dyDescent="0.2">
      <c r="A9" s="35" t="s">
        <v>76</v>
      </c>
      <c r="B9" s="37">
        <v>99</v>
      </c>
    </row>
    <row r="10" spans="1:2" x14ac:dyDescent="0.2">
      <c r="A10" s="34" t="s">
        <v>82</v>
      </c>
      <c r="B10" s="36">
        <v>96</v>
      </c>
    </row>
    <row r="11" spans="1:2" x14ac:dyDescent="0.2">
      <c r="A11" s="35" t="s">
        <v>10</v>
      </c>
      <c r="B11" s="37">
        <v>89</v>
      </c>
    </row>
    <row r="12" spans="1:2" x14ac:dyDescent="0.2">
      <c r="A12" s="34" t="s">
        <v>88</v>
      </c>
      <c r="B12" s="36">
        <v>87</v>
      </c>
    </row>
    <row r="13" spans="1:2" x14ac:dyDescent="0.2">
      <c r="A13" s="35" t="s">
        <v>89</v>
      </c>
      <c r="B13" s="37">
        <v>85</v>
      </c>
    </row>
    <row r="14" spans="1:2" x14ac:dyDescent="0.2">
      <c r="A14" s="34" t="s">
        <v>83</v>
      </c>
      <c r="B14" s="36">
        <v>80</v>
      </c>
    </row>
    <row r="15" spans="1:2" x14ac:dyDescent="0.2">
      <c r="A15" s="35" t="s">
        <v>86</v>
      </c>
      <c r="B15" s="37">
        <v>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97919-8CCA-7442-9131-9140462153FD}">
  <dimension ref="A1:H4"/>
  <sheetViews>
    <sheetView workbookViewId="0">
      <selection sqref="A1:H4"/>
    </sheetView>
  </sheetViews>
  <sheetFormatPr baseColWidth="10" defaultRowHeight="16" x14ac:dyDescent="0.2"/>
  <cols>
    <col min="6" max="7" width="12.5" customWidth="1"/>
    <col min="8" max="8" width="11.5" customWidth="1"/>
  </cols>
  <sheetData>
    <row r="1" spans="1:8" x14ac:dyDescent="0.2">
      <c r="A1" t="s">
        <v>67</v>
      </c>
      <c r="B1" t="s">
        <v>68</v>
      </c>
      <c r="C1" t="s">
        <v>69</v>
      </c>
      <c r="D1" t="s">
        <v>70</v>
      </c>
      <c r="E1" t="s">
        <v>71</v>
      </c>
      <c r="F1" t="s">
        <v>72</v>
      </c>
      <c r="G1" t="s">
        <v>73</v>
      </c>
      <c r="H1" t="s">
        <v>74</v>
      </c>
    </row>
    <row r="2" spans="1:8" x14ac:dyDescent="0.2">
      <c r="A2" t="s">
        <v>10</v>
      </c>
      <c r="B2" t="s">
        <v>77</v>
      </c>
      <c r="C2">
        <v>16</v>
      </c>
      <c r="D2">
        <v>10</v>
      </c>
      <c r="E2" t="s">
        <v>65</v>
      </c>
      <c r="F2">
        <v>86</v>
      </c>
      <c r="G2">
        <v>92</v>
      </c>
      <c r="H2">
        <v>89</v>
      </c>
    </row>
    <row r="3" spans="1:8" x14ac:dyDescent="0.2">
      <c r="A3" t="s">
        <v>82</v>
      </c>
      <c r="B3" t="s">
        <v>77</v>
      </c>
      <c r="C3">
        <v>16</v>
      </c>
      <c r="D3">
        <v>10</v>
      </c>
      <c r="E3" t="s">
        <v>65</v>
      </c>
      <c r="F3">
        <v>88</v>
      </c>
      <c r="G3">
        <v>92</v>
      </c>
      <c r="H3">
        <v>96</v>
      </c>
    </row>
    <row r="4" spans="1:8" x14ac:dyDescent="0.2">
      <c r="A4" t="s">
        <v>85</v>
      </c>
      <c r="B4" t="s">
        <v>77</v>
      </c>
      <c r="C4">
        <v>15</v>
      </c>
      <c r="D4">
        <v>9</v>
      </c>
      <c r="E4" t="s">
        <v>65</v>
      </c>
      <c r="F4">
        <v>87</v>
      </c>
      <c r="G4">
        <v>89</v>
      </c>
      <c r="H4">
        <v>96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1234-BF64-5F4D-B3C1-1A2DE111AF36}">
  <dimension ref="A3:B6"/>
  <sheetViews>
    <sheetView workbookViewId="0">
      <selection activeCell="B6" sqref="B6"/>
    </sheetView>
  </sheetViews>
  <sheetFormatPr baseColWidth="10" defaultRowHeight="16" x14ac:dyDescent="0.2"/>
  <cols>
    <col min="1" max="1" width="15.5" bestFit="1" customWidth="1"/>
    <col min="2" max="2" width="8.83203125" bestFit="1" customWidth="1"/>
    <col min="3" max="3" width="7.5" bestFit="1" customWidth="1"/>
    <col min="4" max="4" width="4.1640625" bestFit="1" customWidth="1"/>
    <col min="5" max="5" width="5.33203125" bestFit="1" customWidth="1"/>
  </cols>
  <sheetData>
    <row r="3" spans="1:2" x14ac:dyDescent="0.2">
      <c r="A3" s="43" t="s">
        <v>115</v>
      </c>
      <c r="B3" s="43" t="s">
        <v>71</v>
      </c>
    </row>
    <row r="4" spans="1:2" x14ac:dyDescent="0.2">
      <c r="A4" s="43" t="s">
        <v>68</v>
      </c>
      <c r="B4" t="s">
        <v>65</v>
      </c>
    </row>
    <row r="5" spans="1:2" x14ac:dyDescent="0.2">
      <c r="A5" t="s">
        <v>92</v>
      </c>
      <c r="B5" s="44">
        <v>98</v>
      </c>
    </row>
    <row r="6" spans="1:2" x14ac:dyDescent="0.2">
      <c r="A6" t="s">
        <v>77</v>
      </c>
      <c r="B6" s="44">
        <v>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 1</vt:lpstr>
      <vt:lpstr>Project 2</vt:lpstr>
      <vt:lpstr>Project 3</vt:lpstr>
      <vt:lpstr>Project 4</vt:lpstr>
      <vt:lpstr>Sheet7</vt:lpstr>
      <vt:lpstr>Sheet8</vt:lpstr>
      <vt:lpstr>Sheet9</vt:lpstr>
      <vt:lpstr>Sheet12</vt:lpstr>
      <vt:lpstr>Sheet11</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**Swarup **Swarup</dc:creator>
  <cp:lastModifiedBy>Gaurav Joshi</cp:lastModifiedBy>
  <dcterms:created xsi:type="dcterms:W3CDTF">2024-02-14T08:45:49Z</dcterms:created>
  <dcterms:modified xsi:type="dcterms:W3CDTF">2024-03-05T13:56:15Z</dcterms:modified>
</cp:coreProperties>
</file>