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B297FF5-C42E-4E98-8595-A036BDDB4128}" xr6:coauthVersionLast="43" xr6:coauthVersionMax="43" xr10:uidLastSave="{00000000-0000-0000-0000-000000000000}"/>
  <bookViews>
    <workbookView xWindow="-108" yWindow="348" windowWidth="23256" windowHeight="12720" activeTab="3" xr2:uid="{00000000-000D-0000-FFFF-FFFF00000000}"/>
  </bookViews>
  <sheets>
    <sheet name="synthesis_info_18_0" sheetId="1" r:id="rId1"/>
    <sheet name="syn_inf_18_1" sheetId="2" r:id="rId2"/>
    <sheet name="Sheet3" sheetId="4" r:id="rId3"/>
    <sheet name="PCIe inf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B5" i="3"/>
  <c r="B4" i="3"/>
</calcChain>
</file>

<file path=xl/sharedStrings.xml><?xml version="1.0" encoding="utf-8"?>
<sst xmlns="http://schemas.openxmlformats.org/spreadsheetml/2006/main" count="41" uniqueCount="23">
  <si>
    <t>Design</t>
  </si>
  <si>
    <t>Frequency</t>
  </si>
  <si>
    <t>Logic</t>
  </si>
  <si>
    <t>DSP</t>
  </si>
  <si>
    <t>RAM</t>
  </si>
  <si>
    <t>MPI</t>
  </si>
  <si>
    <t>IOCHAN WN</t>
  </si>
  <si>
    <t>IOCHAN FC</t>
  </si>
  <si>
    <t>FPGA ONLY WN</t>
  </si>
  <si>
    <t>FPGA ONLY FC</t>
  </si>
  <si>
    <t>IOCHAN WN_4CH</t>
  </si>
  <si>
    <t>Frequency 18.0.1 (MHz)</t>
  </si>
  <si>
    <t>Frequency 18.1.1 (MHz)</t>
  </si>
  <si>
    <t>Link Speed</t>
  </si>
  <si>
    <t>Lanes</t>
  </si>
  <si>
    <t>Peak</t>
  </si>
  <si>
    <t xml:space="preserve"> </t>
  </si>
  <si>
    <t>Configuration</t>
  </si>
  <si>
    <t>Peak Bandwidth (GB/s)</t>
  </si>
  <si>
    <t>MPI+PCIe</t>
  </si>
  <si>
    <t>Within Node 1 Channel</t>
  </si>
  <si>
    <t>Within Node 4 Channel</t>
  </si>
  <si>
    <t>Fully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</si>
</sst>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B7"/>
    </sheetView>
  </sheetViews>
  <sheetFormatPr defaultRowHeight="14.4" x14ac:dyDescent="0.3"/>
  <cols>
    <col min="1" max="1" width="17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312.3</v>
      </c>
      <c r="C2" s="1">
        <v>0.34</v>
      </c>
      <c r="D2" s="1">
        <v>0.13</v>
      </c>
      <c r="E2" s="1">
        <v>0.11</v>
      </c>
    </row>
    <row r="3" spans="1:5" x14ac:dyDescent="0.3">
      <c r="A3" t="s">
        <v>6</v>
      </c>
      <c r="B3">
        <v>281</v>
      </c>
      <c r="C3">
        <v>35</v>
      </c>
      <c r="D3">
        <v>12</v>
      </c>
      <c r="E3">
        <v>11</v>
      </c>
    </row>
    <row r="4" spans="1:5" x14ac:dyDescent="0.3">
      <c r="A4" t="s">
        <v>7</v>
      </c>
      <c r="B4">
        <v>262.5</v>
      </c>
      <c r="C4">
        <v>43</v>
      </c>
      <c r="D4">
        <v>12</v>
      </c>
      <c r="E4">
        <v>13</v>
      </c>
    </row>
    <row r="5" spans="1:5" x14ac:dyDescent="0.3">
      <c r="A5" t="s">
        <v>10</v>
      </c>
      <c r="B5">
        <v>254.16</v>
      </c>
      <c r="C5">
        <v>41</v>
      </c>
      <c r="D5">
        <v>12</v>
      </c>
      <c r="E5">
        <v>11</v>
      </c>
    </row>
    <row r="6" spans="1:5" x14ac:dyDescent="0.3">
      <c r="A6" t="s">
        <v>8</v>
      </c>
      <c r="B6">
        <v>265.32</v>
      </c>
      <c r="C6">
        <v>36</v>
      </c>
      <c r="D6">
        <v>12</v>
      </c>
      <c r="E6">
        <v>10</v>
      </c>
    </row>
    <row r="7" spans="1:5" x14ac:dyDescent="0.3">
      <c r="A7" t="s">
        <v>9</v>
      </c>
      <c r="B7">
        <v>236.4</v>
      </c>
      <c r="C7">
        <v>43</v>
      </c>
      <c r="D7">
        <v>12</v>
      </c>
      <c r="E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576C-1548-44AE-805E-EAF08E52F2BD}">
  <dimension ref="A1:E7"/>
  <sheetViews>
    <sheetView workbookViewId="0">
      <selection activeCell="B1" sqref="B1:B7"/>
    </sheetView>
  </sheetViews>
  <sheetFormatPr defaultRowHeight="14.4" x14ac:dyDescent="0.3"/>
  <cols>
    <col min="1" max="1" width="16.5546875" customWidth="1"/>
    <col min="2" max="2" width="18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283</v>
      </c>
      <c r="C2" s="2">
        <v>26</v>
      </c>
      <c r="D2" s="2">
        <v>13</v>
      </c>
      <c r="E2" s="2">
        <v>12</v>
      </c>
    </row>
    <row r="3" spans="1:5" x14ac:dyDescent="0.3">
      <c r="A3" t="s">
        <v>6</v>
      </c>
      <c r="B3">
        <v>287.35000000000002</v>
      </c>
      <c r="C3">
        <v>25</v>
      </c>
      <c r="D3">
        <v>12</v>
      </c>
      <c r="E3">
        <v>12</v>
      </c>
    </row>
    <row r="4" spans="1:5" x14ac:dyDescent="0.3">
      <c r="A4" t="s">
        <v>7</v>
      </c>
      <c r="B4">
        <v>223.36</v>
      </c>
      <c r="C4">
        <v>28</v>
      </c>
      <c r="D4">
        <v>12</v>
      </c>
      <c r="E4">
        <v>14</v>
      </c>
    </row>
    <row r="5" spans="1:5" x14ac:dyDescent="0.3">
      <c r="A5" t="s">
        <v>10</v>
      </c>
      <c r="B5">
        <v>248.75</v>
      </c>
      <c r="C5">
        <v>34</v>
      </c>
      <c r="D5">
        <v>12</v>
      </c>
      <c r="E5">
        <v>12</v>
      </c>
    </row>
    <row r="6" spans="1:5" x14ac:dyDescent="0.3">
      <c r="A6" t="s">
        <v>8</v>
      </c>
      <c r="B6">
        <v>276.93</v>
      </c>
      <c r="C6">
        <v>33</v>
      </c>
      <c r="D6">
        <v>12</v>
      </c>
      <c r="E6">
        <v>11</v>
      </c>
    </row>
    <row r="7" spans="1:5" x14ac:dyDescent="0.3">
      <c r="A7" t="s">
        <v>9</v>
      </c>
      <c r="B7">
        <v>239.46</v>
      </c>
      <c r="C7">
        <v>36</v>
      </c>
      <c r="D7">
        <v>12</v>
      </c>
      <c r="E7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670E-65C3-432C-AB53-BE0F06DD0D57}">
  <dimension ref="A1:C7"/>
  <sheetViews>
    <sheetView workbookViewId="0">
      <selection activeCell="F8" sqref="F8"/>
    </sheetView>
  </sheetViews>
  <sheetFormatPr defaultRowHeight="14.4" x14ac:dyDescent="0.3"/>
  <cols>
    <col min="1" max="1" width="15.33203125" customWidth="1"/>
    <col min="2" max="2" width="12.88671875" customWidth="1"/>
    <col min="3" max="3" width="11.5546875" customWidth="1"/>
  </cols>
  <sheetData>
    <row r="1" spans="1:3" ht="43.2" x14ac:dyDescent="0.3">
      <c r="A1" t="s">
        <v>0</v>
      </c>
      <c r="B1" s="3" t="s">
        <v>11</v>
      </c>
      <c r="C1" s="3" t="s">
        <v>12</v>
      </c>
    </row>
    <row r="2" spans="1:3" x14ac:dyDescent="0.3">
      <c r="A2" t="s">
        <v>5</v>
      </c>
      <c r="B2">
        <v>312.3</v>
      </c>
      <c r="C2">
        <v>283</v>
      </c>
    </row>
    <row r="3" spans="1:3" x14ac:dyDescent="0.3">
      <c r="A3" t="s">
        <v>6</v>
      </c>
      <c r="B3">
        <v>281</v>
      </c>
      <c r="C3">
        <v>287.35000000000002</v>
      </c>
    </row>
    <row r="4" spans="1:3" x14ac:dyDescent="0.3">
      <c r="A4" t="s">
        <v>7</v>
      </c>
      <c r="B4">
        <v>262.5</v>
      </c>
      <c r="C4">
        <v>223.36</v>
      </c>
    </row>
    <row r="5" spans="1:3" x14ac:dyDescent="0.3">
      <c r="A5" t="s">
        <v>10</v>
      </c>
      <c r="B5">
        <v>254.16</v>
      </c>
      <c r="C5">
        <v>248.75</v>
      </c>
    </row>
    <row r="6" spans="1:3" x14ac:dyDescent="0.3">
      <c r="A6" t="s">
        <v>8</v>
      </c>
      <c r="B6">
        <v>265.32</v>
      </c>
      <c r="C6">
        <v>276.93</v>
      </c>
    </row>
    <row r="7" spans="1:3" x14ac:dyDescent="0.3">
      <c r="A7" t="s">
        <v>9</v>
      </c>
      <c r="B7">
        <v>236.4</v>
      </c>
      <c r="C7">
        <v>239.46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13EA-5A35-4C8D-A537-CF335B650397}">
  <dimension ref="A2:I12"/>
  <sheetViews>
    <sheetView tabSelected="1" workbookViewId="0">
      <selection activeCell="E8" sqref="E8:F12"/>
    </sheetView>
  </sheetViews>
  <sheetFormatPr defaultRowHeight="14.4" x14ac:dyDescent="0.3"/>
  <cols>
    <col min="1" max="1" width="12.21875" customWidth="1"/>
    <col min="5" max="5" width="20" customWidth="1"/>
    <col min="6" max="6" width="25.77734375" customWidth="1"/>
  </cols>
  <sheetData>
    <row r="2" spans="1:9" x14ac:dyDescent="0.3">
      <c r="A2" t="s">
        <v>13</v>
      </c>
      <c r="B2">
        <v>985</v>
      </c>
    </row>
    <row r="3" spans="1:9" x14ac:dyDescent="0.3">
      <c r="A3" t="s">
        <v>14</v>
      </c>
      <c r="B3">
        <v>8</v>
      </c>
      <c r="I3">
        <f>40/8</f>
        <v>5</v>
      </c>
    </row>
    <row r="4" spans="1:9" x14ac:dyDescent="0.3">
      <c r="A4" t="s">
        <v>15</v>
      </c>
      <c r="B4">
        <f>B2*B3</f>
        <v>7880</v>
      </c>
    </row>
    <row r="5" spans="1:9" x14ac:dyDescent="0.3">
      <c r="A5" s="3" t="s">
        <v>16</v>
      </c>
      <c r="B5">
        <f>1/((1/7.88)+(1/12.5)+(1/7.88))</f>
        <v>2.9957420924574207</v>
      </c>
    </row>
    <row r="8" spans="1:9" x14ac:dyDescent="0.3">
      <c r="E8" t="s">
        <v>17</v>
      </c>
      <c r="F8" t="s">
        <v>18</v>
      </c>
    </row>
    <row r="9" spans="1:9" x14ac:dyDescent="0.3">
      <c r="E9" t="s">
        <v>19</v>
      </c>
      <c r="F9">
        <v>2.9950000000000001</v>
      </c>
    </row>
    <row r="10" spans="1:9" x14ac:dyDescent="0.3">
      <c r="E10" t="s">
        <v>20</v>
      </c>
      <c r="F10">
        <v>5</v>
      </c>
    </row>
    <row r="11" spans="1:9" x14ac:dyDescent="0.3">
      <c r="E11" t="s">
        <v>21</v>
      </c>
      <c r="F11">
        <v>20</v>
      </c>
    </row>
    <row r="12" spans="1:9" x14ac:dyDescent="0.3">
      <c r="E12" t="s">
        <v>22</v>
      </c>
      <c r="F1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synthesis_info_18_0</vt:lpstr>
      <vt:lpstr>syn_inf_18_1</vt:lpstr>
      <vt:lpstr>Sheet3</vt:lpstr>
      <vt:lpstr>PCIe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2019-05-10T18:13:47Z</dcterms:modified>
</cp:coreProperties>
</file>