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urav Jain\Desktop\EBRD\Blind Coffee\MaT\Blind Coffee\"/>
    </mc:Choice>
  </mc:AlternateContent>
  <xr:revisionPtr revIDLastSave="0" documentId="13_ncr:1_{A96A6EC6-E193-473F-ACF7-1B63019B17C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ailing list" sheetId="1" r:id="rId1"/>
    <sheet name="Matcher" sheetId="2" r:id="rId2"/>
  </sheets>
  <definedNames>
    <definedName name="_xlnm._FilterDatabase" localSheetId="0" hidden="1">'Mailing list'!$D$2:$AE$72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7" i="2" l="1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D4" i="2" l="1"/>
  <c r="E4" i="2" s="1"/>
  <c r="F4" i="2" s="1"/>
  <c r="D8" i="2"/>
  <c r="E8" i="2" s="1"/>
  <c r="F8" i="2" s="1"/>
  <c r="D10" i="2"/>
  <c r="E10" i="2" s="1"/>
  <c r="F10" i="2" s="1"/>
  <c r="D14" i="2"/>
  <c r="E14" i="2" s="1"/>
  <c r="F14" i="2" s="1"/>
  <c r="D7" i="2"/>
  <c r="E7" i="2" s="1"/>
  <c r="F7" i="2" s="1"/>
  <c r="D12" i="2"/>
  <c r="E12" i="2" s="1"/>
  <c r="F12" i="2" s="1"/>
  <c r="D2" i="2"/>
  <c r="E2" i="2" s="1"/>
  <c r="F2" i="2" s="1"/>
  <c r="D13" i="2"/>
  <c r="E13" i="2" s="1"/>
  <c r="F13" i="2" s="1"/>
  <c r="D21" i="2"/>
  <c r="E21" i="2" s="1"/>
  <c r="F21" i="2" s="1"/>
  <c r="D3" i="2"/>
  <c r="E3" i="2" s="1"/>
  <c r="F3" i="2" s="1"/>
  <c r="D15" i="2"/>
  <c r="E15" i="2" s="1"/>
  <c r="F15" i="2" s="1"/>
  <c r="D5" i="2"/>
  <c r="E5" i="2" s="1"/>
  <c r="F5" i="2" s="1"/>
  <c r="D11" i="2"/>
  <c r="E11" i="2" s="1"/>
  <c r="F11" i="2" s="1"/>
  <c r="D9" i="2"/>
  <c r="E9" i="2" s="1"/>
  <c r="F9" i="2" s="1"/>
  <c r="D17" i="2"/>
  <c r="E17" i="2" s="1"/>
  <c r="F17" i="2" s="1"/>
  <c r="D6" i="2"/>
  <c r="E6" i="2" s="1"/>
  <c r="F6" i="2" s="1"/>
  <c r="D19" i="2"/>
  <c r="E19" i="2" s="1"/>
  <c r="F19" i="2" s="1"/>
  <c r="D18" i="2"/>
  <c r="E18" i="2" s="1"/>
  <c r="F18" i="2" s="1"/>
  <c r="D16" i="2"/>
  <c r="E16" i="2" s="1"/>
  <c r="F16" i="2" s="1"/>
  <c r="D20" i="2"/>
  <c r="E20" i="2" s="1"/>
  <c r="F20" i="2" s="1"/>
  <c r="G2" i="2" l="1"/>
  <c r="H2" i="2" s="1"/>
  <c r="AF6" i="1" l="1"/>
</calcChain>
</file>

<file path=xl/sharedStrings.xml><?xml version="1.0" encoding="utf-8"?>
<sst xmlns="http://schemas.openxmlformats.org/spreadsheetml/2006/main" count="346" uniqueCount="144">
  <si>
    <t>Yes</t>
  </si>
  <si>
    <t>8 - 12 June</t>
  </si>
  <si>
    <t>No</t>
  </si>
  <si>
    <t>Seniority</t>
  </si>
  <si>
    <t>8-12 June Match</t>
  </si>
  <si>
    <t>2 and 31</t>
  </si>
  <si>
    <t>3 and 29</t>
  </si>
  <si>
    <t>5 and 17</t>
  </si>
  <si>
    <t>7 and 26</t>
  </si>
  <si>
    <t>9 and 30</t>
  </si>
  <si>
    <t>15 - 19 June</t>
  </si>
  <si>
    <t>15 - 19 June Match</t>
  </si>
  <si>
    <t>Mo</t>
  </si>
  <si>
    <t>13 and 27</t>
  </si>
  <si>
    <t>30 and 20</t>
  </si>
  <si>
    <t>32 and 22</t>
  </si>
  <si>
    <t>2 and 16</t>
  </si>
  <si>
    <t>28 and 29</t>
  </si>
  <si>
    <t>4 and 34</t>
  </si>
  <si>
    <t>23 and 33</t>
  </si>
  <si>
    <t>14 and 5</t>
  </si>
  <si>
    <t>15 and 2</t>
  </si>
  <si>
    <t>Georgiana</t>
  </si>
  <si>
    <t>22 June - 26 June</t>
  </si>
  <si>
    <t>29 June - 3 July</t>
  </si>
  <si>
    <t>Match</t>
  </si>
  <si>
    <t>16 and 9</t>
  </si>
  <si>
    <t>9 and 16</t>
  </si>
  <si>
    <t>2 and 27</t>
  </si>
  <si>
    <t>27 and 2</t>
  </si>
  <si>
    <t>34 and 15</t>
  </si>
  <si>
    <t>15 and 34</t>
  </si>
  <si>
    <t>3 and 14</t>
  </si>
  <si>
    <t>14 and 3</t>
  </si>
  <si>
    <t>20 and 13</t>
  </si>
  <si>
    <t>13 and 20</t>
  </si>
  <si>
    <t>5 and 28</t>
  </si>
  <si>
    <t>28 and 5</t>
  </si>
  <si>
    <t>29 and Georgiana</t>
  </si>
  <si>
    <t xml:space="preserve"> 6 July - 10 July</t>
  </si>
  <si>
    <t>1 and 21</t>
  </si>
  <si>
    <t>3 and 20</t>
  </si>
  <si>
    <t>7 and 16</t>
  </si>
  <si>
    <t>20 - 24 July</t>
  </si>
  <si>
    <t xml:space="preserve">Yes </t>
  </si>
  <si>
    <t>2 and 20</t>
  </si>
  <si>
    <t>20 and 2</t>
  </si>
  <si>
    <t>3 and 9</t>
  </si>
  <si>
    <t>9 and 3</t>
  </si>
  <si>
    <t>5 and 34</t>
  </si>
  <si>
    <t>34 and 5</t>
  </si>
  <si>
    <t>16 and 22</t>
  </si>
  <si>
    <t>22 and 16</t>
  </si>
  <si>
    <t>27-31July</t>
  </si>
  <si>
    <t>5 and 9</t>
  </si>
  <si>
    <t>9 and 5</t>
  </si>
  <si>
    <t>14 &amp; georgiana</t>
  </si>
  <si>
    <t>27 and 34</t>
  </si>
  <si>
    <t>34 and 27</t>
  </si>
  <si>
    <t>3-7 August</t>
  </si>
  <si>
    <t>leave until 21 August</t>
  </si>
  <si>
    <t>leave until 17 August</t>
  </si>
  <si>
    <t>leave until 10 August</t>
  </si>
  <si>
    <t>leave until 24 August</t>
  </si>
  <si>
    <t>leave until 17th August</t>
  </si>
  <si>
    <t>Matched 3-7 August</t>
  </si>
  <si>
    <t>10-14 August</t>
  </si>
  <si>
    <t>10 - 14 Aug match</t>
  </si>
  <si>
    <t>16 and 42</t>
  </si>
  <si>
    <t>27 and 38</t>
  </si>
  <si>
    <t xml:space="preserve">and Georgiana </t>
  </si>
  <si>
    <t>and 41</t>
  </si>
  <si>
    <t>17 - 21 August</t>
  </si>
  <si>
    <t>yes</t>
  </si>
  <si>
    <t>5 and 42</t>
  </si>
  <si>
    <t>42 and 5</t>
  </si>
  <si>
    <t>40 and 41</t>
  </si>
  <si>
    <t>43 and 27</t>
  </si>
  <si>
    <t>27 and 43</t>
  </si>
  <si>
    <t>16 and 38</t>
  </si>
  <si>
    <t>24 - 28 August</t>
  </si>
  <si>
    <t>24 - 28 August match</t>
  </si>
  <si>
    <t>5 and 38</t>
  </si>
  <si>
    <t>2 and 22</t>
  </si>
  <si>
    <t>28 and 41</t>
  </si>
  <si>
    <t>14 and 42</t>
  </si>
  <si>
    <t>16 and 46</t>
  </si>
  <si>
    <t>29 and 45</t>
  </si>
  <si>
    <t>31 August - 3 September</t>
  </si>
  <si>
    <t>31 August - 3 September match</t>
  </si>
  <si>
    <t>30 and 39</t>
  </si>
  <si>
    <t>39 and 30</t>
  </si>
  <si>
    <t>38 and 3</t>
  </si>
  <si>
    <t>3 and 38</t>
  </si>
  <si>
    <t>41 and 44</t>
  </si>
  <si>
    <t>44 and 41</t>
  </si>
  <si>
    <t>42 and 46</t>
  </si>
  <si>
    <t>5 and 45</t>
  </si>
  <si>
    <t>7 - 11 sept</t>
  </si>
  <si>
    <t>7 - 11 sept match</t>
  </si>
  <si>
    <t>3 and 46</t>
  </si>
  <si>
    <t>5 and 29</t>
  </si>
  <si>
    <t>9 and 44</t>
  </si>
  <si>
    <t>30 and 42</t>
  </si>
  <si>
    <t>34 and 45</t>
  </si>
  <si>
    <t>14 - 18 September</t>
  </si>
  <si>
    <t>14 - 18 Sept Match</t>
  </si>
  <si>
    <t>46 and 68</t>
  </si>
  <si>
    <t>34 and 67</t>
  </si>
  <si>
    <t>60 and 51</t>
  </si>
  <si>
    <t>65 and 42</t>
  </si>
  <si>
    <t>44 and 45</t>
  </si>
  <si>
    <t>53 and 56</t>
  </si>
  <si>
    <t>58 and 5</t>
  </si>
  <si>
    <t>3 and 64</t>
  </si>
  <si>
    <t>30 and 59</t>
  </si>
  <si>
    <t>18 and 47</t>
  </si>
  <si>
    <t>49 and 9</t>
  </si>
  <si>
    <t>38 and 41</t>
  </si>
  <si>
    <t>President Name</t>
  </si>
  <si>
    <t>RND</t>
  </si>
  <si>
    <t>Rank(RND)</t>
  </si>
  <si>
    <t>Duplicates</t>
  </si>
  <si>
    <t>if Duplicates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</si>
  <si>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</si>
  <si>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</si>
  <si>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</si>
  <si>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</si>
  <si>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</si>
  <si>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</si>
  <si>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</si>
  <si>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</si>
  <si>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</si>
  <si>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</si>
  <si>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</si>
  <si>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</si>
  <si>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</si>
  <si>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</si>
  <si>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</si>
  <si>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</si>
  <si>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</si>
  <si>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</si>
  <si>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</si>
  <si>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Garfield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</si>
</sst>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17" fontId="0" fillId="0" borderId="0" xfId="0" applyNumberFormat="1"/>
    <xf numFmtId="0" fontId="1" fillId="0" borderId="0" xfId="1" applyAlignment="1">
      <alignment horizontal="left" vertical="top" indent="4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 applyBorder="1" applyAlignment="1">
      <alignment vertical="center"/>
    </xf>
    <xf numFmtId="0" fontId="6" fillId="0" borderId="0" xfId="0" applyFont="1"/>
    <xf numFmtId="0" fontId="0" fillId="0" borderId="0" xfId="0" applyFill="1"/>
    <xf numFmtId="0" fontId="7" fillId="0" borderId="0" xfId="1" applyFont="1"/>
    <xf numFmtId="0" fontId="0" fillId="0" borderId="1" xfId="0" applyBorder="1"/>
    <xf numFmtId="0" fontId="0" fillId="0" borderId="0" xfId="0" applyBorder="1"/>
    <xf numFmtId="0" fontId="8" fillId="2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B2:AF81"/>
  <sheetViews>
    <sheetView view="pageBreakPreview" zoomScaleNormal="100" zoomScaleSheetLayoutView="100" workbookViewId="0">
      <selection activeCell="B83" sqref="B83:D88"/>
    </sheetView>
  </sheetViews>
  <sheetFormatPr defaultRowHeight="15" x14ac:dyDescent="0.25"/>
  <cols>
    <col min="2" max="2" width="19.28515625" bestFit="1" customWidth="1"/>
    <col min="3" max="3" width="20.7109375" bestFit="1" customWidth="1"/>
    <col min="4" max="4" width="36.140625" customWidth="1"/>
    <col min="5" max="5" width="10.140625" customWidth="1"/>
    <col min="6" max="6" width="14.5703125" customWidth="1"/>
    <col min="7" max="7" width="10.5703125" customWidth="1"/>
    <col min="8" max="8" width="8.5703125" customWidth="1"/>
    <col min="9" max="10" width="15" customWidth="1"/>
    <col min="11" max="11" width="16.140625" customWidth="1"/>
    <col min="12" max="12" width="13" customWidth="1"/>
    <col min="13" max="18" width="8.7109375" customWidth="1"/>
    <col min="19" max="19" width="17.85546875" customWidth="1"/>
    <col min="20" max="23" width="8.7109375" customWidth="1"/>
    <col min="24" max="24" width="12.5703125" customWidth="1"/>
    <col min="25" max="30" width="8.7109375" customWidth="1"/>
    <col min="31" max="31" width="16.5703125" customWidth="1"/>
  </cols>
  <sheetData>
    <row r="2" spans="2:32" x14ac:dyDescent="0.25">
      <c r="D2" s="2" t="s">
        <v>3</v>
      </c>
      <c r="E2" s="2" t="s">
        <v>1</v>
      </c>
      <c r="F2" s="2" t="s">
        <v>4</v>
      </c>
      <c r="G2" s="2" t="s">
        <v>10</v>
      </c>
      <c r="H2" s="2" t="s">
        <v>11</v>
      </c>
      <c r="I2" s="2" t="s">
        <v>23</v>
      </c>
      <c r="J2" s="2" t="s">
        <v>24</v>
      </c>
      <c r="K2" s="2" t="s">
        <v>25</v>
      </c>
      <c r="L2" s="2" t="s">
        <v>39</v>
      </c>
      <c r="M2" s="2" t="s">
        <v>25</v>
      </c>
      <c r="N2" s="2" t="s">
        <v>43</v>
      </c>
      <c r="O2" s="2" t="s">
        <v>25</v>
      </c>
      <c r="P2" s="2" t="s">
        <v>53</v>
      </c>
      <c r="Q2" s="2" t="s">
        <v>25</v>
      </c>
      <c r="R2" s="2" t="s">
        <v>59</v>
      </c>
      <c r="S2" s="2" t="s">
        <v>65</v>
      </c>
      <c r="T2" s="2" t="s">
        <v>66</v>
      </c>
      <c r="U2" s="2" t="s">
        <v>67</v>
      </c>
      <c r="V2" s="2" t="s">
        <v>72</v>
      </c>
      <c r="X2" s="2" t="s">
        <v>80</v>
      </c>
      <c r="Y2" s="2" t="s">
        <v>81</v>
      </c>
      <c r="Z2" s="2" t="s">
        <v>88</v>
      </c>
      <c r="AA2" s="2" t="s">
        <v>89</v>
      </c>
      <c r="AC2" s="2" t="s">
        <v>98</v>
      </c>
      <c r="AD2" s="2" t="s">
        <v>99</v>
      </c>
      <c r="AE2" s="2" t="s">
        <v>105</v>
      </c>
      <c r="AF2" s="2" t="s">
        <v>106</v>
      </c>
    </row>
    <row r="3" spans="2:32" ht="14.45" customHeight="1" x14ac:dyDescent="0.25">
      <c r="C3" s="1"/>
      <c r="L3" t="s">
        <v>0</v>
      </c>
      <c r="M3" t="s">
        <v>40</v>
      </c>
    </row>
    <row r="4" spans="2:32" ht="14.45" customHeight="1" x14ac:dyDescent="0.25">
      <c r="E4" t="s">
        <v>0</v>
      </c>
      <c r="F4" t="s">
        <v>5</v>
      </c>
      <c r="G4" t="s">
        <v>0</v>
      </c>
      <c r="H4" t="s">
        <v>16</v>
      </c>
      <c r="I4" t="s">
        <v>0</v>
      </c>
      <c r="J4" t="s">
        <v>0</v>
      </c>
      <c r="K4" t="s">
        <v>28</v>
      </c>
      <c r="N4" t="s">
        <v>0</v>
      </c>
      <c r="O4" t="s">
        <v>45</v>
      </c>
      <c r="X4" t="s">
        <v>0</v>
      </c>
      <c r="Y4" t="s">
        <v>83</v>
      </c>
    </row>
    <row r="5" spans="2:32" ht="14.45" customHeight="1" x14ac:dyDescent="0.25">
      <c r="B5" s="12"/>
      <c r="E5" t="s">
        <v>0</v>
      </c>
      <c r="F5" t="s">
        <v>6</v>
      </c>
      <c r="G5" t="s">
        <v>0</v>
      </c>
      <c r="I5" t="s">
        <v>0</v>
      </c>
      <c r="J5" t="s">
        <v>0</v>
      </c>
      <c r="K5" t="s">
        <v>32</v>
      </c>
      <c r="L5" t="s">
        <v>0</v>
      </c>
      <c r="M5" t="s">
        <v>41</v>
      </c>
      <c r="N5" t="s">
        <v>0</v>
      </c>
      <c r="O5" t="s">
        <v>47</v>
      </c>
      <c r="R5" t="s">
        <v>0</v>
      </c>
      <c r="X5" t="s">
        <v>0</v>
      </c>
      <c r="Y5" t="s">
        <v>22</v>
      </c>
      <c r="Z5" t="s">
        <v>0</v>
      </c>
      <c r="AA5" t="s">
        <v>92</v>
      </c>
      <c r="AC5" t="s">
        <v>0</v>
      </c>
      <c r="AD5" t="s">
        <v>100</v>
      </c>
      <c r="AE5" t="s">
        <v>0</v>
      </c>
      <c r="AF5" t="s">
        <v>114</v>
      </c>
    </row>
    <row r="6" spans="2:32" ht="14.45" customHeight="1" x14ac:dyDescent="0.25">
      <c r="G6" t="s">
        <v>0</v>
      </c>
      <c r="K6" s="3"/>
      <c r="AF6">
        <f>COUNTIF(A:AE,"Yes")</f>
        <v>143</v>
      </c>
    </row>
    <row r="7" spans="2:32" x14ac:dyDescent="0.25">
      <c r="B7" s="12"/>
      <c r="E7" t="s">
        <v>0</v>
      </c>
      <c r="F7" t="s">
        <v>7</v>
      </c>
      <c r="G7" t="s">
        <v>0</v>
      </c>
      <c r="I7" t="s">
        <v>0</v>
      </c>
      <c r="J7" t="s">
        <v>0</v>
      </c>
      <c r="K7" t="s">
        <v>36</v>
      </c>
      <c r="L7" t="s">
        <v>2</v>
      </c>
      <c r="N7" t="s">
        <v>0</v>
      </c>
      <c r="O7" t="s">
        <v>49</v>
      </c>
      <c r="P7" t="s">
        <v>0</v>
      </c>
      <c r="Q7" t="s">
        <v>54</v>
      </c>
      <c r="V7" t="s">
        <v>0</v>
      </c>
      <c r="W7" t="s">
        <v>74</v>
      </c>
      <c r="X7" t="s">
        <v>0</v>
      </c>
      <c r="Y7" t="s">
        <v>82</v>
      </c>
      <c r="Z7" t="s">
        <v>0</v>
      </c>
      <c r="AA7" t="s">
        <v>97</v>
      </c>
      <c r="AC7" t="s">
        <v>0</v>
      </c>
      <c r="AD7" t="s">
        <v>101</v>
      </c>
      <c r="AE7" t="s">
        <v>0</v>
      </c>
      <c r="AF7" t="s">
        <v>113</v>
      </c>
    </row>
    <row r="8" spans="2:32" ht="14.45" customHeight="1" x14ac:dyDescent="0.25">
      <c r="K8" s="3"/>
    </row>
    <row r="9" spans="2:32" ht="14.45" customHeight="1" x14ac:dyDescent="0.25">
      <c r="E9" t="s">
        <v>0</v>
      </c>
      <c r="F9" t="s">
        <v>8</v>
      </c>
      <c r="G9" t="s">
        <v>2</v>
      </c>
      <c r="I9" t="s">
        <v>0</v>
      </c>
      <c r="J9" t="s">
        <v>2</v>
      </c>
      <c r="L9" t="s">
        <v>0</v>
      </c>
      <c r="M9" t="s">
        <v>42</v>
      </c>
      <c r="T9" t="s">
        <v>2</v>
      </c>
    </row>
    <row r="10" spans="2:32" ht="14.45" customHeight="1" x14ac:dyDescent="0.25">
      <c r="M10" s="2"/>
      <c r="N10" s="4"/>
    </row>
    <row r="11" spans="2:32" ht="14.45" customHeight="1" x14ac:dyDescent="0.25">
      <c r="B11" s="12"/>
      <c r="E11" t="s">
        <v>0</v>
      </c>
      <c r="F11" t="s">
        <v>9</v>
      </c>
      <c r="I11" t="s">
        <v>0</v>
      </c>
      <c r="J11" t="s">
        <v>0</v>
      </c>
      <c r="K11" t="s">
        <v>27</v>
      </c>
      <c r="N11" t="s">
        <v>0</v>
      </c>
      <c r="O11" t="s">
        <v>48</v>
      </c>
      <c r="P11" t="s">
        <v>0</v>
      </c>
      <c r="Q11" t="s">
        <v>55</v>
      </c>
      <c r="AC11" t="s">
        <v>0</v>
      </c>
      <c r="AD11" t="s">
        <v>102</v>
      </c>
      <c r="AE11" t="s">
        <v>0</v>
      </c>
      <c r="AF11" t="s">
        <v>117</v>
      </c>
    </row>
    <row r="12" spans="2:32" ht="14.45" customHeight="1" x14ac:dyDescent="0.25"/>
    <row r="13" spans="2:32" ht="14.45" customHeight="1" x14ac:dyDescent="0.25"/>
    <row r="14" spans="2:32" ht="14.45" customHeight="1" x14ac:dyDescent="0.25">
      <c r="G14" t="s">
        <v>0</v>
      </c>
      <c r="H14" t="s">
        <v>22</v>
      </c>
      <c r="R14" t="s">
        <v>60</v>
      </c>
    </row>
    <row r="15" spans="2:32" ht="14.45" customHeight="1" x14ac:dyDescent="0.25">
      <c r="G15" t="s">
        <v>0</v>
      </c>
      <c r="H15" t="s">
        <v>13</v>
      </c>
      <c r="J15" t="s">
        <v>0</v>
      </c>
      <c r="K15" t="s">
        <v>35</v>
      </c>
      <c r="R15" t="s">
        <v>61</v>
      </c>
    </row>
    <row r="16" spans="2:32" ht="14.45" customHeight="1" x14ac:dyDescent="0.25">
      <c r="E16" t="s">
        <v>2</v>
      </c>
      <c r="G16" t="s">
        <v>0</v>
      </c>
      <c r="H16" t="s">
        <v>20</v>
      </c>
      <c r="J16" t="s">
        <v>0</v>
      </c>
      <c r="K16" t="s">
        <v>33</v>
      </c>
      <c r="L16" t="s">
        <v>2</v>
      </c>
      <c r="N16" t="s">
        <v>2</v>
      </c>
      <c r="P16" t="s">
        <v>0</v>
      </c>
      <c r="Q16" t="s">
        <v>56</v>
      </c>
      <c r="X16" t="s">
        <v>0</v>
      </c>
      <c r="Y16" t="s">
        <v>85</v>
      </c>
    </row>
    <row r="17" spans="2:32" ht="14.45" customHeight="1" x14ac:dyDescent="0.25">
      <c r="G17" t="s">
        <v>0</v>
      </c>
      <c r="H17" t="s">
        <v>21</v>
      </c>
      <c r="I17" t="s">
        <v>2</v>
      </c>
      <c r="J17" t="s">
        <v>0</v>
      </c>
      <c r="K17" t="s">
        <v>31</v>
      </c>
    </row>
    <row r="18" spans="2:32" x14ac:dyDescent="0.25">
      <c r="E18" t="s">
        <v>2</v>
      </c>
      <c r="G18" t="s">
        <v>0</v>
      </c>
      <c r="I18" t="s">
        <v>0</v>
      </c>
      <c r="J18" t="s">
        <v>0</v>
      </c>
      <c r="K18" t="s">
        <v>26</v>
      </c>
      <c r="L18" t="s">
        <v>0</v>
      </c>
      <c r="M18" t="s">
        <v>42</v>
      </c>
      <c r="N18" t="s">
        <v>44</v>
      </c>
      <c r="O18" t="s">
        <v>51</v>
      </c>
      <c r="R18" t="s">
        <v>2</v>
      </c>
      <c r="T18" t="s">
        <v>0</v>
      </c>
      <c r="U18" t="s">
        <v>68</v>
      </c>
      <c r="V18" t="s">
        <v>0</v>
      </c>
      <c r="W18" t="s">
        <v>79</v>
      </c>
      <c r="X18" t="s">
        <v>0</v>
      </c>
      <c r="Y18" t="s">
        <v>86</v>
      </c>
    </row>
    <row r="19" spans="2:32" ht="14.45" customHeight="1" x14ac:dyDescent="0.25">
      <c r="C19" s="1"/>
      <c r="E19" t="s">
        <v>0</v>
      </c>
      <c r="F19" t="s">
        <v>7</v>
      </c>
    </row>
    <row r="20" spans="2:32" ht="14.45" customHeight="1" x14ac:dyDescent="0.25">
      <c r="B20" s="12"/>
      <c r="G20" t="s">
        <v>12</v>
      </c>
      <c r="I20" t="s">
        <v>2</v>
      </c>
      <c r="R20" t="s">
        <v>63</v>
      </c>
      <c r="AE20" t="s">
        <v>0</v>
      </c>
      <c r="AF20" t="s">
        <v>116</v>
      </c>
    </row>
    <row r="21" spans="2:32" ht="14.45" customHeight="1" x14ac:dyDescent="0.25"/>
    <row r="22" spans="2:32" ht="14.45" customHeight="1" x14ac:dyDescent="0.25">
      <c r="G22" t="s">
        <v>0</v>
      </c>
      <c r="I22" t="s">
        <v>0</v>
      </c>
      <c r="J22" t="s">
        <v>0</v>
      </c>
      <c r="K22" t="s">
        <v>34</v>
      </c>
      <c r="L22" t="s">
        <v>0</v>
      </c>
      <c r="M22" t="s">
        <v>41</v>
      </c>
      <c r="N22" t="s">
        <v>0</v>
      </c>
      <c r="O22" t="s">
        <v>46</v>
      </c>
      <c r="R22" t="s">
        <v>62</v>
      </c>
    </row>
    <row r="23" spans="2:32" ht="14.45" customHeight="1" x14ac:dyDescent="0.25">
      <c r="L23" t="s">
        <v>0</v>
      </c>
      <c r="M23" t="s">
        <v>40</v>
      </c>
    </row>
    <row r="24" spans="2:32" ht="14.45" customHeight="1" x14ac:dyDescent="0.25">
      <c r="G24" t="s">
        <v>0</v>
      </c>
      <c r="N24" t="s">
        <v>0</v>
      </c>
      <c r="O24" t="s">
        <v>52</v>
      </c>
      <c r="X24" t="s">
        <v>0</v>
      </c>
      <c r="Y24" t="s">
        <v>83</v>
      </c>
    </row>
    <row r="25" spans="2:32" ht="14.45" customHeight="1" x14ac:dyDescent="0.25">
      <c r="C25" s="1"/>
      <c r="E25" t="s">
        <v>2</v>
      </c>
      <c r="G25" t="s">
        <v>0</v>
      </c>
      <c r="I25" t="s">
        <v>0</v>
      </c>
    </row>
    <row r="26" spans="2:32" ht="14.45" customHeight="1" x14ac:dyDescent="0.25">
      <c r="B26" s="7"/>
      <c r="C26" s="7"/>
      <c r="E26" t="s">
        <v>2</v>
      </c>
      <c r="G26" t="s">
        <v>2</v>
      </c>
    </row>
    <row r="27" spans="2:32" ht="14.45" customHeight="1" x14ac:dyDescent="0.25"/>
    <row r="28" spans="2:32" ht="14.45" customHeight="1" x14ac:dyDescent="0.25">
      <c r="E28" t="s">
        <v>0</v>
      </c>
      <c r="F28" t="s">
        <v>8</v>
      </c>
      <c r="I28" t="s">
        <v>0</v>
      </c>
    </row>
    <row r="29" spans="2:32" x14ac:dyDescent="0.25">
      <c r="G29" t="s">
        <v>0</v>
      </c>
      <c r="J29" t="s">
        <v>0</v>
      </c>
      <c r="K29" t="s">
        <v>29</v>
      </c>
      <c r="P29" t="s">
        <v>0</v>
      </c>
      <c r="Q29" t="s">
        <v>57</v>
      </c>
      <c r="T29" t="s">
        <v>0</v>
      </c>
      <c r="U29" t="s">
        <v>69</v>
      </c>
      <c r="V29" t="s">
        <v>0</v>
      </c>
      <c r="W29" t="s">
        <v>78</v>
      </c>
    </row>
    <row r="30" spans="2:32" ht="14.45" customHeight="1" x14ac:dyDescent="0.25">
      <c r="G30" t="s">
        <v>0</v>
      </c>
      <c r="H30" t="s">
        <v>17</v>
      </c>
      <c r="J30" t="s">
        <v>0</v>
      </c>
      <c r="K30" t="s">
        <v>37</v>
      </c>
      <c r="X30" t="s">
        <v>0</v>
      </c>
      <c r="Y30" t="s">
        <v>84</v>
      </c>
    </row>
    <row r="31" spans="2:32" ht="14.45" customHeight="1" x14ac:dyDescent="0.25">
      <c r="E31" t="s">
        <v>0</v>
      </c>
      <c r="F31" t="s">
        <v>6</v>
      </c>
      <c r="G31" t="s">
        <v>0</v>
      </c>
      <c r="J31" t="s">
        <v>0</v>
      </c>
      <c r="K31" t="s">
        <v>38</v>
      </c>
      <c r="X31" t="s">
        <v>0</v>
      </c>
      <c r="Y31" t="s">
        <v>87</v>
      </c>
      <c r="AC31" t="s">
        <v>0</v>
      </c>
      <c r="AD31" t="s">
        <v>101</v>
      </c>
    </row>
    <row r="32" spans="2:32" ht="14.45" customHeight="1" x14ac:dyDescent="0.25">
      <c r="B32" s="12"/>
      <c r="C32" s="1"/>
      <c r="E32" t="s">
        <v>0</v>
      </c>
      <c r="F32" t="s">
        <v>9</v>
      </c>
      <c r="G32" t="s">
        <v>0</v>
      </c>
      <c r="H32" t="s">
        <v>14</v>
      </c>
      <c r="I32" t="s">
        <v>0</v>
      </c>
      <c r="Z32" t="s">
        <v>0</v>
      </c>
      <c r="AA32" t="s">
        <v>90</v>
      </c>
      <c r="AC32" t="s">
        <v>0</v>
      </c>
      <c r="AD32" t="s">
        <v>103</v>
      </c>
      <c r="AE32" t="s">
        <v>0</v>
      </c>
      <c r="AF32" t="s">
        <v>115</v>
      </c>
    </row>
    <row r="33" spans="2:32" ht="14.45" customHeight="1" x14ac:dyDescent="0.25">
      <c r="B33" s="7"/>
      <c r="C33" s="13"/>
      <c r="E33" t="s">
        <v>0</v>
      </c>
      <c r="F33" s="5" t="s">
        <v>5</v>
      </c>
      <c r="U33" t="s">
        <v>71</v>
      </c>
    </row>
    <row r="34" spans="2:32" ht="14.45" customHeight="1" x14ac:dyDescent="0.25">
      <c r="C34" s="1"/>
      <c r="G34" t="s">
        <v>0</v>
      </c>
      <c r="H34" t="s">
        <v>15</v>
      </c>
    </row>
    <row r="35" spans="2:32" ht="14.45" customHeight="1" x14ac:dyDescent="0.25">
      <c r="G35" t="s">
        <v>0</v>
      </c>
      <c r="H35" t="s">
        <v>19</v>
      </c>
    </row>
    <row r="36" spans="2:32" ht="17.45" customHeight="1" x14ac:dyDescent="0.25">
      <c r="B36" s="12"/>
      <c r="G36" t="s">
        <v>0</v>
      </c>
      <c r="H36" t="s">
        <v>18</v>
      </c>
      <c r="I36" t="s">
        <v>0</v>
      </c>
      <c r="J36" t="s">
        <v>0</v>
      </c>
      <c r="K36" t="s">
        <v>30</v>
      </c>
      <c r="N36" t="s">
        <v>0</v>
      </c>
      <c r="O36" t="s">
        <v>50</v>
      </c>
      <c r="P36" t="s">
        <v>0</v>
      </c>
      <c r="Q36" t="s">
        <v>58</v>
      </c>
      <c r="R36" t="s">
        <v>0</v>
      </c>
      <c r="T36" t="s">
        <v>2</v>
      </c>
      <c r="AC36" t="s">
        <v>0</v>
      </c>
      <c r="AD36" t="s">
        <v>104</v>
      </c>
      <c r="AE36" t="s">
        <v>0</v>
      </c>
      <c r="AF36" t="s">
        <v>108</v>
      </c>
    </row>
    <row r="37" spans="2:32" ht="14.45" customHeight="1" x14ac:dyDescent="0.25">
      <c r="R37" t="s">
        <v>64</v>
      </c>
    </row>
    <row r="38" spans="2:32" ht="14.45" customHeight="1" x14ac:dyDescent="0.25"/>
    <row r="39" spans="2:32" ht="14.45" customHeight="1" x14ac:dyDescent="0.25">
      <c r="N39" t="s">
        <v>2</v>
      </c>
    </row>
    <row r="40" spans="2:32" x14ac:dyDescent="0.25">
      <c r="B40" s="12"/>
      <c r="T40" t="s">
        <v>0</v>
      </c>
      <c r="U40" t="s">
        <v>69</v>
      </c>
      <c r="V40" t="s">
        <v>0</v>
      </c>
      <c r="W40" t="s">
        <v>79</v>
      </c>
      <c r="X40" t="s">
        <v>0</v>
      </c>
      <c r="Y40" t="s">
        <v>82</v>
      </c>
      <c r="Z40" t="s">
        <v>0</v>
      </c>
      <c r="AA40" t="s">
        <v>93</v>
      </c>
      <c r="AE40" t="s">
        <v>0</v>
      </c>
      <c r="AF40" t="s">
        <v>118</v>
      </c>
    </row>
    <row r="41" spans="2:32" ht="14.45" customHeight="1" x14ac:dyDescent="0.25">
      <c r="Z41" t="s">
        <v>0</v>
      </c>
      <c r="AA41" t="s">
        <v>91</v>
      </c>
    </row>
    <row r="42" spans="2:32" x14ac:dyDescent="0.25">
      <c r="T42" t="s">
        <v>2</v>
      </c>
      <c r="V42" t="s">
        <v>0</v>
      </c>
      <c r="W42" t="s">
        <v>76</v>
      </c>
    </row>
    <row r="43" spans="2:32" x14ac:dyDescent="0.25">
      <c r="B43" s="12"/>
      <c r="T43" t="s">
        <v>0</v>
      </c>
      <c r="U43" t="s">
        <v>70</v>
      </c>
      <c r="V43" t="s">
        <v>73</v>
      </c>
      <c r="W43" t="s">
        <v>76</v>
      </c>
      <c r="X43" t="s">
        <v>0</v>
      </c>
      <c r="Y43" t="s">
        <v>84</v>
      </c>
      <c r="Z43" t="s">
        <v>0</v>
      </c>
      <c r="AA43" t="s">
        <v>94</v>
      </c>
      <c r="AE43" t="s">
        <v>0</v>
      </c>
      <c r="AF43" t="s">
        <v>118</v>
      </c>
    </row>
    <row r="44" spans="2:32" x14ac:dyDescent="0.25">
      <c r="B44" s="12"/>
      <c r="T44" t="s">
        <v>0</v>
      </c>
      <c r="U44" t="s">
        <v>68</v>
      </c>
      <c r="V44" t="s">
        <v>0</v>
      </c>
      <c r="W44" t="s">
        <v>75</v>
      </c>
      <c r="X44" t="s">
        <v>0</v>
      </c>
      <c r="Y44" t="s">
        <v>85</v>
      </c>
      <c r="Z44" t="s">
        <v>0</v>
      </c>
      <c r="AA44" t="s">
        <v>96</v>
      </c>
      <c r="AC44" t="s">
        <v>0</v>
      </c>
      <c r="AD44" t="s">
        <v>103</v>
      </c>
      <c r="AE44" t="s">
        <v>0</v>
      </c>
      <c r="AF44" t="s">
        <v>110</v>
      </c>
    </row>
    <row r="45" spans="2:32" x14ac:dyDescent="0.25">
      <c r="C45" s="6"/>
      <c r="V45" t="s">
        <v>0</v>
      </c>
      <c r="W45" t="s">
        <v>77</v>
      </c>
    </row>
    <row r="46" spans="2:32" ht="14.45" customHeight="1" x14ac:dyDescent="0.25">
      <c r="B46" s="12"/>
      <c r="C46" s="1"/>
      <c r="T46" t="s">
        <v>2</v>
      </c>
      <c r="Z46" t="s">
        <v>0</v>
      </c>
      <c r="AA46" t="s">
        <v>95</v>
      </c>
      <c r="AC46" t="s">
        <v>0</v>
      </c>
      <c r="AD46" t="s">
        <v>102</v>
      </c>
      <c r="AE46" t="s">
        <v>0</v>
      </c>
      <c r="AF46" t="s">
        <v>111</v>
      </c>
    </row>
    <row r="47" spans="2:32" ht="14.45" customHeight="1" x14ac:dyDescent="0.25">
      <c r="B47" s="12"/>
      <c r="C47" s="1"/>
      <c r="X47" t="s">
        <v>0</v>
      </c>
      <c r="Y47" t="s">
        <v>87</v>
      </c>
      <c r="Z47" t="s">
        <v>0</v>
      </c>
      <c r="AA47" t="s">
        <v>97</v>
      </c>
      <c r="AC47" t="s">
        <v>0</v>
      </c>
      <c r="AD47" t="s">
        <v>104</v>
      </c>
      <c r="AE47" t="s">
        <v>0</v>
      </c>
      <c r="AF47" t="s">
        <v>111</v>
      </c>
    </row>
    <row r="48" spans="2:32" ht="17.45" customHeight="1" x14ac:dyDescent="0.25">
      <c r="B48" s="12"/>
      <c r="C48" s="1"/>
      <c r="X48" t="s">
        <v>0</v>
      </c>
      <c r="Y48" t="s">
        <v>86</v>
      </c>
      <c r="Z48" t="s">
        <v>0</v>
      </c>
      <c r="AA48" t="s">
        <v>96</v>
      </c>
      <c r="AC48" t="s">
        <v>0</v>
      </c>
      <c r="AD48" t="s">
        <v>100</v>
      </c>
      <c r="AE48" t="s">
        <v>0</v>
      </c>
      <c r="AF48" t="s">
        <v>107</v>
      </c>
    </row>
    <row r="49" spans="2:32" ht="17.45" customHeight="1" x14ac:dyDescent="0.25">
      <c r="B49" s="12"/>
      <c r="C49" s="1"/>
      <c r="AE49" t="s">
        <v>0</v>
      </c>
      <c r="AF49" t="s">
        <v>116</v>
      </c>
    </row>
    <row r="50" spans="2:32" ht="17.45" customHeight="1" x14ac:dyDescent="0.25">
      <c r="C50" s="1"/>
    </row>
    <row r="51" spans="2:32" ht="17.45" customHeight="1" x14ac:dyDescent="0.25">
      <c r="B51" s="12"/>
      <c r="C51" s="1"/>
      <c r="AE51" t="s">
        <v>0</v>
      </c>
      <c r="AF51" t="s">
        <v>117</v>
      </c>
    </row>
    <row r="52" spans="2:32" ht="17.45" customHeight="1" x14ac:dyDescent="0.25">
      <c r="C52" s="1"/>
    </row>
    <row r="53" spans="2:32" ht="17.45" customHeight="1" x14ac:dyDescent="0.25">
      <c r="B53" s="12"/>
      <c r="C53" s="1"/>
      <c r="AE53" t="s">
        <v>0</v>
      </c>
      <c r="AF53" t="s">
        <v>109</v>
      </c>
    </row>
    <row r="54" spans="2:32" ht="17.45" customHeight="1" x14ac:dyDescent="0.25">
      <c r="C54" s="1"/>
    </row>
    <row r="55" spans="2:32" ht="17.45" customHeight="1" x14ac:dyDescent="0.25">
      <c r="B55" s="12"/>
      <c r="C55" s="1"/>
      <c r="AE55" t="s">
        <v>0</v>
      </c>
      <c r="AF55" t="s">
        <v>112</v>
      </c>
    </row>
    <row r="56" spans="2:32" ht="17.45" customHeight="1" x14ac:dyDescent="0.25">
      <c r="C56" s="1"/>
    </row>
    <row r="57" spans="2:32" ht="17.45" customHeight="1" x14ac:dyDescent="0.25">
      <c r="C57" s="1"/>
    </row>
    <row r="58" spans="2:32" ht="17.45" customHeight="1" x14ac:dyDescent="0.25">
      <c r="B58" s="12"/>
      <c r="C58" s="1"/>
      <c r="AE58" t="s">
        <v>0</v>
      </c>
      <c r="AF58" t="s">
        <v>112</v>
      </c>
    </row>
    <row r="59" spans="2:32" ht="17.45" customHeight="1" x14ac:dyDescent="0.25">
      <c r="C59" s="1"/>
      <c r="AE59" t="s">
        <v>2</v>
      </c>
    </row>
    <row r="60" spans="2:32" ht="17.45" customHeight="1" x14ac:dyDescent="0.25">
      <c r="B60" s="12"/>
      <c r="C60" s="1"/>
      <c r="AE60" t="s">
        <v>0</v>
      </c>
      <c r="AF60" t="s">
        <v>113</v>
      </c>
    </row>
    <row r="61" spans="2:32" ht="14.45" customHeight="1" x14ac:dyDescent="0.25">
      <c r="B61" s="12"/>
      <c r="C61" s="1"/>
      <c r="AE61" t="s">
        <v>0</v>
      </c>
      <c r="AF61" t="s">
        <v>115</v>
      </c>
    </row>
    <row r="62" spans="2:32" ht="14.45" customHeight="1" x14ac:dyDescent="0.25">
      <c r="B62" s="12"/>
      <c r="C62" s="1"/>
      <c r="AE62" t="s">
        <v>0</v>
      </c>
      <c r="AF62" t="s">
        <v>109</v>
      </c>
    </row>
    <row r="63" spans="2:32" ht="14.45" customHeight="1" x14ac:dyDescent="0.25">
      <c r="C63" s="1"/>
    </row>
    <row r="64" spans="2:32" ht="14.45" customHeight="1" x14ac:dyDescent="0.25">
      <c r="C64" s="1"/>
    </row>
    <row r="65" spans="2:32" ht="14.45" customHeight="1" x14ac:dyDescent="0.25">
      <c r="C65" s="1"/>
    </row>
    <row r="66" spans="2:32" ht="14.45" customHeight="1" x14ac:dyDescent="0.25">
      <c r="B66" s="12"/>
      <c r="C66" s="1"/>
      <c r="AE66" t="s">
        <v>0</v>
      </c>
      <c r="AF66" t="s">
        <v>114</v>
      </c>
    </row>
    <row r="67" spans="2:32" x14ac:dyDescent="0.25">
      <c r="B67" s="12"/>
      <c r="C67" s="8"/>
      <c r="AE67" t="s">
        <v>0</v>
      </c>
      <c r="AF67" t="s">
        <v>110</v>
      </c>
    </row>
    <row r="68" spans="2:32" ht="15.75" x14ac:dyDescent="0.25">
      <c r="B68" s="11"/>
      <c r="C68" s="10"/>
      <c r="D68" s="9"/>
    </row>
    <row r="69" spans="2:32" x14ac:dyDescent="0.25">
      <c r="B69" s="12"/>
      <c r="C69" s="8"/>
      <c r="AE69" t="s">
        <v>0</v>
      </c>
      <c r="AF69" t="s">
        <v>108</v>
      </c>
    </row>
    <row r="70" spans="2:32" x14ac:dyDescent="0.25">
      <c r="B70" s="12"/>
      <c r="C70" s="8"/>
      <c r="AE70" t="s">
        <v>0</v>
      </c>
      <c r="AF70" t="s">
        <v>107</v>
      </c>
    </row>
    <row r="71" spans="2:32" x14ac:dyDescent="0.25">
      <c r="C71" s="8"/>
    </row>
    <row r="72" spans="2:32" x14ac:dyDescent="0.25">
      <c r="C72" s="8"/>
    </row>
    <row r="73" spans="2:32" x14ac:dyDescent="0.25">
      <c r="C73" s="8"/>
    </row>
    <row r="74" spans="2:32" x14ac:dyDescent="0.25">
      <c r="C74" s="8"/>
    </row>
    <row r="75" spans="2:32" x14ac:dyDescent="0.25">
      <c r="C75" s="8"/>
    </row>
    <row r="76" spans="2:32" x14ac:dyDescent="0.25">
      <c r="C76" s="8"/>
    </row>
    <row r="77" spans="2:32" x14ac:dyDescent="0.25">
      <c r="C77" s="8"/>
    </row>
    <row r="78" spans="2:32" x14ac:dyDescent="0.25">
      <c r="C78" s="8"/>
    </row>
    <row r="79" spans="2:32" x14ac:dyDescent="0.25">
      <c r="C79" s="8"/>
    </row>
    <row r="81" ht="17.45" customHeight="1" x14ac:dyDescent="0.25"/>
  </sheetData>
  <autoFilter ref="D2:AE72" xr:uid="{00000000-0009-0000-0000-000000000000}"/>
  <pageMargins left="0.7" right="0.7" top="0.75" bottom="0.75" header="0.3" footer="0.3"/>
  <pageSetup paperSize="9" orientation="portrait" r:id="rId1"/>
  <headerFooter>
    <oddHeader>&amp;C&amp;"Arial,Regular"&amp;09&amp;K0000FFOFFICIAL USE</oddHeader>
    <oddFooter>&amp;C&amp;"Arial,Regular"&amp;09&amp;K0000FFOFFICIAL USE</oddFooter>
    <evenHeader>&amp;C&amp;"Arial,Regular"&amp;09&amp;K0000FFOFFICIAL USE</evenHeader>
    <evenFooter>&amp;C&amp;"Arial,Regular"&amp;09&amp;K0000FFOFFICIAL USE</evenFooter>
    <firstHeader>&amp;C&amp;"Arial,Regular"&amp;09&amp;K0000FFOFFICIAL USE</firstHeader>
    <firstFooter>&amp;C&amp;"Arial,Regular"&amp;09&amp;K0000FFOFFICIAL USE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197"/>
  <sheetViews>
    <sheetView tabSelected="1" workbookViewId="0">
      <selection activeCell="B6" sqref="B6"/>
    </sheetView>
  </sheetViews>
  <sheetFormatPr defaultRowHeight="15" x14ac:dyDescent="0.25"/>
  <sheetData>
    <row r="1" spans="1:9" x14ac:dyDescent="0.25">
      <c r="A1" s="14" t="s">
        <v>2</v>
      </c>
      <c r="B1" s="14" t="s">
        <v>119</v>
      </c>
      <c r="C1" s="14" t="s">
        <v>120</v>
      </c>
      <c r="D1" s="14" t="s">
        <v>121</v>
      </c>
      <c r="E1" s="14" t="s">
        <v>25</v>
      </c>
      <c r="F1" s="14" t="s">
        <v>122</v>
      </c>
      <c r="G1" s="14" t="s">
        <v>123</v>
      </c>
      <c r="H1" s="15"/>
      <c r="I1" s="14"/>
    </row>
    <row r="2" spans="1:9" x14ac:dyDescent="0.25">
      <c r="A2">
        <v>1</v>
      </c>
      <c r="B2" t="s">
        <v>124</v>
      </c>
      <c r="C2">
        <f ca="1">RAND()</f>
        <v>0.30151496628121255</v>
      </c>
      <c r="D2">
        <f t="shared" ref="D2:D21" ca="1" si="0">RANK(C2,$C$2:$C$197)</f>
        <v>12</v>
      </c>
      <c r="E2" t="str">
        <f t="shared" ref="E2:E21" ca="1" si="1">VLOOKUP(D2,$A$2:$B$197,2,FALSE)</f>
        <v>Zachary Taylor</v>
      </c>
      <c r="F2">
        <f ca="1">IF(B2&lt;&gt;"",IF(B2=E2,1,0),0)</f>
        <v>0</v>
      </c>
      <c r="G2">
        <f ca="1">MAX(F2:F197)</f>
        <v>1</v>
      </c>
      <c r="H2" s="16" t="str">
        <f ca="1">IF(G2=1,"Run Again!","OK!")</f>
        <v>Run Again!</v>
      </c>
      <c r="I2" s="16"/>
    </row>
    <row r="3" spans="1:9" x14ac:dyDescent="0.25">
      <c r="A3">
        <v>2</v>
      </c>
      <c r="B3" t="s">
        <v>125</v>
      </c>
      <c r="C3">
        <f t="shared" ref="C3:C21" ca="1" si="2">RAND()</f>
        <v>0.58807654923710317</v>
      </c>
      <c r="D3">
        <f t="shared" ca="1" si="0"/>
        <v>8</v>
      </c>
      <c r="E3" t="str">
        <f t="shared" ca="1" si="1"/>
        <v>Martin Van Buren</v>
      </c>
      <c r="F3">
        <f t="shared" ref="F3:F66" ca="1" si="3">IF(B3&lt;&gt;"",IF(B3=E3,1,0),0)</f>
        <v>0</v>
      </c>
      <c r="H3" s="16"/>
      <c r="I3" s="16"/>
    </row>
    <row r="4" spans="1:9" x14ac:dyDescent="0.25">
      <c r="A4">
        <v>3</v>
      </c>
      <c r="B4" t="s">
        <v>126</v>
      </c>
      <c r="C4">
        <f t="shared" ca="1" si="2"/>
        <v>0.76177896403869894</v>
      </c>
      <c r="D4">
        <f t="shared" ca="1" si="0"/>
        <v>5</v>
      </c>
      <c r="E4" t="str">
        <f t="shared" ca="1" si="1"/>
        <v>James Monroe</v>
      </c>
      <c r="F4">
        <f t="shared" ca="1" si="3"/>
        <v>0</v>
      </c>
    </row>
    <row r="5" spans="1:9" x14ac:dyDescent="0.25">
      <c r="A5">
        <v>4</v>
      </c>
      <c r="B5" t="s">
        <v>127</v>
      </c>
      <c r="C5">
        <f t="shared" ca="1" si="2"/>
        <v>0.20524346907852253</v>
      </c>
      <c r="D5">
        <f t="shared" ca="1" si="0"/>
        <v>15</v>
      </c>
      <c r="E5" t="str">
        <f t="shared" ca="1" si="1"/>
        <v>James Buchanan</v>
      </c>
      <c r="F5">
        <f t="shared" ca="1" si="3"/>
        <v>0</v>
      </c>
    </row>
    <row r="6" spans="1:9" x14ac:dyDescent="0.25">
      <c r="A6">
        <v>5</v>
      </c>
      <c r="B6" t="s">
        <v>128</v>
      </c>
      <c r="C6">
        <f t="shared" ca="1" si="2"/>
        <v>0.70673858553253499</v>
      </c>
      <c r="D6">
        <f t="shared" ca="1" si="0"/>
        <v>6</v>
      </c>
      <c r="E6" t="str">
        <f t="shared" ca="1" si="1"/>
        <v>John Quincy Adams</v>
      </c>
      <c r="F6">
        <f t="shared" ca="1" si="3"/>
        <v>0</v>
      </c>
    </row>
    <row r="7" spans="1:9" x14ac:dyDescent="0.25">
      <c r="A7">
        <v>6</v>
      </c>
      <c r="B7" t="s">
        <v>129</v>
      </c>
      <c r="C7">
        <f t="shared" ca="1" si="2"/>
        <v>0.60780242951221419</v>
      </c>
      <c r="D7">
        <f t="shared" ca="1" si="0"/>
        <v>7</v>
      </c>
      <c r="E7" t="str">
        <f t="shared" ca="1" si="1"/>
        <v>Andrew Jackson</v>
      </c>
      <c r="F7">
        <f ca="1">IF(B7&lt;&gt;"",IF(B7=E7,1,0),0)</f>
        <v>0</v>
      </c>
    </row>
    <row r="8" spans="1:9" x14ac:dyDescent="0.25">
      <c r="A8">
        <v>7</v>
      </c>
      <c r="B8" t="s">
        <v>130</v>
      </c>
      <c r="C8">
        <f t="shared" ca="1" si="2"/>
        <v>0.16861768554833689</v>
      </c>
      <c r="D8">
        <f t="shared" ca="1" si="0"/>
        <v>16</v>
      </c>
      <c r="E8" t="str">
        <f t="shared" ca="1" si="1"/>
        <v>Abraham Lincoln</v>
      </c>
      <c r="F8">
        <f t="shared" ca="1" si="3"/>
        <v>0</v>
      </c>
    </row>
    <row r="9" spans="1:9" x14ac:dyDescent="0.25">
      <c r="A9">
        <v>8</v>
      </c>
      <c r="B9" t="s">
        <v>131</v>
      </c>
      <c r="C9">
        <f t="shared" ca="1" si="2"/>
        <v>0.49578603310061742</v>
      </c>
      <c r="D9">
        <f t="shared" ca="1" si="0"/>
        <v>9</v>
      </c>
      <c r="E9" t="str">
        <f t="shared" ca="1" si="1"/>
        <v>William Henry Harrison</v>
      </c>
      <c r="F9">
        <f t="shared" ca="1" si="3"/>
        <v>0</v>
      </c>
    </row>
    <row r="10" spans="1:9" x14ac:dyDescent="0.25">
      <c r="A10">
        <v>9</v>
      </c>
      <c r="B10" t="s">
        <v>132</v>
      </c>
      <c r="C10">
        <f t="shared" ca="1" si="2"/>
        <v>0.30489611968958685</v>
      </c>
      <c r="D10">
        <f t="shared" ca="1" si="0"/>
        <v>11</v>
      </c>
      <c r="E10" t="str">
        <f t="shared" ca="1" si="1"/>
        <v>James K. Polk</v>
      </c>
      <c r="F10">
        <f t="shared" ca="1" si="3"/>
        <v>0</v>
      </c>
    </row>
    <row r="11" spans="1:9" x14ac:dyDescent="0.25">
      <c r="A11">
        <v>10</v>
      </c>
      <c r="B11" t="s">
        <v>133</v>
      </c>
      <c r="C11">
        <f t="shared" ca="1" si="2"/>
        <v>0.95848056510657931</v>
      </c>
      <c r="D11">
        <f t="shared" ca="1" si="0"/>
        <v>2</v>
      </c>
      <c r="E11" t="str">
        <f t="shared" ca="1" si="1"/>
        <v>John Adams</v>
      </c>
      <c r="F11">
        <f t="shared" ca="1" si="3"/>
        <v>0</v>
      </c>
    </row>
    <row r="12" spans="1:9" x14ac:dyDescent="0.25">
      <c r="A12">
        <v>11</v>
      </c>
      <c r="B12" t="s">
        <v>134</v>
      </c>
      <c r="C12">
        <f t="shared" ca="1" si="2"/>
        <v>0.31438945979485666</v>
      </c>
      <c r="D12">
        <f t="shared" ca="1" si="0"/>
        <v>10</v>
      </c>
      <c r="E12" t="str">
        <f t="shared" ca="1" si="1"/>
        <v>John Tyler</v>
      </c>
      <c r="F12">
        <f t="shared" ca="1" si="3"/>
        <v>0</v>
      </c>
    </row>
    <row r="13" spans="1:9" x14ac:dyDescent="0.25">
      <c r="A13">
        <v>12</v>
      </c>
      <c r="B13" t="s">
        <v>135</v>
      </c>
      <c r="C13">
        <f t="shared" ca="1" si="2"/>
        <v>0.12794050950633185</v>
      </c>
      <c r="D13">
        <f t="shared" ca="1" si="0"/>
        <v>18</v>
      </c>
      <c r="E13" t="str">
        <f t="shared" ca="1" si="1"/>
        <v>Ulysses S. Grant</v>
      </c>
      <c r="F13">
        <f t="shared" ca="1" si="3"/>
        <v>0</v>
      </c>
    </row>
    <row r="14" spans="1:9" x14ac:dyDescent="0.25">
      <c r="A14">
        <v>13</v>
      </c>
      <c r="B14" t="s">
        <v>136</v>
      </c>
      <c r="C14">
        <f t="shared" ca="1" si="2"/>
        <v>0.9883953061878491</v>
      </c>
      <c r="D14">
        <f t="shared" ca="1" si="0"/>
        <v>1</v>
      </c>
      <c r="E14" t="str">
        <f t="shared" ca="1" si="1"/>
        <v>George Washington</v>
      </c>
      <c r="F14">
        <f t="shared" ca="1" si="3"/>
        <v>0</v>
      </c>
    </row>
    <row r="15" spans="1:9" x14ac:dyDescent="0.25">
      <c r="A15">
        <v>14</v>
      </c>
      <c r="B15" t="s">
        <v>137</v>
      </c>
      <c r="C15">
        <f t="shared" ca="1" si="2"/>
        <v>0.27351604977471244</v>
      </c>
      <c r="D15">
        <f t="shared" ca="1" si="0"/>
        <v>13</v>
      </c>
      <c r="E15" t="str">
        <f t="shared" ca="1" si="1"/>
        <v>Millard Fillmore</v>
      </c>
      <c r="F15">
        <f t="shared" ca="1" si="3"/>
        <v>0</v>
      </c>
    </row>
    <row r="16" spans="1:9" x14ac:dyDescent="0.25">
      <c r="A16">
        <v>15</v>
      </c>
      <c r="B16" t="s">
        <v>138</v>
      </c>
      <c r="C16">
        <f t="shared" ca="1" si="2"/>
        <v>8.4261065488059228E-2</v>
      </c>
      <c r="D16">
        <f t="shared" ca="1" si="0"/>
        <v>20</v>
      </c>
      <c r="E16" t="str">
        <f t="shared" ca="1" si="1"/>
        <v>James Garfield</v>
      </c>
      <c r="F16">
        <f t="shared" ca="1" si="3"/>
        <v>0</v>
      </c>
    </row>
    <row r="17" spans="1:6" x14ac:dyDescent="0.25">
      <c r="A17">
        <v>16</v>
      </c>
      <c r="B17" t="s">
        <v>139</v>
      </c>
      <c r="C17">
        <f t="shared" ca="1" si="2"/>
        <v>0.10476272709521905</v>
      </c>
      <c r="D17">
        <f t="shared" ca="1" si="0"/>
        <v>19</v>
      </c>
      <c r="E17" t="str">
        <f t="shared" ca="1" si="1"/>
        <v>Rutherford B. Hayes</v>
      </c>
      <c r="F17">
        <f t="shared" ca="1" si="3"/>
        <v>0</v>
      </c>
    </row>
    <row r="18" spans="1:6" x14ac:dyDescent="0.25">
      <c r="A18">
        <v>17</v>
      </c>
      <c r="B18" t="s">
        <v>140</v>
      </c>
      <c r="C18">
        <f t="shared" ca="1" si="2"/>
        <v>0.14227908143278145</v>
      </c>
      <c r="D18">
        <f t="shared" ca="1" si="0"/>
        <v>17</v>
      </c>
      <c r="E18" t="str">
        <f t="shared" ca="1" si="1"/>
        <v>Andrew Johnson</v>
      </c>
      <c r="F18">
        <f t="shared" ca="1" si="3"/>
        <v>1</v>
      </c>
    </row>
    <row r="19" spans="1:6" x14ac:dyDescent="0.25">
      <c r="A19">
        <v>18</v>
      </c>
      <c r="B19" t="s">
        <v>141</v>
      </c>
      <c r="C19">
        <f t="shared" ca="1" si="2"/>
        <v>0.77644134836371492</v>
      </c>
      <c r="D19">
        <f t="shared" ca="1" si="0"/>
        <v>4</v>
      </c>
      <c r="E19" t="str">
        <f t="shared" ca="1" si="1"/>
        <v>James Madison</v>
      </c>
      <c r="F19">
        <f t="shared" ca="1" si="3"/>
        <v>0</v>
      </c>
    </row>
    <row r="20" spans="1:6" x14ac:dyDescent="0.25">
      <c r="A20">
        <v>19</v>
      </c>
      <c r="B20" t="s">
        <v>142</v>
      </c>
      <c r="C20">
        <f t="shared" ca="1" si="2"/>
        <v>0.26469496690072425</v>
      </c>
      <c r="D20">
        <f t="shared" ca="1" si="0"/>
        <v>14</v>
      </c>
      <c r="E20" t="str">
        <f t="shared" ca="1" si="1"/>
        <v>Franklin Pierce</v>
      </c>
      <c r="F20">
        <f t="shared" ca="1" si="3"/>
        <v>0</v>
      </c>
    </row>
    <row r="21" spans="1:6" x14ac:dyDescent="0.25">
      <c r="A21">
        <v>20</v>
      </c>
      <c r="B21" t="s">
        <v>143</v>
      </c>
      <c r="C21">
        <f t="shared" ca="1" si="2"/>
        <v>0.79859937668426961</v>
      </c>
      <c r="D21">
        <f t="shared" ca="1" si="0"/>
        <v>3</v>
      </c>
      <c r="E21" t="str">
        <f t="shared" ca="1" si="1"/>
        <v>Thomas Jefferson</v>
      </c>
      <c r="F21">
        <f t="shared" ca="1" si="3"/>
        <v>0</v>
      </c>
    </row>
    <row r="22" spans="1:6" x14ac:dyDescent="0.25">
      <c r="F22">
        <f t="shared" si="3"/>
        <v>0</v>
      </c>
    </row>
    <row r="23" spans="1:6" x14ac:dyDescent="0.25">
      <c r="F23">
        <f t="shared" si="3"/>
        <v>0</v>
      </c>
    </row>
    <row r="24" spans="1:6" x14ac:dyDescent="0.25">
      <c r="F24">
        <f t="shared" si="3"/>
        <v>0</v>
      </c>
    </row>
    <row r="25" spans="1:6" x14ac:dyDescent="0.25">
      <c r="F25">
        <f t="shared" si="3"/>
        <v>0</v>
      </c>
    </row>
    <row r="26" spans="1:6" x14ac:dyDescent="0.25">
      <c r="F26">
        <f t="shared" si="3"/>
        <v>0</v>
      </c>
    </row>
    <row r="27" spans="1:6" x14ac:dyDescent="0.25">
      <c r="F27">
        <f t="shared" si="3"/>
        <v>0</v>
      </c>
    </row>
    <row r="28" spans="1:6" x14ac:dyDescent="0.25">
      <c r="F28">
        <f t="shared" si="3"/>
        <v>0</v>
      </c>
    </row>
    <row r="29" spans="1:6" x14ac:dyDescent="0.25">
      <c r="F29">
        <f t="shared" si="3"/>
        <v>0</v>
      </c>
    </row>
    <row r="30" spans="1:6" x14ac:dyDescent="0.25">
      <c r="F30">
        <f t="shared" si="3"/>
        <v>0</v>
      </c>
    </row>
    <row r="31" spans="1:6" x14ac:dyDescent="0.25">
      <c r="F31">
        <f t="shared" si="3"/>
        <v>0</v>
      </c>
    </row>
    <row r="32" spans="1:6" x14ac:dyDescent="0.25">
      <c r="F32">
        <f t="shared" si="3"/>
        <v>0</v>
      </c>
    </row>
    <row r="33" spans="6:9" x14ac:dyDescent="0.25">
      <c r="F33">
        <f t="shared" si="3"/>
        <v>0</v>
      </c>
    </row>
    <row r="34" spans="6:9" x14ac:dyDescent="0.25">
      <c r="F34">
        <f t="shared" si="3"/>
        <v>0</v>
      </c>
    </row>
    <row r="35" spans="6:9" x14ac:dyDescent="0.25">
      <c r="F35">
        <f t="shared" si="3"/>
        <v>0</v>
      </c>
    </row>
    <row r="36" spans="6:9" x14ac:dyDescent="0.25">
      <c r="F36">
        <f t="shared" si="3"/>
        <v>0</v>
      </c>
    </row>
    <row r="37" spans="6:9" x14ac:dyDescent="0.25">
      <c r="F37">
        <f t="shared" si="3"/>
        <v>0</v>
      </c>
    </row>
    <row r="38" spans="6:9" x14ac:dyDescent="0.25">
      <c r="F38">
        <f t="shared" si="3"/>
        <v>0</v>
      </c>
    </row>
    <row r="39" spans="6:9" x14ac:dyDescent="0.25">
      <c r="F39">
        <f t="shared" si="3"/>
        <v>0</v>
      </c>
    </row>
    <row r="40" spans="6:9" x14ac:dyDescent="0.25">
      <c r="F40">
        <f t="shared" si="3"/>
        <v>0</v>
      </c>
    </row>
    <row r="41" spans="6:9" x14ac:dyDescent="0.25">
      <c r="F41">
        <f t="shared" si="3"/>
        <v>0</v>
      </c>
    </row>
    <row r="42" spans="6:9" x14ac:dyDescent="0.25">
      <c r="F42">
        <f t="shared" si="3"/>
        <v>0</v>
      </c>
    </row>
    <row r="43" spans="6:9" x14ac:dyDescent="0.25">
      <c r="F43">
        <f t="shared" si="3"/>
        <v>0</v>
      </c>
    </row>
    <row r="44" spans="6:9" x14ac:dyDescent="0.25">
      <c r="F44">
        <f t="shared" si="3"/>
        <v>0</v>
      </c>
    </row>
    <row r="45" spans="6:9" x14ac:dyDescent="0.25">
      <c r="F45">
        <f t="shared" si="3"/>
        <v>0</v>
      </c>
    </row>
    <row r="46" spans="6:9" x14ac:dyDescent="0.25">
      <c r="F46">
        <f t="shared" si="3"/>
        <v>0</v>
      </c>
      <c r="G46" s="14"/>
      <c r="H46" s="14"/>
      <c r="I46" s="14"/>
    </row>
    <row r="47" spans="6:9" x14ac:dyDescent="0.25">
      <c r="F47">
        <f t="shared" si="3"/>
        <v>0</v>
      </c>
    </row>
    <row r="48" spans="6:9" x14ac:dyDescent="0.25">
      <c r="F48">
        <f t="shared" si="3"/>
        <v>0</v>
      </c>
    </row>
    <row r="49" spans="6:6" x14ac:dyDescent="0.25">
      <c r="F49">
        <f t="shared" si="3"/>
        <v>0</v>
      </c>
    </row>
    <row r="50" spans="6:6" x14ac:dyDescent="0.25">
      <c r="F50">
        <f t="shared" si="3"/>
        <v>0</v>
      </c>
    </row>
    <row r="51" spans="6:6" x14ac:dyDescent="0.25">
      <c r="F51">
        <f t="shared" si="3"/>
        <v>0</v>
      </c>
    </row>
    <row r="52" spans="6:6" x14ac:dyDescent="0.25">
      <c r="F52">
        <f t="shared" si="3"/>
        <v>0</v>
      </c>
    </row>
    <row r="53" spans="6:6" x14ac:dyDescent="0.25">
      <c r="F53">
        <f t="shared" si="3"/>
        <v>0</v>
      </c>
    </row>
    <row r="54" spans="6:6" x14ac:dyDescent="0.25">
      <c r="F54">
        <f t="shared" si="3"/>
        <v>0</v>
      </c>
    </row>
    <row r="55" spans="6:6" x14ac:dyDescent="0.25">
      <c r="F55">
        <f t="shared" si="3"/>
        <v>0</v>
      </c>
    </row>
    <row r="56" spans="6:6" x14ac:dyDescent="0.25">
      <c r="F56">
        <f t="shared" si="3"/>
        <v>0</v>
      </c>
    </row>
    <row r="57" spans="6:6" x14ac:dyDescent="0.25">
      <c r="F57">
        <f t="shared" si="3"/>
        <v>0</v>
      </c>
    </row>
    <row r="58" spans="6:6" x14ac:dyDescent="0.25">
      <c r="F58">
        <f t="shared" si="3"/>
        <v>0</v>
      </c>
    </row>
    <row r="59" spans="6:6" x14ac:dyDescent="0.25">
      <c r="F59">
        <f t="shared" si="3"/>
        <v>0</v>
      </c>
    </row>
    <row r="60" spans="6:6" x14ac:dyDescent="0.25">
      <c r="F60">
        <f t="shared" si="3"/>
        <v>0</v>
      </c>
    </row>
    <row r="61" spans="6:6" x14ac:dyDescent="0.25">
      <c r="F61">
        <f t="shared" si="3"/>
        <v>0</v>
      </c>
    </row>
    <row r="62" spans="6:6" x14ac:dyDescent="0.25">
      <c r="F62">
        <f t="shared" si="3"/>
        <v>0</v>
      </c>
    </row>
    <row r="63" spans="6:6" x14ac:dyDescent="0.25">
      <c r="F63">
        <f t="shared" si="3"/>
        <v>0</v>
      </c>
    </row>
    <row r="64" spans="6:6" x14ac:dyDescent="0.25">
      <c r="F64">
        <f t="shared" si="3"/>
        <v>0</v>
      </c>
    </row>
    <row r="65" spans="6:6" x14ac:dyDescent="0.25">
      <c r="F65">
        <f t="shared" si="3"/>
        <v>0</v>
      </c>
    </row>
    <row r="66" spans="6:6" x14ac:dyDescent="0.25">
      <c r="F66">
        <f t="shared" si="3"/>
        <v>0</v>
      </c>
    </row>
    <row r="67" spans="6:6" x14ac:dyDescent="0.25">
      <c r="F67">
        <f t="shared" ref="F67:F130" si="4">IF(B67&lt;&gt;"",IF(B67=E67,1,0),0)</f>
        <v>0</v>
      </c>
    </row>
    <row r="68" spans="6:6" x14ac:dyDescent="0.25">
      <c r="F68">
        <f t="shared" si="4"/>
        <v>0</v>
      </c>
    </row>
    <row r="69" spans="6:6" x14ac:dyDescent="0.25">
      <c r="F69">
        <f t="shared" si="4"/>
        <v>0</v>
      </c>
    </row>
    <row r="70" spans="6:6" x14ac:dyDescent="0.25">
      <c r="F70">
        <f t="shared" si="4"/>
        <v>0</v>
      </c>
    </row>
    <row r="71" spans="6:6" x14ac:dyDescent="0.25">
      <c r="F71">
        <f t="shared" si="4"/>
        <v>0</v>
      </c>
    </row>
    <row r="72" spans="6:6" x14ac:dyDescent="0.25">
      <c r="F72">
        <f t="shared" si="4"/>
        <v>0</v>
      </c>
    </row>
    <row r="73" spans="6:6" x14ac:dyDescent="0.25">
      <c r="F73">
        <f t="shared" si="4"/>
        <v>0</v>
      </c>
    </row>
    <row r="74" spans="6:6" x14ac:dyDescent="0.25">
      <c r="F74">
        <f t="shared" si="4"/>
        <v>0</v>
      </c>
    </row>
    <row r="75" spans="6:6" x14ac:dyDescent="0.25">
      <c r="F75">
        <f t="shared" si="4"/>
        <v>0</v>
      </c>
    </row>
    <row r="76" spans="6:6" x14ac:dyDescent="0.25">
      <c r="F76">
        <f t="shared" si="4"/>
        <v>0</v>
      </c>
    </row>
    <row r="77" spans="6:6" x14ac:dyDescent="0.25">
      <c r="F77">
        <f t="shared" si="4"/>
        <v>0</v>
      </c>
    </row>
    <row r="78" spans="6:6" x14ac:dyDescent="0.25">
      <c r="F78">
        <f t="shared" si="4"/>
        <v>0</v>
      </c>
    </row>
    <row r="79" spans="6:6" x14ac:dyDescent="0.25">
      <c r="F79">
        <f t="shared" si="4"/>
        <v>0</v>
      </c>
    </row>
    <row r="80" spans="6:6" x14ac:dyDescent="0.25">
      <c r="F80">
        <f t="shared" si="4"/>
        <v>0</v>
      </c>
    </row>
    <row r="81" spans="6:6" x14ac:dyDescent="0.25">
      <c r="F81">
        <f t="shared" si="4"/>
        <v>0</v>
      </c>
    </row>
    <row r="82" spans="6:6" x14ac:dyDescent="0.25">
      <c r="F82">
        <f t="shared" si="4"/>
        <v>0</v>
      </c>
    </row>
    <row r="83" spans="6:6" x14ac:dyDescent="0.25">
      <c r="F83">
        <f t="shared" si="4"/>
        <v>0</v>
      </c>
    </row>
    <row r="84" spans="6:6" x14ac:dyDescent="0.25">
      <c r="F84">
        <f t="shared" si="4"/>
        <v>0</v>
      </c>
    </row>
    <row r="85" spans="6:6" x14ac:dyDescent="0.25">
      <c r="F85">
        <f t="shared" si="4"/>
        <v>0</v>
      </c>
    </row>
    <row r="86" spans="6:6" x14ac:dyDescent="0.25">
      <c r="F86">
        <f t="shared" si="4"/>
        <v>0</v>
      </c>
    </row>
    <row r="87" spans="6:6" x14ac:dyDescent="0.25">
      <c r="F87">
        <f t="shared" si="4"/>
        <v>0</v>
      </c>
    </row>
    <row r="88" spans="6:6" x14ac:dyDescent="0.25">
      <c r="F88">
        <f t="shared" si="4"/>
        <v>0</v>
      </c>
    </row>
    <row r="89" spans="6:6" x14ac:dyDescent="0.25">
      <c r="F89">
        <f t="shared" si="4"/>
        <v>0</v>
      </c>
    </row>
    <row r="90" spans="6:6" x14ac:dyDescent="0.25">
      <c r="F90">
        <f t="shared" si="4"/>
        <v>0</v>
      </c>
    </row>
    <row r="91" spans="6:6" x14ac:dyDescent="0.25">
      <c r="F91">
        <f t="shared" si="4"/>
        <v>0</v>
      </c>
    </row>
    <row r="92" spans="6:6" x14ac:dyDescent="0.25">
      <c r="F92">
        <f t="shared" si="4"/>
        <v>0</v>
      </c>
    </row>
    <row r="93" spans="6:6" x14ac:dyDescent="0.25">
      <c r="F93">
        <f t="shared" si="4"/>
        <v>0</v>
      </c>
    </row>
    <row r="94" spans="6:6" x14ac:dyDescent="0.25">
      <c r="F94">
        <f t="shared" si="4"/>
        <v>0</v>
      </c>
    </row>
    <row r="95" spans="6:6" x14ac:dyDescent="0.25">
      <c r="F95">
        <f t="shared" si="4"/>
        <v>0</v>
      </c>
    </row>
    <row r="96" spans="6:6" x14ac:dyDescent="0.25">
      <c r="F96">
        <f t="shared" si="4"/>
        <v>0</v>
      </c>
    </row>
    <row r="97" spans="6:6" x14ac:dyDescent="0.25">
      <c r="F97">
        <f t="shared" si="4"/>
        <v>0</v>
      </c>
    </row>
    <row r="98" spans="6:6" x14ac:dyDescent="0.25">
      <c r="F98">
        <f t="shared" si="4"/>
        <v>0</v>
      </c>
    </row>
    <row r="99" spans="6:6" x14ac:dyDescent="0.25">
      <c r="F99">
        <f t="shared" si="4"/>
        <v>0</v>
      </c>
    </row>
    <row r="100" spans="6:6" x14ac:dyDescent="0.25">
      <c r="F100">
        <f t="shared" si="4"/>
        <v>0</v>
      </c>
    </row>
    <row r="101" spans="6:6" x14ac:dyDescent="0.25">
      <c r="F101">
        <f t="shared" si="4"/>
        <v>0</v>
      </c>
    </row>
    <row r="102" spans="6:6" x14ac:dyDescent="0.25">
      <c r="F102">
        <f t="shared" si="4"/>
        <v>0</v>
      </c>
    </row>
    <row r="103" spans="6:6" x14ac:dyDescent="0.25">
      <c r="F103">
        <f t="shared" si="4"/>
        <v>0</v>
      </c>
    </row>
    <row r="104" spans="6:6" x14ac:dyDescent="0.25">
      <c r="F104">
        <f t="shared" si="4"/>
        <v>0</v>
      </c>
    </row>
    <row r="105" spans="6:6" x14ac:dyDescent="0.25">
      <c r="F105">
        <f t="shared" si="4"/>
        <v>0</v>
      </c>
    </row>
    <row r="106" spans="6:6" x14ac:dyDescent="0.25">
      <c r="F106">
        <f t="shared" si="4"/>
        <v>0</v>
      </c>
    </row>
    <row r="107" spans="6:6" x14ac:dyDescent="0.25">
      <c r="F107">
        <f t="shared" si="4"/>
        <v>0</v>
      </c>
    </row>
    <row r="108" spans="6:6" x14ac:dyDescent="0.25">
      <c r="F108">
        <f t="shared" si="4"/>
        <v>0</v>
      </c>
    </row>
    <row r="109" spans="6:6" x14ac:dyDescent="0.25">
      <c r="F109">
        <f t="shared" si="4"/>
        <v>0</v>
      </c>
    </row>
    <row r="110" spans="6:6" x14ac:dyDescent="0.25">
      <c r="F110">
        <f t="shared" si="4"/>
        <v>0</v>
      </c>
    </row>
    <row r="111" spans="6:6" x14ac:dyDescent="0.25">
      <c r="F111">
        <f t="shared" si="4"/>
        <v>0</v>
      </c>
    </row>
    <row r="112" spans="6:6" x14ac:dyDescent="0.25">
      <c r="F112">
        <f t="shared" si="4"/>
        <v>0</v>
      </c>
    </row>
    <row r="113" spans="6:6" x14ac:dyDescent="0.25">
      <c r="F113">
        <f t="shared" si="4"/>
        <v>0</v>
      </c>
    </row>
    <row r="114" spans="6:6" x14ac:dyDescent="0.25">
      <c r="F114">
        <f t="shared" si="4"/>
        <v>0</v>
      </c>
    </row>
    <row r="115" spans="6:6" x14ac:dyDescent="0.25">
      <c r="F115">
        <f t="shared" si="4"/>
        <v>0</v>
      </c>
    </row>
    <row r="116" spans="6:6" x14ac:dyDescent="0.25">
      <c r="F116">
        <f t="shared" si="4"/>
        <v>0</v>
      </c>
    </row>
    <row r="117" spans="6:6" x14ac:dyDescent="0.25">
      <c r="F117">
        <f t="shared" si="4"/>
        <v>0</v>
      </c>
    </row>
    <row r="118" spans="6:6" x14ac:dyDescent="0.25">
      <c r="F118">
        <f t="shared" si="4"/>
        <v>0</v>
      </c>
    </row>
    <row r="119" spans="6:6" x14ac:dyDescent="0.25">
      <c r="F119">
        <f t="shared" si="4"/>
        <v>0</v>
      </c>
    </row>
    <row r="120" spans="6:6" x14ac:dyDescent="0.25">
      <c r="F120">
        <f t="shared" si="4"/>
        <v>0</v>
      </c>
    </row>
    <row r="121" spans="6:6" x14ac:dyDescent="0.25">
      <c r="F121">
        <f t="shared" si="4"/>
        <v>0</v>
      </c>
    </row>
    <row r="122" spans="6:6" x14ac:dyDescent="0.25">
      <c r="F122">
        <f t="shared" si="4"/>
        <v>0</v>
      </c>
    </row>
    <row r="123" spans="6:6" x14ac:dyDescent="0.25">
      <c r="F123">
        <f t="shared" si="4"/>
        <v>0</v>
      </c>
    </row>
    <row r="124" spans="6:6" x14ac:dyDescent="0.25">
      <c r="F124">
        <f t="shared" si="4"/>
        <v>0</v>
      </c>
    </row>
    <row r="125" spans="6:6" x14ac:dyDescent="0.25">
      <c r="F125">
        <f t="shared" si="4"/>
        <v>0</v>
      </c>
    </row>
    <row r="126" spans="6:6" x14ac:dyDescent="0.25">
      <c r="F126">
        <f t="shared" si="4"/>
        <v>0</v>
      </c>
    </row>
    <row r="127" spans="6:6" x14ac:dyDescent="0.25">
      <c r="F127">
        <f t="shared" si="4"/>
        <v>0</v>
      </c>
    </row>
    <row r="128" spans="6:6" x14ac:dyDescent="0.25">
      <c r="F128">
        <f t="shared" si="4"/>
        <v>0</v>
      </c>
    </row>
    <row r="129" spans="6:6" x14ac:dyDescent="0.25">
      <c r="F129">
        <f t="shared" si="4"/>
        <v>0</v>
      </c>
    </row>
    <row r="130" spans="6:6" x14ac:dyDescent="0.25">
      <c r="F130">
        <f t="shared" si="4"/>
        <v>0</v>
      </c>
    </row>
    <row r="131" spans="6:6" x14ac:dyDescent="0.25">
      <c r="F131">
        <f t="shared" ref="F131:F194" si="5">IF(B131&lt;&gt;"",IF(B131=E131,1,0),0)</f>
        <v>0</v>
      </c>
    </row>
    <row r="132" spans="6:6" x14ac:dyDescent="0.25">
      <c r="F132">
        <f t="shared" si="5"/>
        <v>0</v>
      </c>
    </row>
    <row r="133" spans="6:6" x14ac:dyDescent="0.25">
      <c r="F133">
        <f t="shared" si="5"/>
        <v>0</v>
      </c>
    </row>
    <row r="134" spans="6:6" x14ac:dyDescent="0.25">
      <c r="F134">
        <f t="shared" si="5"/>
        <v>0</v>
      </c>
    </row>
    <row r="135" spans="6:6" x14ac:dyDescent="0.25">
      <c r="F135">
        <f t="shared" si="5"/>
        <v>0</v>
      </c>
    </row>
    <row r="136" spans="6:6" x14ac:dyDescent="0.25">
      <c r="F136">
        <f t="shared" si="5"/>
        <v>0</v>
      </c>
    </row>
    <row r="137" spans="6:6" x14ac:dyDescent="0.25">
      <c r="F137">
        <f t="shared" si="5"/>
        <v>0</v>
      </c>
    </row>
    <row r="138" spans="6:6" x14ac:dyDescent="0.25">
      <c r="F138">
        <f t="shared" si="5"/>
        <v>0</v>
      </c>
    </row>
    <row r="139" spans="6:6" x14ac:dyDescent="0.25">
      <c r="F139">
        <f t="shared" si="5"/>
        <v>0</v>
      </c>
    </row>
    <row r="140" spans="6:6" x14ac:dyDescent="0.25">
      <c r="F140">
        <f t="shared" si="5"/>
        <v>0</v>
      </c>
    </row>
    <row r="141" spans="6:6" x14ac:dyDescent="0.25">
      <c r="F141">
        <f t="shared" si="5"/>
        <v>0</v>
      </c>
    </row>
    <row r="142" spans="6:6" x14ac:dyDescent="0.25">
      <c r="F142">
        <f t="shared" si="5"/>
        <v>0</v>
      </c>
    </row>
    <row r="143" spans="6:6" x14ac:dyDescent="0.25">
      <c r="F143">
        <f t="shared" si="5"/>
        <v>0</v>
      </c>
    </row>
    <row r="144" spans="6:6" x14ac:dyDescent="0.25">
      <c r="F144">
        <f t="shared" si="5"/>
        <v>0</v>
      </c>
    </row>
    <row r="145" spans="6:6" x14ac:dyDescent="0.25">
      <c r="F145">
        <f t="shared" si="5"/>
        <v>0</v>
      </c>
    </row>
    <row r="146" spans="6:6" x14ac:dyDescent="0.25">
      <c r="F146">
        <f t="shared" si="5"/>
        <v>0</v>
      </c>
    </row>
    <row r="147" spans="6:6" x14ac:dyDescent="0.25">
      <c r="F147">
        <f t="shared" si="5"/>
        <v>0</v>
      </c>
    </row>
    <row r="148" spans="6:6" x14ac:dyDescent="0.25">
      <c r="F148">
        <f t="shared" si="5"/>
        <v>0</v>
      </c>
    </row>
    <row r="149" spans="6:6" x14ac:dyDescent="0.25">
      <c r="F149">
        <f t="shared" si="5"/>
        <v>0</v>
      </c>
    </row>
    <row r="150" spans="6:6" x14ac:dyDescent="0.25">
      <c r="F150">
        <f t="shared" si="5"/>
        <v>0</v>
      </c>
    </row>
    <row r="151" spans="6:6" x14ac:dyDescent="0.25">
      <c r="F151">
        <f t="shared" si="5"/>
        <v>0</v>
      </c>
    </row>
    <row r="152" spans="6:6" x14ac:dyDescent="0.25">
      <c r="F152">
        <f t="shared" si="5"/>
        <v>0</v>
      </c>
    </row>
    <row r="153" spans="6:6" x14ac:dyDescent="0.25">
      <c r="F153">
        <f t="shared" si="5"/>
        <v>0</v>
      </c>
    </row>
    <row r="154" spans="6:6" x14ac:dyDescent="0.25">
      <c r="F154">
        <f t="shared" si="5"/>
        <v>0</v>
      </c>
    </row>
    <row r="155" spans="6:6" x14ac:dyDescent="0.25">
      <c r="F155">
        <f t="shared" si="5"/>
        <v>0</v>
      </c>
    </row>
    <row r="156" spans="6:6" x14ac:dyDescent="0.25">
      <c r="F156">
        <f t="shared" si="5"/>
        <v>0</v>
      </c>
    </row>
    <row r="157" spans="6:6" x14ac:dyDescent="0.25">
      <c r="F157">
        <f t="shared" si="5"/>
        <v>0</v>
      </c>
    </row>
    <row r="158" spans="6:6" x14ac:dyDescent="0.25">
      <c r="F158">
        <f t="shared" si="5"/>
        <v>0</v>
      </c>
    </row>
    <row r="159" spans="6:6" x14ac:dyDescent="0.25">
      <c r="F159">
        <f t="shared" si="5"/>
        <v>0</v>
      </c>
    </row>
    <row r="160" spans="6:6" x14ac:dyDescent="0.25">
      <c r="F160">
        <f t="shared" si="5"/>
        <v>0</v>
      </c>
    </row>
    <row r="161" spans="6:6" x14ac:dyDescent="0.25">
      <c r="F161">
        <f t="shared" si="5"/>
        <v>0</v>
      </c>
    </row>
    <row r="162" spans="6:6" x14ac:dyDescent="0.25">
      <c r="F162">
        <f t="shared" si="5"/>
        <v>0</v>
      </c>
    </row>
    <row r="163" spans="6:6" x14ac:dyDescent="0.25">
      <c r="F163">
        <f t="shared" si="5"/>
        <v>0</v>
      </c>
    </row>
    <row r="164" spans="6:6" x14ac:dyDescent="0.25">
      <c r="F164">
        <f t="shared" si="5"/>
        <v>0</v>
      </c>
    </row>
    <row r="165" spans="6:6" x14ac:dyDescent="0.25">
      <c r="F165">
        <f t="shared" si="5"/>
        <v>0</v>
      </c>
    </row>
    <row r="166" spans="6:6" x14ac:dyDescent="0.25">
      <c r="F166">
        <f t="shared" si="5"/>
        <v>0</v>
      </c>
    </row>
    <row r="167" spans="6:6" x14ac:dyDescent="0.25">
      <c r="F167">
        <f t="shared" si="5"/>
        <v>0</v>
      </c>
    </row>
    <row r="168" spans="6:6" x14ac:dyDescent="0.25">
      <c r="F168">
        <f t="shared" si="5"/>
        <v>0</v>
      </c>
    </row>
    <row r="169" spans="6:6" x14ac:dyDescent="0.25">
      <c r="F169">
        <f t="shared" si="5"/>
        <v>0</v>
      </c>
    </row>
    <row r="170" spans="6:6" x14ac:dyDescent="0.25">
      <c r="F170">
        <f t="shared" si="5"/>
        <v>0</v>
      </c>
    </row>
    <row r="171" spans="6:6" x14ac:dyDescent="0.25">
      <c r="F171">
        <f t="shared" si="5"/>
        <v>0</v>
      </c>
    </row>
    <row r="172" spans="6:6" x14ac:dyDescent="0.25">
      <c r="F172">
        <f t="shared" si="5"/>
        <v>0</v>
      </c>
    </row>
    <row r="173" spans="6:6" x14ac:dyDescent="0.25">
      <c r="F173">
        <f t="shared" si="5"/>
        <v>0</v>
      </c>
    </row>
    <row r="174" spans="6:6" x14ac:dyDescent="0.25">
      <c r="F174">
        <f t="shared" si="5"/>
        <v>0</v>
      </c>
    </row>
    <row r="175" spans="6:6" x14ac:dyDescent="0.25">
      <c r="F175">
        <f t="shared" si="5"/>
        <v>0</v>
      </c>
    </row>
    <row r="176" spans="6:6" x14ac:dyDescent="0.25">
      <c r="F176">
        <f t="shared" si="5"/>
        <v>0</v>
      </c>
    </row>
    <row r="177" spans="6:6" x14ac:dyDescent="0.25">
      <c r="F177">
        <f t="shared" si="5"/>
        <v>0</v>
      </c>
    </row>
    <row r="178" spans="6:6" x14ac:dyDescent="0.25">
      <c r="F178">
        <f t="shared" si="5"/>
        <v>0</v>
      </c>
    </row>
    <row r="179" spans="6:6" x14ac:dyDescent="0.25">
      <c r="F179">
        <f t="shared" si="5"/>
        <v>0</v>
      </c>
    </row>
    <row r="180" spans="6:6" x14ac:dyDescent="0.25">
      <c r="F180">
        <f t="shared" si="5"/>
        <v>0</v>
      </c>
    </row>
    <row r="181" spans="6:6" x14ac:dyDescent="0.25">
      <c r="F181">
        <f t="shared" si="5"/>
        <v>0</v>
      </c>
    </row>
    <row r="182" spans="6:6" x14ac:dyDescent="0.25">
      <c r="F182">
        <f t="shared" si="5"/>
        <v>0</v>
      </c>
    </row>
    <row r="183" spans="6:6" x14ac:dyDescent="0.25">
      <c r="F183">
        <f t="shared" si="5"/>
        <v>0</v>
      </c>
    </row>
    <row r="184" spans="6:6" x14ac:dyDescent="0.25">
      <c r="F184">
        <f t="shared" si="5"/>
        <v>0</v>
      </c>
    </row>
    <row r="185" spans="6:6" x14ac:dyDescent="0.25">
      <c r="F185">
        <f t="shared" si="5"/>
        <v>0</v>
      </c>
    </row>
    <row r="186" spans="6:6" x14ac:dyDescent="0.25">
      <c r="F186">
        <f t="shared" si="5"/>
        <v>0</v>
      </c>
    </row>
    <row r="187" spans="6:6" x14ac:dyDescent="0.25">
      <c r="F187">
        <f t="shared" si="5"/>
        <v>0</v>
      </c>
    </row>
    <row r="188" spans="6:6" x14ac:dyDescent="0.25">
      <c r="F188">
        <f t="shared" si="5"/>
        <v>0</v>
      </c>
    </row>
    <row r="189" spans="6:6" x14ac:dyDescent="0.25">
      <c r="F189">
        <f t="shared" si="5"/>
        <v>0</v>
      </c>
    </row>
    <row r="190" spans="6:6" x14ac:dyDescent="0.25">
      <c r="F190">
        <f t="shared" si="5"/>
        <v>0</v>
      </c>
    </row>
    <row r="191" spans="6:6" x14ac:dyDescent="0.25">
      <c r="F191">
        <f t="shared" si="5"/>
        <v>0</v>
      </c>
    </row>
    <row r="192" spans="6:6" x14ac:dyDescent="0.25">
      <c r="F192">
        <f t="shared" si="5"/>
        <v>0</v>
      </c>
    </row>
    <row r="193" spans="6:6" x14ac:dyDescent="0.25">
      <c r="F193">
        <f t="shared" si="5"/>
        <v>0</v>
      </c>
    </row>
    <row r="194" spans="6:6" x14ac:dyDescent="0.25">
      <c r="F194">
        <f t="shared" si="5"/>
        <v>0</v>
      </c>
    </row>
    <row r="195" spans="6:6" x14ac:dyDescent="0.25">
      <c r="F195">
        <f t="shared" ref="F195:F197" si="6">IF(B195&lt;&gt;"",IF(B195=E195,1,0),0)</f>
        <v>0</v>
      </c>
    </row>
    <row r="196" spans="6:6" x14ac:dyDescent="0.25">
      <c r="F196">
        <f t="shared" si="6"/>
        <v>0</v>
      </c>
    </row>
    <row r="197" spans="6:6" x14ac:dyDescent="0.25">
      <c r="F197">
        <f t="shared" si="6"/>
        <v>0</v>
      </c>
    </row>
  </sheetData>
  <mergeCells count="1">
    <mergeCell ref="H2:I3"/>
  </mergeCells>
  <pageMargins left="0.7" right="0.7" top="0.75" bottom="0.75" header="0.3" footer="0.3"/>
  <pageSetup paperSize="9" orientation="portrait" horizontalDpi="90" verticalDpi="90" r:id="rId1"/>
  <headerFooter>
    <oddHeader>&amp;C&amp;"Arial,Regular"&amp;09&amp;K0000FFOFFICIAL USE</oddHeader>
    <oddFooter>&amp;C&amp;"Arial,Regular"&amp;09&amp;K0000FFOFFICIAL USE</oddFooter>
    <evenHeader>&amp;C&amp;"Arial,Regular"&amp;09&amp;K0000FFOFFICIAL USE</evenHeader>
    <evenFooter>&amp;C&amp;"Arial,Regular"&amp;09&amp;K0000FFOFFICIAL USE</evenFooter>
    <firstHeader>&amp;C&amp;"Arial,Regular"&amp;09&amp;K0000FFOFFICIAL USE</firstHeader>
    <firstFooter>&amp;C&amp;"Arial,Regular"&amp;09&amp;K0000FFOFFICIAL USE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1d45786f-a737-4735-8af6-df12fb6939a2" origin="defaultValue">
  <element uid="id_classification_generalbusiness" value=""/>
  <element uid="3f2bf68e-965f-4645-8d3a-c9eb7a3821bd" value=""/>
</sisl>
</file>

<file path=customXml/itemProps1.xml><?xml version="1.0" encoding="utf-8"?>
<ds:datastoreItem xmlns:ds="http://schemas.openxmlformats.org/officeDocument/2006/customXml" ds:itemID="{FCB2A06C-9938-4757-8771-E3FA88203B0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Mailing list</vt:lpstr>
      <vt:lpstr>Matcher</vt:lpstr>
    </vt:vector>
  </TitlesOfParts>
  <Company>EBRD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ghetieg</dc:creator>
  <cp:keywords>[EBRD/OFFICIAL USE]</cp:keywords>
  <cp:lastModifiedBy>Gaurav Jain</cp:lastModifiedBy>
  <dcterms:created xsi:type="dcterms:W3CDTF">2020-06-08T08:42:37Z</dcterms:created>
  <dcterms:modified xsi:type="dcterms:W3CDTF">2020-09-19T15:18:05Z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ce114765-10e4-4244-94ea-8ee32a5ddc07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policy="1d45786f-a737-4735-8af6-df12fb6939a2" origin="defaultValue" xmlns="http://www.boldonj</vt:lpwstr>
  </property>
  <property fmtid="{D5CDD505-2E9C-101B-9397-08002B2CF9AE}" pid="4" name="bjDocumentLabelXML-0">
    <vt:lpwstr>ames.com/2008/01/sie/internal/label"&gt;&lt;element uid="id_classification_generalbusiness" value="" /&gt;&lt;element uid="3f2bf68e-965f-4645-8d3a-c9eb7a3821bd" value="" /&gt;&lt;/sisl&gt;</vt:lpwstr>
  </property>
  <property fmtid="{D5CDD505-2E9C-101B-9397-08002B2CF9AE}" pid="5" name="bjDocumentSecurityLabel">
    <vt:lpwstr>OFFICIAL USE</vt:lpwstr>
  </property>
  <property fmtid="{D5CDD505-2E9C-101B-9397-08002B2CF9AE}" pid="6" name="bjSaver">
    <vt:lpwstr>Yre2G2JG4+sNNxuVO9lPYlBLHVygOiS7</vt:lpwstr>
  </property>
  <property fmtid="{D5CDD505-2E9C-101B-9397-08002B2CF9AE}" pid="7" name="bjCentreHeaderLabel-first">
    <vt:lpwstr>&amp;"Arial,Regular"&amp;09&amp;K0000FFOFFICIAL USE</vt:lpwstr>
  </property>
  <property fmtid="{D5CDD505-2E9C-101B-9397-08002B2CF9AE}" pid="8" name="bjCentreFooterLabel-first">
    <vt:lpwstr>&amp;"Arial,Regular"&amp;09&amp;K0000FFOFFICIAL USE</vt:lpwstr>
  </property>
  <property fmtid="{D5CDD505-2E9C-101B-9397-08002B2CF9AE}" pid="9" name="bjCentreHeaderLabel-even">
    <vt:lpwstr>&amp;"Arial,Regular"&amp;09&amp;K0000FFOFFICIAL USE</vt:lpwstr>
  </property>
  <property fmtid="{D5CDD505-2E9C-101B-9397-08002B2CF9AE}" pid="10" name="bjCentreFooterLabel-even">
    <vt:lpwstr>&amp;"Arial,Regular"&amp;09&amp;K0000FFOFFICIAL USE</vt:lpwstr>
  </property>
  <property fmtid="{D5CDD505-2E9C-101B-9397-08002B2CF9AE}" pid="11" name="bjCentreHeaderLabel">
    <vt:lpwstr>&amp;"Arial,Regular"&amp;09&amp;K0000FFOFFICIAL USE</vt:lpwstr>
  </property>
  <property fmtid="{D5CDD505-2E9C-101B-9397-08002B2CF9AE}" pid="12" name="bjCentreFooterLabel">
    <vt:lpwstr>&amp;"Arial,Regular"&amp;09&amp;K0000FFOFFICIAL USE</vt:lpwstr>
  </property>
</Properties>
</file>