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a\Downloads\SPAM RESEARCH\RESULTS\"/>
    </mc:Choice>
  </mc:AlternateContent>
  <xr:revisionPtr revIDLastSave="0" documentId="13_ncr:1_{1A39F975-B202-4D32-B60E-85733D2777AF}" xr6:coauthVersionLast="43" xr6:coauthVersionMax="43" xr10:uidLastSave="{00000000-0000-0000-0000-000000000000}"/>
  <bookViews>
    <workbookView xWindow="-120" yWindow="-120" windowWidth="29040" windowHeight="16440" tabRatio="195" xr2:uid="{D6270194-F4EC-46E7-B3EA-A2189D4E6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20" i="1"/>
  <c r="H21" i="1"/>
  <c r="H22" i="1"/>
  <c r="H23" i="1"/>
  <c r="H24" i="1"/>
  <c r="H25" i="1"/>
  <c r="H26" i="1"/>
  <c r="H27" i="1"/>
  <c r="H18" i="1"/>
  <c r="H4" i="1"/>
  <c r="H5" i="1"/>
  <c r="H6" i="1"/>
  <c r="H7" i="1"/>
  <c r="H8" i="1"/>
  <c r="H9" i="1"/>
  <c r="H10" i="1"/>
  <c r="H11" i="1"/>
  <c r="H12" i="1"/>
  <c r="H3" i="1"/>
  <c r="G19" i="1"/>
  <c r="I19" i="1" s="1"/>
  <c r="J19" i="1" s="1"/>
  <c r="G20" i="1"/>
  <c r="I20" i="1" s="1"/>
  <c r="J20" i="1" s="1"/>
  <c r="G21" i="1"/>
  <c r="I21" i="1" s="1"/>
  <c r="J21" i="1" s="1"/>
  <c r="G22" i="1"/>
  <c r="I22" i="1" s="1"/>
  <c r="J22" i="1" s="1"/>
  <c r="G23" i="1"/>
  <c r="G24" i="1"/>
  <c r="G25" i="1"/>
  <c r="I25" i="1" s="1"/>
  <c r="J25" i="1" s="1"/>
  <c r="G26" i="1"/>
  <c r="I26" i="1" s="1"/>
  <c r="J26" i="1" s="1"/>
  <c r="G27" i="1"/>
  <c r="I27" i="1" s="1"/>
  <c r="J27" i="1" s="1"/>
  <c r="G18" i="1"/>
  <c r="I18" i="1" s="1"/>
  <c r="J18" i="1" s="1"/>
  <c r="G3" i="1"/>
  <c r="I3" i="1" s="1"/>
  <c r="J3" i="1" s="1"/>
  <c r="G4" i="1"/>
  <c r="I4" i="1" s="1"/>
  <c r="J4" i="1" s="1"/>
  <c r="G5" i="1"/>
  <c r="I5" i="1" s="1"/>
  <c r="J5" i="1" s="1"/>
  <c r="G6" i="1"/>
  <c r="I6" i="1" s="1"/>
  <c r="J6" i="1" s="1"/>
  <c r="G7" i="1"/>
  <c r="G8" i="1"/>
  <c r="I8" i="1" s="1"/>
  <c r="J8" i="1" s="1"/>
  <c r="G9" i="1"/>
  <c r="I9" i="1" s="1"/>
  <c r="J9" i="1" s="1"/>
  <c r="G10" i="1"/>
  <c r="I10" i="1" s="1"/>
  <c r="J10" i="1" s="1"/>
  <c r="G11" i="1"/>
  <c r="G12" i="1"/>
  <c r="I12" i="1" s="1"/>
  <c r="J12" i="1" s="1"/>
  <c r="I7" i="1" l="1"/>
  <c r="J7" i="1" s="1"/>
  <c r="I24" i="1"/>
  <c r="J24" i="1" s="1"/>
  <c r="I23" i="1"/>
  <c r="J23" i="1" s="1"/>
  <c r="I11" i="1"/>
  <c r="J11" i="1" s="1"/>
</calcChain>
</file>

<file path=xl/sharedStrings.xml><?xml version="1.0" encoding="utf-8"?>
<sst xmlns="http://schemas.openxmlformats.org/spreadsheetml/2006/main" count="50" uniqueCount="31">
  <si>
    <t>FILE</t>
  </si>
  <si>
    <t>TEXT</t>
  </si>
  <si>
    <t>kNN</t>
  </si>
  <si>
    <t>SVM</t>
  </si>
  <si>
    <t>ADA</t>
  </si>
  <si>
    <t>MNB</t>
  </si>
  <si>
    <t>GB</t>
  </si>
  <si>
    <t>DT</t>
  </si>
  <si>
    <t>RF</t>
  </si>
  <si>
    <t>ET</t>
  </si>
  <si>
    <t>FN</t>
  </si>
  <si>
    <t>FP</t>
  </si>
  <si>
    <t>RECALL</t>
  </si>
  <si>
    <t xml:space="preserve">PRECISION </t>
  </si>
  <si>
    <t>GNB</t>
  </si>
  <si>
    <t>BNB</t>
  </si>
  <si>
    <t xml:space="preserve">TIME </t>
  </si>
  <si>
    <t>25.30 minutes</t>
  </si>
  <si>
    <t>20.5 sec</t>
  </si>
  <si>
    <t>15.84 sec</t>
  </si>
  <si>
    <t>15.36 sec</t>
  </si>
  <si>
    <t>8.43 sec</t>
  </si>
  <si>
    <t>3.45 sec</t>
  </si>
  <si>
    <t>5.36 sec</t>
  </si>
  <si>
    <t>16.45 sec</t>
  </si>
  <si>
    <t>23.13 sec</t>
  </si>
  <si>
    <t>24.54 sec</t>
  </si>
  <si>
    <t>2*((pe*re)/(pe+re))</t>
  </si>
  <si>
    <t>(pe*re)</t>
  </si>
  <si>
    <t>(pe+re)</t>
  </si>
  <si>
    <t>((pe*re)/(pe+re))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</si>
</sst>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File Cassification: False Positive vs False Negative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71740405797972E-2"/>
          <c:y val="9.1553359446643501E-2"/>
          <c:w val="0.85066213726334572"/>
          <c:h val="0.759272580270232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kNN</c:v>
                </c:pt>
                <c:pt idx="1">
                  <c:v>SVM</c:v>
                </c:pt>
                <c:pt idx="2">
                  <c:v>ADA</c:v>
                </c:pt>
                <c:pt idx="3">
                  <c:v>MNB</c:v>
                </c:pt>
                <c:pt idx="4">
                  <c:v>GNB</c:v>
                </c:pt>
                <c:pt idx="5">
                  <c:v>BNB</c:v>
                </c:pt>
                <c:pt idx="6">
                  <c:v>GB</c:v>
                </c:pt>
                <c:pt idx="7">
                  <c:v>DT</c:v>
                </c:pt>
                <c:pt idx="8">
                  <c:v>RF</c:v>
                </c:pt>
                <c:pt idx="9">
                  <c:v>ET</c:v>
                </c:pt>
              </c:strCache>
            </c:strRef>
          </c:cat>
          <c:val>
            <c:numRef>
              <c:f>Sheet1!$B$3:$B$12</c:f>
              <c:numCache>
                <c:formatCode>0.00</c:formatCode>
                <c:ptCount val="10"/>
                <c:pt idx="0">
                  <c:v>0.87446999999999997</c:v>
                </c:pt>
                <c:pt idx="1">
                  <c:v>0.68</c:v>
                </c:pt>
                <c:pt idx="2">
                  <c:v>0.89516700000000005</c:v>
                </c:pt>
                <c:pt idx="3">
                  <c:v>1.1745829999999999</c:v>
                </c:pt>
                <c:pt idx="4">
                  <c:v>0</c:v>
                </c:pt>
                <c:pt idx="5">
                  <c:v>2.5871999999999999E-2</c:v>
                </c:pt>
                <c:pt idx="6">
                  <c:v>0.77615599999999996</c:v>
                </c:pt>
                <c:pt idx="7">
                  <c:v>0.68819200000000003</c:v>
                </c:pt>
                <c:pt idx="8">
                  <c:v>0.465694</c:v>
                </c:pt>
                <c:pt idx="9">
                  <c:v>0.36220599999999997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8-441B-8F1A-76E83E1A7FE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FN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kNN</c:v>
                </c:pt>
                <c:pt idx="1">
                  <c:v>SVM</c:v>
                </c:pt>
                <c:pt idx="2">
                  <c:v>ADA</c:v>
                </c:pt>
                <c:pt idx="3">
                  <c:v>MNB</c:v>
                </c:pt>
                <c:pt idx="4">
                  <c:v>GNB</c:v>
                </c:pt>
                <c:pt idx="5">
                  <c:v>BNB</c:v>
                </c:pt>
                <c:pt idx="6">
                  <c:v>GB</c:v>
                </c:pt>
                <c:pt idx="7">
                  <c:v>DT</c:v>
                </c:pt>
                <c:pt idx="8">
                  <c:v>RF</c:v>
                </c:pt>
                <c:pt idx="9">
                  <c:v>ET</c:v>
                </c:pt>
              </c:strCache>
            </c:strRef>
          </c:cat>
          <c:val>
            <c:numRef>
              <c:f>Sheet1!$C$3:$C$12</c:f>
              <c:numCache>
                <c:formatCode>0.00</c:formatCode>
                <c:ptCount val="10"/>
                <c:pt idx="0">
                  <c:v>1.1347179999999999</c:v>
                </c:pt>
                <c:pt idx="1">
                  <c:v>0.8</c:v>
                </c:pt>
                <c:pt idx="2">
                  <c:v>2.3056489999999998</c:v>
                </c:pt>
                <c:pt idx="3">
                  <c:v>18.167552000000001</c:v>
                </c:pt>
                <c:pt idx="4">
                  <c:v>99.987928999999994</c:v>
                </c:pt>
                <c:pt idx="5">
                  <c:v>96.028488999999993</c:v>
                </c:pt>
                <c:pt idx="6">
                  <c:v>2.028006</c:v>
                </c:pt>
                <c:pt idx="7">
                  <c:v>1.6417189999999999</c:v>
                </c:pt>
                <c:pt idx="8">
                  <c:v>0.84500200000000003</c:v>
                </c:pt>
                <c:pt idx="9">
                  <c:v>1.15886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B8-441B-8F1A-76E83E1A7F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8829312"/>
        <c:axId val="508828656"/>
      </c:barChart>
      <c:catAx>
        <c:axId val="5088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28656"/>
        <c:crosses val="autoZero"/>
        <c:auto val="1"/>
        <c:lblAlgn val="ctr"/>
        <c:lblOffset val="100"/>
        <c:noMultiLvlLbl val="0"/>
      </c:catAx>
      <c:valAx>
        <c:axId val="50882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Value</a:t>
                </a:r>
                <a:r>
                  <a:rPr lang="en-US" sz="1600" b="1" baseline="0"/>
                  <a:t> in %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29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Text Cassification</a:t>
            </a:r>
            <a:r>
              <a:rPr lang="en-US" sz="1800" b="1" i="0" u="none" strike="noStrike" baseline="0">
                <a:effectLst/>
              </a:rPr>
              <a:t>: False Positive vs False Negative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71740405797972E-2"/>
          <c:y val="9.1553359446643501E-2"/>
          <c:w val="0.85066213726334572"/>
          <c:h val="0.759272580270232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kNN</c:v>
                </c:pt>
                <c:pt idx="1">
                  <c:v>SVM</c:v>
                </c:pt>
                <c:pt idx="2">
                  <c:v>ADA</c:v>
                </c:pt>
                <c:pt idx="3">
                  <c:v>MNB</c:v>
                </c:pt>
                <c:pt idx="4">
                  <c:v>GNB</c:v>
                </c:pt>
                <c:pt idx="5">
                  <c:v>BNB</c:v>
                </c:pt>
                <c:pt idx="6">
                  <c:v>GB</c:v>
                </c:pt>
                <c:pt idx="7">
                  <c:v>DT</c:v>
                </c:pt>
                <c:pt idx="8">
                  <c:v>RF</c:v>
                </c:pt>
                <c:pt idx="9">
                  <c:v>ET</c:v>
                </c:pt>
              </c:strCache>
            </c:strRef>
          </c:cat>
          <c:val>
            <c:numRef>
              <c:f>Sheet1!$B$18:$B$27</c:f>
              <c:numCache>
                <c:formatCode>0.00</c:formatCode>
                <c:ptCount val="10"/>
                <c:pt idx="0">
                  <c:v>1.23</c:v>
                </c:pt>
                <c:pt idx="1">
                  <c:v>0.77</c:v>
                </c:pt>
                <c:pt idx="2">
                  <c:v>0.87</c:v>
                </c:pt>
                <c:pt idx="3">
                  <c:v>0.9</c:v>
                </c:pt>
                <c:pt idx="4">
                  <c:v>0.96</c:v>
                </c:pt>
                <c:pt idx="5">
                  <c:v>0.4</c:v>
                </c:pt>
                <c:pt idx="6">
                  <c:v>0.56999999999999995</c:v>
                </c:pt>
                <c:pt idx="7">
                  <c:v>1.89</c:v>
                </c:pt>
                <c:pt idx="8">
                  <c:v>1.33</c:v>
                </c:pt>
                <c:pt idx="9">
                  <c:v>1.54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B-4F24-8957-CA437B41466D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FN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kNN</c:v>
                </c:pt>
                <c:pt idx="1">
                  <c:v>SVM</c:v>
                </c:pt>
                <c:pt idx="2">
                  <c:v>ADA</c:v>
                </c:pt>
                <c:pt idx="3">
                  <c:v>MNB</c:v>
                </c:pt>
                <c:pt idx="4">
                  <c:v>GNB</c:v>
                </c:pt>
                <c:pt idx="5">
                  <c:v>BNB</c:v>
                </c:pt>
                <c:pt idx="6">
                  <c:v>GB</c:v>
                </c:pt>
                <c:pt idx="7">
                  <c:v>DT</c:v>
                </c:pt>
                <c:pt idx="8">
                  <c:v>RF</c:v>
                </c:pt>
                <c:pt idx="9">
                  <c:v>ET</c:v>
                </c:pt>
              </c:strCache>
            </c:strRef>
          </c:cat>
          <c:val>
            <c:numRef>
              <c:f>Sheet1!$C$18:$C$27</c:f>
              <c:numCache>
                <c:formatCode>0.00</c:formatCode>
                <c:ptCount val="10"/>
                <c:pt idx="0">
                  <c:v>5.6</c:v>
                </c:pt>
                <c:pt idx="1">
                  <c:v>0.89</c:v>
                </c:pt>
                <c:pt idx="2">
                  <c:v>1.97</c:v>
                </c:pt>
                <c:pt idx="3">
                  <c:v>1.24</c:v>
                </c:pt>
                <c:pt idx="4">
                  <c:v>4.58</c:v>
                </c:pt>
                <c:pt idx="5">
                  <c:v>3.62</c:v>
                </c:pt>
                <c:pt idx="6">
                  <c:v>1.57</c:v>
                </c:pt>
                <c:pt idx="7">
                  <c:v>2.23</c:v>
                </c:pt>
                <c:pt idx="8">
                  <c:v>0.03</c:v>
                </c:pt>
                <c:pt idx="9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B-4F24-8957-CA437B4146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8829312"/>
        <c:axId val="508828656"/>
      </c:barChart>
      <c:catAx>
        <c:axId val="5088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28656"/>
        <c:crosses val="autoZero"/>
        <c:auto val="1"/>
        <c:lblAlgn val="ctr"/>
        <c:lblOffset val="100"/>
        <c:noMultiLvlLbl val="0"/>
      </c:catAx>
      <c:valAx>
        <c:axId val="50882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Value</a:t>
                </a:r>
                <a:r>
                  <a:rPr lang="en-US" sz="1600" b="1" baseline="0"/>
                  <a:t> in %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29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File Classification: Precision vs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PRECISION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kNN</c:v>
                </c:pt>
                <c:pt idx="1">
                  <c:v>SVM</c:v>
                </c:pt>
                <c:pt idx="2">
                  <c:v>ADA</c:v>
                </c:pt>
                <c:pt idx="3">
                  <c:v>MNB</c:v>
                </c:pt>
                <c:pt idx="4">
                  <c:v>GNB</c:v>
                </c:pt>
                <c:pt idx="5">
                  <c:v>BNB</c:v>
                </c:pt>
                <c:pt idx="6">
                  <c:v>GB</c:v>
                </c:pt>
                <c:pt idx="7">
                  <c:v>DT</c:v>
                </c:pt>
                <c:pt idx="8">
                  <c:v>RF</c:v>
                </c:pt>
                <c:pt idx="9">
                  <c:v>ET</c:v>
                </c:pt>
              </c:strCache>
            </c:strRef>
          </c:cat>
          <c:val>
            <c:numRef>
              <c:f>Sheet1!$D$3:$D$12</c:f>
              <c:numCache>
                <c:formatCode>0.00</c:formatCode>
                <c:ptCount val="10"/>
                <c:pt idx="0">
                  <c:v>99</c:v>
                </c:pt>
                <c:pt idx="1">
                  <c:v>76</c:v>
                </c:pt>
                <c:pt idx="2">
                  <c:v>99</c:v>
                </c:pt>
                <c:pt idx="3">
                  <c:v>92</c:v>
                </c:pt>
                <c:pt idx="4">
                  <c:v>69</c:v>
                </c:pt>
                <c:pt idx="5">
                  <c:v>70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5-451E-A3EE-5D4723EBA8EF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kNN</c:v>
                </c:pt>
                <c:pt idx="1">
                  <c:v>SVM</c:v>
                </c:pt>
                <c:pt idx="2">
                  <c:v>ADA</c:v>
                </c:pt>
                <c:pt idx="3">
                  <c:v>MNB</c:v>
                </c:pt>
                <c:pt idx="4">
                  <c:v>GNB</c:v>
                </c:pt>
                <c:pt idx="5">
                  <c:v>BNB</c:v>
                </c:pt>
                <c:pt idx="6">
                  <c:v>GB</c:v>
                </c:pt>
                <c:pt idx="7">
                  <c:v>DT</c:v>
                </c:pt>
                <c:pt idx="8">
                  <c:v>RF</c:v>
                </c:pt>
                <c:pt idx="9">
                  <c:v>ET</c:v>
                </c:pt>
              </c:strCache>
            </c:strRef>
          </c:cat>
          <c:val>
            <c:numRef>
              <c:f>Sheet1!$E$3:$E$12</c:f>
              <c:numCache>
                <c:formatCode>0.00</c:formatCode>
                <c:ptCount val="10"/>
                <c:pt idx="0">
                  <c:v>98</c:v>
                </c:pt>
                <c:pt idx="1">
                  <c:v>79</c:v>
                </c:pt>
                <c:pt idx="2">
                  <c:v>97</c:v>
                </c:pt>
                <c:pt idx="3">
                  <c:v>96</c:v>
                </c:pt>
                <c:pt idx="4">
                  <c:v>99</c:v>
                </c:pt>
                <c:pt idx="5">
                  <c:v>98</c:v>
                </c:pt>
                <c:pt idx="6">
                  <c:v>97</c:v>
                </c:pt>
                <c:pt idx="7">
                  <c:v>98</c:v>
                </c:pt>
                <c:pt idx="8">
                  <c:v>98</c:v>
                </c:pt>
                <c:pt idx="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05-451E-A3EE-5D4723EBA8E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2030936"/>
        <c:axId val="507938152"/>
      </c:lineChart>
      <c:catAx>
        <c:axId val="312030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38152"/>
        <c:crosses val="autoZero"/>
        <c:auto val="1"/>
        <c:lblAlgn val="ctr"/>
        <c:lblOffset val="100"/>
        <c:noMultiLvlLbl val="0"/>
      </c:catAx>
      <c:valAx>
        <c:axId val="50793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Stacked Values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309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/>
              <a:t>Text Classification: Precision vs Recall</a:t>
            </a:r>
            <a:endParaRPr lang="en-US" sz="2000" b="1"/>
          </a:p>
        </c:rich>
      </c:tx>
      <c:layout>
        <c:manualLayout>
          <c:xMode val="edge"/>
          <c:yMode val="edge"/>
          <c:x val="0.469426759207131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93782273207598E-2"/>
          <c:y val="8.4725896816427643E-2"/>
          <c:w val="0.89316774506677366"/>
          <c:h val="0.76812901844168846"/>
        </c:manualLayout>
      </c:layout>
      <c:lineChart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PRECISION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kNN</c:v>
                </c:pt>
                <c:pt idx="1">
                  <c:v>SVM</c:v>
                </c:pt>
                <c:pt idx="2">
                  <c:v>ADA</c:v>
                </c:pt>
                <c:pt idx="3">
                  <c:v>MNB</c:v>
                </c:pt>
                <c:pt idx="4">
                  <c:v>GNB</c:v>
                </c:pt>
                <c:pt idx="5">
                  <c:v>BNB</c:v>
                </c:pt>
                <c:pt idx="6">
                  <c:v>GB</c:v>
                </c:pt>
                <c:pt idx="7">
                  <c:v>DT</c:v>
                </c:pt>
                <c:pt idx="8">
                  <c:v>RF</c:v>
                </c:pt>
                <c:pt idx="9">
                  <c:v>ET</c:v>
                </c:pt>
              </c:strCache>
            </c:strRef>
          </c:cat>
          <c:val>
            <c:numRef>
              <c:f>Sheet1!$D$18:$D$27</c:f>
              <c:numCache>
                <c:formatCode>0.00</c:formatCode>
                <c:ptCount val="10"/>
                <c:pt idx="0">
                  <c:v>96</c:v>
                </c:pt>
                <c:pt idx="1">
                  <c:v>99</c:v>
                </c:pt>
                <c:pt idx="2">
                  <c:v>97</c:v>
                </c:pt>
                <c:pt idx="3">
                  <c:v>98</c:v>
                </c:pt>
                <c:pt idx="4">
                  <c:v>97</c:v>
                </c:pt>
                <c:pt idx="5">
                  <c:v>99</c:v>
                </c:pt>
                <c:pt idx="6">
                  <c:v>98</c:v>
                </c:pt>
                <c:pt idx="7">
                  <c:v>95</c:v>
                </c:pt>
                <c:pt idx="8">
                  <c:v>97</c:v>
                </c:pt>
                <c:pt idx="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E-4ED3-AD4F-5A7B4C27B6B4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kNN</c:v>
                </c:pt>
                <c:pt idx="1">
                  <c:v>SVM</c:v>
                </c:pt>
                <c:pt idx="2">
                  <c:v>ADA</c:v>
                </c:pt>
                <c:pt idx="3">
                  <c:v>MNB</c:v>
                </c:pt>
                <c:pt idx="4">
                  <c:v>GNB</c:v>
                </c:pt>
                <c:pt idx="5">
                  <c:v>BNB</c:v>
                </c:pt>
                <c:pt idx="6">
                  <c:v>GB</c:v>
                </c:pt>
                <c:pt idx="7">
                  <c:v>DT</c:v>
                </c:pt>
                <c:pt idx="8">
                  <c:v>RF</c:v>
                </c:pt>
                <c:pt idx="9">
                  <c:v>ET</c:v>
                </c:pt>
              </c:strCache>
            </c:strRef>
          </c:cat>
          <c:val>
            <c:numRef>
              <c:f>Sheet1!$E$18:$E$27</c:f>
              <c:numCache>
                <c:formatCode>0.00</c:formatCode>
                <c:ptCount val="10"/>
                <c:pt idx="0">
                  <c:v>85</c:v>
                </c:pt>
                <c:pt idx="1">
                  <c:v>99</c:v>
                </c:pt>
                <c:pt idx="2">
                  <c:v>95</c:v>
                </c:pt>
                <c:pt idx="3">
                  <c:v>97</c:v>
                </c:pt>
                <c:pt idx="4">
                  <c:v>88</c:v>
                </c:pt>
                <c:pt idx="5">
                  <c:v>90</c:v>
                </c:pt>
                <c:pt idx="6">
                  <c:v>97</c:v>
                </c:pt>
                <c:pt idx="7">
                  <c:v>95</c:v>
                </c:pt>
                <c:pt idx="8">
                  <c:v>97</c:v>
                </c:pt>
                <c:pt idx="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E-4ED3-AD4F-5A7B4C27B6B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2030936"/>
        <c:axId val="507938152"/>
      </c:lineChart>
      <c:catAx>
        <c:axId val="312030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Algorithms</a:t>
                </a:r>
              </a:p>
            </c:rich>
          </c:tx>
          <c:layout>
            <c:manualLayout>
              <c:xMode val="edge"/>
              <c:yMode val="edge"/>
              <c:x val="0.48246149417595618"/>
              <c:y val="0.84252905359017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38152"/>
        <c:crosses val="autoZero"/>
        <c:auto val="1"/>
        <c:lblAlgn val="ctr"/>
        <c:lblOffset val="100"/>
        <c:noMultiLvlLbl val="0"/>
      </c:catAx>
      <c:valAx>
        <c:axId val="50793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Stacked</a:t>
                </a:r>
                <a:r>
                  <a:rPr lang="en-US" sz="1600" b="1" baseline="0"/>
                  <a:t> Values in %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309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F-Score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FILE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kNN</c:v>
                </c:pt>
                <c:pt idx="1">
                  <c:v>SVM</c:v>
                </c:pt>
                <c:pt idx="2">
                  <c:v>ADA</c:v>
                </c:pt>
                <c:pt idx="3">
                  <c:v>MNB</c:v>
                </c:pt>
                <c:pt idx="4">
                  <c:v>GNB</c:v>
                </c:pt>
                <c:pt idx="5">
                  <c:v>BNB</c:v>
                </c:pt>
                <c:pt idx="6">
                  <c:v>GB</c:v>
                </c:pt>
                <c:pt idx="7">
                  <c:v>DT</c:v>
                </c:pt>
                <c:pt idx="8">
                  <c:v>RF</c:v>
                </c:pt>
                <c:pt idx="9">
                  <c:v>ET</c:v>
                </c:pt>
              </c:strCache>
            </c:strRef>
          </c:cat>
          <c:val>
            <c:numRef>
              <c:f>Sheet1!$J$3:$J$12</c:f>
              <c:numCache>
                <c:formatCode>0.00</c:formatCode>
                <c:ptCount val="10"/>
                <c:pt idx="0">
                  <c:v>98.497461928934015</c:v>
                </c:pt>
                <c:pt idx="1">
                  <c:v>77.470967741935482</c:v>
                </c:pt>
                <c:pt idx="2">
                  <c:v>97.989795918367349</c:v>
                </c:pt>
                <c:pt idx="3">
                  <c:v>93.957446808510639</c:v>
                </c:pt>
                <c:pt idx="4">
                  <c:v>81.321428571428569</c:v>
                </c:pt>
                <c:pt idx="5">
                  <c:v>81.666666666666671</c:v>
                </c:pt>
                <c:pt idx="6">
                  <c:v>97.497435897435892</c:v>
                </c:pt>
                <c:pt idx="7">
                  <c:v>98.497461928934015</c:v>
                </c:pt>
                <c:pt idx="8">
                  <c:v>98.98989898989899</c:v>
                </c:pt>
                <c:pt idx="9">
                  <c:v>99.497487437185924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7-4B19-894A-4850A3640672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TEXT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kNN</c:v>
                </c:pt>
                <c:pt idx="1">
                  <c:v>SVM</c:v>
                </c:pt>
                <c:pt idx="2">
                  <c:v>ADA</c:v>
                </c:pt>
                <c:pt idx="3">
                  <c:v>MNB</c:v>
                </c:pt>
                <c:pt idx="4">
                  <c:v>GNB</c:v>
                </c:pt>
                <c:pt idx="5">
                  <c:v>BNB</c:v>
                </c:pt>
                <c:pt idx="6">
                  <c:v>GB</c:v>
                </c:pt>
                <c:pt idx="7">
                  <c:v>DT</c:v>
                </c:pt>
                <c:pt idx="8">
                  <c:v>RF</c:v>
                </c:pt>
                <c:pt idx="9">
                  <c:v>ET</c:v>
                </c:pt>
              </c:strCache>
            </c:strRef>
          </c:cat>
          <c:val>
            <c:numRef>
              <c:f>Sheet1!$J$18:$J$27</c:f>
              <c:numCache>
                <c:formatCode>0.00</c:formatCode>
                <c:ptCount val="10"/>
                <c:pt idx="0">
                  <c:v>90.165745856353595</c:v>
                </c:pt>
                <c:pt idx="1">
                  <c:v>99</c:v>
                </c:pt>
                <c:pt idx="2">
                  <c:v>95.989583333333329</c:v>
                </c:pt>
                <c:pt idx="3">
                  <c:v>97.497435897435892</c:v>
                </c:pt>
                <c:pt idx="4">
                  <c:v>92.281081081081084</c:v>
                </c:pt>
                <c:pt idx="5">
                  <c:v>94.285714285714292</c:v>
                </c:pt>
                <c:pt idx="6">
                  <c:v>97.497435897435892</c:v>
                </c:pt>
                <c:pt idx="7">
                  <c:v>95</c:v>
                </c:pt>
                <c:pt idx="8">
                  <c:v>97</c:v>
                </c:pt>
                <c:pt idx="9">
                  <c:v>97.476923076923072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7-4B19-894A-4850A364067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2030936"/>
        <c:axId val="507938152"/>
      </c:lineChart>
      <c:catAx>
        <c:axId val="312030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38152"/>
        <c:crosses val="autoZero"/>
        <c:auto val="1"/>
        <c:lblAlgn val="ctr"/>
        <c:lblOffset val="100"/>
        <c:noMultiLvlLbl val="0"/>
      </c:catAx>
      <c:valAx>
        <c:axId val="50793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Stacked Values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309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322036</xdr:colOff>
      <xdr:row>84</xdr:row>
      <xdr:rowOff>45357</xdr:rowOff>
    </xdr:from>
    <xdr:to>
      <xdr:col>28</xdr:col>
      <xdr:colOff>283483</xdr:colOff>
      <xdr:row>122</xdr:row>
      <xdr:rowOff>22678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027844-3F3E-464F-9B21-A99F2DF91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317499</xdr:colOff>
      <xdr:row>110</xdr:row>
      <xdr:rowOff>22677</xdr:rowOff>
    </xdr:from>
    <xdr:to>
      <xdr:col>28</xdr:col>
      <xdr:colOff>328838</xdr:colOff>
      <xdr:row>148</xdr:row>
      <xdr:rowOff>34018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2C71A6-4D40-4E8A-9902-F7F69EB7F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136071</xdr:colOff>
      <xdr:row>42</xdr:row>
      <xdr:rowOff>11338</xdr:rowOff>
    </xdr:from>
    <xdr:to>
      <xdr:col>21</xdr:col>
      <xdr:colOff>578304</xdr:colOff>
      <xdr:row>80</xdr:row>
      <xdr:rowOff>34016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26DD4DF-E42C-4C2B-82AD-8935D3511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748394</xdr:colOff>
      <xdr:row>3</xdr:row>
      <xdr:rowOff>56696</xdr:rowOff>
    </xdr:from>
    <xdr:to>
      <xdr:col>25</xdr:col>
      <xdr:colOff>0</xdr:colOff>
      <xdr:row>41</xdr:row>
      <xdr:rowOff>34019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3B1DCE2-FFEB-4AC3-933A-0BA139EDD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464909</xdr:colOff>
      <xdr:row>118</xdr:row>
      <xdr:rowOff>170089</xdr:rowOff>
    </xdr:from>
    <xdr:to>
      <xdr:col>27</xdr:col>
      <xdr:colOff>453570</xdr:colOff>
      <xdr:row>156</xdr:row>
      <xdr:rowOff>158748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A412CD5-D0A8-4DE0-87CE-02E91C2B4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40A3-AD69-49FB-BAB9-BA8F85734C8C}">
  <dimension ref="A1:J27"/>
  <sheetViews>
    <sheetView tabSelected="1" topLeftCell="B117" zoomScale="84" workbookViewId="0">
      <selection activeCell="E131" sqref="E131"/>
    </sheetView>
  </sheetViews>
  <sheetFormatPr defaultRowHeight="15" x14ac:dyDescent="0.25"/>
  <cols>
    <col min="4" max="4" width="11.5703125" customWidth="1"/>
  </cols>
  <sheetData>
    <row r="1" spans="1:10" ht="21" x14ac:dyDescent="0.35">
      <c r="A1" s="2" t="s">
        <v>0</v>
      </c>
      <c r="B1" s="2"/>
      <c r="C1" s="2"/>
      <c r="D1" s="2"/>
      <c r="E1" s="2"/>
      <c r="F1" s="2"/>
    </row>
    <row r="2" spans="1:10" x14ac:dyDescent="0.25">
      <c r="B2" t="s">
        <v>11</v>
      </c>
      <c r="C2" t="s">
        <v>10</v>
      </c>
      <c r="D2" t="s">
        <v>13</v>
      </c>
      <c r="E2" t="s">
        <v>12</v>
      </c>
      <c r="F2" t="s">
        <v>16</v>
      </c>
      <c r="G2" t="s">
        <v>28</v>
      </c>
      <c r="H2" t="s">
        <v>29</v>
      </c>
      <c r="I2" t="s">
        <v>30</v>
      </c>
      <c r="J2" t="s">
        <v>27</v>
      </c>
    </row>
    <row r="3" spans="1:10" x14ac:dyDescent="0.25">
      <c r="A3" t="s">
        <v>2</v>
      </c>
      <c r="B3" s="1">
        <v>0.87446999999999997</v>
      </c>
      <c r="C3" s="1">
        <v>1.1347179999999999</v>
      </c>
      <c r="D3" s="1">
        <v>99</v>
      </c>
      <c r="E3" s="1">
        <v>98</v>
      </c>
      <c r="F3" s="1"/>
      <c r="G3" s="1">
        <f>(D3*E3)</f>
        <v>9702</v>
      </c>
      <c r="H3" s="1">
        <f>(D3+E3)</f>
        <v>197</v>
      </c>
      <c r="I3" s="1">
        <f>(G3/H3)</f>
        <v>49.248730964467008</v>
      </c>
      <c r="J3" s="1">
        <f>(I3+I3)</f>
        <v>98.497461928934015</v>
      </c>
    </row>
    <row r="4" spans="1:10" x14ac:dyDescent="0.25">
      <c r="A4" t="s">
        <v>3</v>
      </c>
      <c r="B4" s="1">
        <v>0.68</v>
      </c>
      <c r="C4" s="1">
        <v>0.8</v>
      </c>
      <c r="D4" s="1">
        <v>76</v>
      </c>
      <c r="E4" s="1">
        <v>79</v>
      </c>
      <c r="F4" s="1"/>
      <c r="G4" s="1">
        <f t="shared" ref="G4:G12" si="0">(D4*E4)</f>
        <v>6004</v>
      </c>
      <c r="H4" s="1">
        <f t="shared" ref="H4:H12" si="1">(D4+E4)</f>
        <v>155</v>
      </c>
      <c r="I4" s="1">
        <f t="shared" ref="I4:I27" si="2">(G4/H4)</f>
        <v>38.735483870967741</v>
      </c>
      <c r="J4" s="1">
        <f t="shared" ref="J4:J27" si="3">(I4+I4)</f>
        <v>77.470967741935482</v>
      </c>
    </row>
    <row r="5" spans="1:10" x14ac:dyDescent="0.25">
      <c r="A5" t="s">
        <v>4</v>
      </c>
      <c r="B5" s="1">
        <v>0.89516700000000005</v>
      </c>
      <c r="C5" s="1">
        <v>2.3056489999999998</v>
      </c>
      <c r="D5" s="1">
        <v>99</v>
      </c>
      <c r="E5" s="1">
        <v>97</v>
      </c>
      <c r="F5" s="1"/>
      <c r="G5" s="1">
        <f t="shared" si="0"/>
        <v>9603</v>
      </c>
      <c r="H5" s="1">
        <f t="shared" si="1"/>
        <v>196</v>
      </c>
      <c r="I5" s="1">
        <f t="shared" si="2"/>
        <v>48.994897959183675</v>
      </c>
      <c r="J5" s="1">
        <f t="shared" si="3"/>
        <v>97.989795918367349</v>
      </c>
    </row>
    <row r="6" spans="1:10" x14ac:dyDescent="0.25">
      <c r="A6" t="s">
        <v>5</v>
      </c>
      <c r="B6" s="1">
        <v>1.1745829999999999</v>
      </c>
      <c r="C6" s="1">
        <v>18.167552000000001</v>
      </c>
      <c r="D6" s="1">
        <v>92</v>
      </c>
      <c r="E6" s="1">
        <v>96</v>
      </c>
      <c r="F6" s="1"/>
      <c r="G6" s="1">
        <f t="shared" si="0"/>
        <v>8832</v>
      </c>
      <c r="H6" s="1">
        <f t="shared" si="1"/>
        <v>188</v>
      </c>
      <c r="I6" s="1">
        <f t="shared" si="2"/>
        <v>46.978723404255319</v>
      </c>
      <c r="J6" s="1">
        <f t="shared" si="3"/>
        <v>93.957446808510639</v>
      </c>
    </row>
    <row r="7" spans="1:10" x14ac:dyDescent="0.25">
      <c r="A7" t="s">
        <v>14</v>
      </c>
      <c r="B7" s="1">
        <v>0</v>
      </c>
      <c r="C7" s="1">
        <v>99.987928999999994</v>
      </c>
      <c r="D7" s="1">
        <v>69</v>
      </c>
      <c r="E7" s="1">
        <v>99</v>
      </c>
      <c r="F7" s="1"/>
      <c r="G7" s="1">
        <f t="shared" si="0"/>
        <v>6831</v>
      </c>
      <c r="H7" s="1">
        <f t="shared" si="1"/>
        <v>168</v>
      </c>
      <c r="I7" s="1">
        <f t="shared" si="2"/>
        <v>40.660714285714285</v>
      </c>
      <c r="J7" s="1">
        <f t="shared" si="3"/>
        <v>81.321428571428569</v>
      </c>
    </row>
    <row r="8" spans="1:10" x14ac:dyDescent="0.25">
      <c r="A8" t="s">
        <v>15</v>
      </c>
      <c r="B8" s="1">
        <v>2.5871999999999999E-2</v>
      </c>
      <c r="C8" s="1">
        <v>96.028488999999993</v>
      </c>
      <c r="D8" s="1">
        <v>70</v>
      </c>
      <c r="E8" s="1">
        <v>98</v>
      </c>
      <c r="F8" s="1"/>
      <c r="G8" s="1">
        <f t="shared" si="0"/>
        <v>6860</v>
      </c>
      <c r="H8" s="1">
        <f t="shared" si="1"/>
        <v>168</v>
      </c>
      <c r="I8" s="1">
        <f t="shared" si="2"/>
        <v>40.833333333333336</v>
      </c>
      <c r="J8" s="1">
        <f t="shared" si="3"/>
        <v>81.666666666666671</v>
      </c>
    </row>
    <row r="9" spans="1:10" x14ac:dyDescent="0.25">
      <c r="A9" t="s">
        <v>6</v>
      </c>
      <c r="B9" s="1">
        <v>0.77615599999999996</v>
      </c>
      <c r="C9" s="1">
        <v>2.028006</v>
      </c>
      <c r="D9" s="1">
        <v>98</v>
      </c>
      <c r="E9" s="1">
        <v>97</v>
      </c>
      <c r="F9" s="1"/>
      <c r="G9" s="1">
        <f t="shared" si="0"/>
        <v>9506</v>
      </c>
      <c r="H9" s="1">
        <f t="shared" si="1"/>
        <v>195</v>
      </c>
      <c r="I9" s="1">
        <f t="shared" si="2"/>
        <v>48.748717948717946</v>
      </c>
      <c r="J9" s="1">
        <f t="shared" si="3"/>
        <v>97.497435897435892</v>
      </c>
    </row>
    <row r="10" spans="1:10" x14ac:dyDescent="0.25">
      <c r="A10" t="s">
        <v>7</v>
      </c>
      <c r="B10" s="1">
        <v>0.68819200000000003</v>
      </c>
      <c r="C10" s="1">
        <v>1.6417189999999999</v>
      </c>
      <c r="D10" s="1">
        <v>99</v>
      </c>
      <c r="E10" s="1">
        <v>98</v>
      </c>
      <c r="F10" s="1"/>
      <c r="G10" s="1">
        <f t="shared" si="0"/>
        <v>9702</v>
      </c>
      <c r="H10" s="1">
        <f t="shared" si="1"/>
        <v>197</v>
      </c>
      <c r="I10" s="1">
        <f t="shared" si="2"/>
        <v>49.248730964467008</v>
      </c>
      <c r="J10" s="1">
        <f t="shared" si="3"/>
        <v>98.497461928934015</v>
      </c>
    </row>
    <row r="11" spans="1:10" x14ac:dyDescent="0.25">
      <c r="A11" t="s">
        <v>8</v>
      </c>
      <c r="B11" s="1">
        <v>0.465694</v>
      </c>
      <c r="C11" s="1">
        <v>0.84500200000000003</v>
      </c>
      <c r="D11" s="1">
        <v>100</v>
      </c>
      <c r="E11" s="1">
        <v>98</v>
      </c>
      <c r="F11" s="1"/>
      <c r="G11" s="1">
        <f t="shared" si="0"/>
        <v>9800</v>
      </c>
      <c r="H11" s="1">
        <f t="shared" si="1"/>
        <v>198</v>
      </c>
      <c r="I11" s="1">
        <f t="shared" si="2"/>
        <v>49.494949494949495</v>
      </c>
      <c r="J11" s="1">
        <f t="shared" si="3"/>
        <v>98.98989898989899</v>
      </c>
    </row>
    <row r="12" spans="1:10" x14ac:dyDescent="0.25">
      <c r="A12" t="s">
        <v>9</v>
      </c>
      <c r="B12" s="1">
        <v>0.36220599999999997</v>
      </c>
      <c r="C12" s="1">
        <v>1.15886</v>
      </c>
      <c r="D12" s="1">
        <v>100</v>
      </c>
      <c r="E12" s="1">
        <v>99</v>
      </c>
      <c r="F12" s="1"/>
      <c r="G12" s="1">
        <f t="shared" si="0"/>
        <v>9900</v>
      </c>
      <c r="H12" s="1">
        <f t="shared" si="1"/>
        <v>199</v>
      </c>
      <c r="I12" s="1">
        <f t="shared" si="2"/>
        <v>49.748743718592962</v>
      </c>
      <c r="J12" s="1">
        <f t="shared" si="3"/>
        <v>99.497487437185924</v>
      </c>
    </row>
    <row r="16" spans="1:10" ht="21" x14ac:dyDescent="0.35">
      <c r="A16" s="2" t="s">
        <v>1</v>
      </c>
      <c r="B16" s="2"/>
      <c r="C16" s="2"/>
      <c r="D16" s="2"/>
      <c r="E16" s="2"/>
      <c r="F16" s="2"/>
    </row>
    <row r="17" spans="1:10" x14ac:dyDescent="0.25">
      <c r="B17" t="s">
        <v>11</v>
      </c>
      <c r="C17" t="s">
        <v>10</v>
      </c>
      <c r="D17" t="s">
        <v>13</v>
      </c>
      <c r="E17" t="s">
        <v>12</v>
      </c>
      <c r="F17" t="s">
        <v>16</v>
      </c>
      <c r="G17" t="s">
        <v>28</v>
      </c>
      <c r="H17" t="s">
        <v>29</v>
      </c>
      <c r="I17" t="s">
        <v>30</v>
      </c>
      <c r="J17" t="s">
        <v>27</v>
      </c>
    </row>
    <row r="18" spans="1:10" x14ac:dyDescent="0.25">
      <c r="A18" t="s">
        <v>2</v>
      </c>
      <c r="B18" s="1">
        <v>1.23</v>
      </c>
      <c r="C18" s="1">
        <v>5.6</v>
      </c>
      <c r="D18" s="1">
        <v>96</v>
      </c>
      <c r="E18" s="1">
        <v>85</v>
      </c>
      <c r="F18" s="1" t="s">
        <v>17</v>
      </c>
      <c r="G18" s="1">
        <f>(D18*E18)</f>
        <v>8160</v>
      </c>
      <c r="H18" s="1">
        <f>(D18+E18)</f>
        <v>181</v>
      </c>
      <c r="I18" s="1">
        <f t="shared" si="2"/>
        <v>45.082872928176798</v>
      </c>
      <c r="J18" s="1">
        <f t="shared" si="3"/>
        <v>90.165745856353595</v>
      </c>
    </row>
    <row r="19" spans="1:10" x14ac:dyDescent="0.25">
      <c r="A19" t="s">
        <v>3</v>
      </c>
      <c r="B19" s="1">
        <v>0.77</v>
      </c>
      <c r="C19" s="1">
        <v>0.89</v>
      </c>
      <c r="D19" s="1">
        <v>99</v>
      </c>
      <c r="E19" s="1">
        <v>99</v>
      </c>
      <c r="F19" s="1" t="s">
        <v>18</v>
      </c>
      <c r="G19" s="1">
        <f t="shared" ref="G19:G27" si="4">(D19*E19)</f>
        <v>9801</v>
      </c>
      <c r="H19" s="1">
        <f t="shared" ref="H19:H27" si="5">(D19+E19)</f>
        <v>198</v>
      </c>
      <c r="I19" s="1">
        <f t="shared" si="2"/>
        <v>49.5</v>
      </c>
      <c r="J19" s="1">
        <f t="shared" si="3"/>
        <v>99</v>
      </c>
    </row>
    <row r="20" spans="1:10" x14ac:dyDescent="0.25">
      <c r="A20" t="s">
        <v>4</v>
      </c>
      <c r="B20" s="1">
        <v>0.87</v>
      </c>
      <c r="C20" s="1">
        <v>1.97</v>
      </c>
      <c r="D20" s="1">
        <v>97</v>
      </c>
      <c r="E20" s="1">
        <v>95</v>
      </c>
      <c r="F20" s="1" t="s">
        <v>25</v>
      </c>
      <c r="G20" s="1">
        <f t="shared" si="4"/>
        <v>9215</v>
      </c>
      <c r="H20" s="1">
        <f t="shared" si="5"/>
        <v>192</v>
      </c>
      <c r="I20" s="1">
        <f t="shared" si="2"/>
        <v>47.994791666666664</v>
      </c>
      <c r="J20" s="1">
        <f t="shared" si="3"/>
        <v>95.989583333333329</v>
      </c>
    </row>
    <row r="21" spans="1:10" x14ac:dyDescent="0.25">
      <c r="A21" t="s">
        <v>5</v>
      </c>
      <c r="B21" s="1">
        <v>0.9</v>
      </c>
      <c r="C21" s="1">
        <v>1.24</v>
      </c>
      <c r="D21" s="1">
        <v>98</v>
      </c>
      <c r="E21" s="1">
        <v>97</v>
      </c>
      <c r="F21" s="1" t="s">
        <v>19</v>
      </c>
      <c r="G21" s="1">
        <f t="shared" si="4"/>
        <v>9506</v>
      </c>
      <c r="H21" s="1">
        <f t="shared" si="5"/>
        <v>195</v>
      </c>
      <c r="I21" s="1">
        <f t="shared" si="2"/>
        <v>48.748717948717946</v>
      </c>
      <c r="J21" s="1">
        <f t="shared" si="3"/>
        <v>97.497435897435892</v>
      </c>
    </row>
    <row r="22" spans="1:10" x14ac:dyDescent="0.25">
      <c r="A22" t="s">
        <v>14</v>
      </c>
      <c r="B22" s="1">
        <v>0.96</v>
      </c>
      <c r="C22" s="1">
        <v>4.58</v>
      </c>
      <c r="D22" s="1">
        <v>97</v>
      </c>
      <c r="E22" s="1">
        <v>88</v>
      </c>
      <c r="F22" s="1" t="s">
        <v>20</v>
      </c>
      <c r="G22" s="1">
        <f t="shared" si="4"/>
        <v>8536</v>
      </c>
      <c r="H22" s="1">
        <f t="shared" si="5"/>
        <v>185</v>
      </c>
      <c r="I22" s="1">
        <f t="shared" si="2"/>
        <v>46.140540540540542</v>
      </c>
      <c r="J22" s="1">
        <f t="shared" si="3"/>
        <v>92.281081081081084</v>
      </c>
    </row>
    <row r="23" spans="1:10" x14ac:dyDescent="0.25">
      <c r="A23" t="s">
        <v>15</v>
      </c>
      <c r="B23" s="1">
        <v>0.4</v>
      </c>
      <c r="C23" s="1">
        <v>3.62</v>
      </c>
      <c r="D23" s="1">
        <v>99</v>
      </c>
      <c r="E23" s="1">
        <v>90</v>
      </c>
      <c r="F23" s="1" t="s">
        <v>24</v>
      </c>
      <c r="G23" s="1">
        <f t="shared" si="4"/>
        <v>8910</v>
      </c>
      <c r="H23" s="1">
        <f t="shared" si="5"/>
        <v>189</v>
      </c>
      <c r="I23" s="1">
        <f t="shared" si="2"/>
        <v>47.142857142857146</v>
      </c>
      <c r="J23" s="1">
        <f t="shared" si="3"/>
        <v>94.285714285714292</v>
      </c>
    </row>
    <row r="24" spans="1:10" x14ac:dyDescent="0.25">
      <c r="A24" t="s">
        <v>6</v>
      </c>
      <c r="B24" s="1">
        <v>0.56999999999999995</v>
      </c>
      <c r="C24" s="1">
        <v>1.57</v>
      </c>
      <c r="D24" s="1">
        <v>98</v>
      </c>
      <c r="E24" s="1">
        <v>97</v>
      </c>
      <c r="F24" s="1" t="s">
        <v>26</v>
      </c>
      <c r="G24" s="1">
        <f t="shared" si="4"/>
        <v>9506</v>
      </c>
      <c r="H24" s="1">
        <f t="shared" si="5"/>
        <v>195</v>
      </c>
      <c r="I24" s="1">
        <f t="shared" si="2"/>
        <v>48.748717948717946</v>
      </c>
      <c r="J24" s="1">
        <f t="shared" si="3"/>
        <v>97.497435897435892</v>
      </c>
    </row>
    <row r="25" spans="1:10" x14ac:dyDescent="0.25">
      <c r="A25" t="s">
        <v>7</v>
      </c>
      <c r="B25" s="1">
        <v>1.89</v>
      </c>
      <c r="C25" s="1">
        <v>2.23</v>
      </c>
      <c r="D25" s="1">
        <v>95</v>
      </c>
      <c r="E25" s="1">
        <v>95</v>
      </c>
      <c r="F25" s="1" t="s">
        <v>21</v>
      </c>
      <c r="G25" s="1">
        <f t="shared" si="4"/>
        <v>9025</v>
      </c>
      <c r="H25" s="1">
        <f t="shared" si="5"/>
        <v>190</v>
      </c>
      <c r="I25" s="1">
        <f t="shared" si="2"/>
        <v>47.5</v>
      </c>
      <c r="J25" s="1">
        <f t="shared" si="3"/>
        <v>95</v>
      </c>
    </row>
    <row r="26" spans="1:10" x14ac:dyDescent="0.25">
      <c r="A26" t="s">
        <v>8</v>
      </c>
      <c r="B26" s="1">
        <v>1.33</v>
      </c>
      <c r="C26" s="1">
        <v>0.03</v>
      </c>
      <c r="D26" s="1">
        <v>97</v>
      </c>
      <c r="E26" s="1">
        <v>97</v>
      </c>
      <c r="F26" s="1" t="s">
        <v>22</v>
      </c>
      <c r="G26" s="1">
        <f t="shared" si="4"/>
        <v>9409</v>
      </c>
      <c r="H26" s="1">
        <f t="shared" si="5"/>
        <v>194</v>
      </c>
      <c r="I26" s="1">
        <f t="shared" si="2"/>
        <v>48.5</v>
      </c>
      <c r="J26" s="1">
        <f t="shared" si="3"/>
        <v>97</v>
      </c>
    </row>
    <row r="27" spans="1:10" x14ac:dyDescent="0.25">
      <c r="A27" t="s">
        <v>9</v>
      </c>
      <c r="B27" s="1">
        <v>1.54</v>
      </c>
      <c r="C27" s="1">
        <v>0.63</v>
      </c>
      <c r="D27" s="1">
        <v>96</v>
      </c>
      <c r="E27" s="1">
        <v>99</v>
      </c>
      <c r="F27" s="1" t="s">
        <v>23</v>
      </c>
      <c r="G27" s="1">
        <f t="shared" si="4"/>
        <v>9504</v>
      </c>
      <c r="H27" s="1">
        <f t="shared" si="5"/>
        <v>195</v>
      </c>
      <c r="I27" s="1">
        <f t="shared" si="2"/>
        <v>48.738461538461536</v>
      </c>
      <c r="J27" s="1">
        <f t="shared" si="3"/>
        <v>97.476923076923072</v>
      </c>
    </row>
  </sheetData>
  <mergeCells count="2">
    <mergeCell ref="A1:F1"/>
    <mergeCell ref="A16:F1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Sarraf</dc:creator>
  <cp:lastModifiedBy>Gaurav Sarraf</cp:lastModifiedBy>
  <dcterms:created xsi:type="dcterms:W3CDTF">2019-03-30T16:00:53Z</dcterms:created>
  <dcterms:modified xsi:type="dcterms:W3CDTF">2019-04-27T12:41:24Z</dcterms:modified>
</cp:coreProperties>
</file>