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Standard Pre Roll Details" sheetId="2" r:id="rId2"/>
    <sheet name="Definition" sheetId="3" r:id="rId3"/>
  </sheets>
  <calcPr calcId="124519" fullCalcOnLoad="1"/>
</workbook>
</file>

<file path=xl/sharedStrings.xml><?xml version="1.0" encoding="utf-8"?>
<sst xmlns="http://schemas.openxmlformats.org/spreadsheetml/2006/main" count="314" uniqueCount="190">
  <si>
    <t>Placement#</t>
  </si>
  <si>
    <t>Start Date</t>
  </si>
  <si>
    <t>End Date</t>
  </si>
  <si>
    <t>Placement Name</t>
  </si>
  <si>
    <t>Cost Type</t>
  </si>
  <si>
    <t>Unit Cost</t>
  </si>
  <si>
    <t>Planned Cost</t>
  </si>
  <si>
    <t>Booked</t>
  </si>
  <si>
    <t>Delivered_Impressions</t>
  </si>
  <si>
    <t>Delivery%</t>
  </si>
  <si>
    <t>Spend</t>
  </si>
  <si>
    <t>2018-08-16</t>
  </si>
  <si>
    <t>2018-10-31</t>
  </si>
  <si>
    <t>Pre-Roll - Desktop + Mobile</t>
  </si>
  <si>
    <t>CPM</t>
  </si>
  <si>
    <t>Client Name</t>
  </si>
  <si>
    <t>BMW.Edge</t>
  </si>
  <si>
    <t>Campaign Name</t>
  </si>
  <si>
    <t>MINI_JCW 2018 - 16/08/2018 - 31/10/2018</t>
  </si>
  <si>
    <t>Expo Account Manager</t>
  </si>
  <si>
    <t>Arun Yadav</t>
  </si>
  <si>
    <t>Expo Sales Contact</t>
  </si>
  <si>
    <t>Janette Hardman</t>
  </si>
  <si>
    <t>Campaign Report date</t>
  </si>
  <si>
    <t>2018-08-16 to 2018-09-17</t>
  </si>
  <si>
    <t>Agency Name</t>
  </si>
  <si>
    <t>Aegis Media</t>
  </si>
  <si>
    <t>Currency</t>
  </si>
  <si>
    <t>ZAR</t>
  </si>
  <si>
    <t>Live</t>
  </si>
  <si>
    <t>Campaign Status</t>
  </si>
  <si>
    <t>Standard Pre Roll</t>
  </si>
  <si>
    <t>Subtotal</t>
  </si>
  <si>
    <t>Placement# Name</t>
  </si>
  <si>
    <t>Impressions</t>
  </si>
  <si>
    <t>Clickthroughs</t>
  </si>
  <si>
    <t>CTR %</t>
  </si>
  <si>
    <t>Video Completions</t>
  </si>
  <si>
    <t>VCR %</t>
  </si>
  <si>
    <t>1.Pre-Roll - Desktop + Mobile</t>
  </si>
  <si>
    <t>Video Name</t>
  </si>
  <si>
    <t>Views</t>
  </si>
  <si>
    <t>25% View</t>
  </si>
  <si>
    <t>50% View</t>
  </si>
  <si>
    <t>75% View</t>
  </si>
  <si>
    <t>Video Completion Rate</t>
  </si>
  <si>
    <t>video1</t>
  </si>
  <si>
    <t>Mute</t>
  </si>
  <si>
    <t>Unmute</t>
  </si>
  <si>
    <t>Pause</t>
  </si>
  <si>
    <t>Rewind</t>
  </si>
  <si>
    <t>Resume</t>
  </si>
  <si>
    <t>Replay</t>
  </si>
  <si>
    <t>Fullscreen</t>
  </si>
  <si>
    <t>click</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</si>
  <si>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</si>
  <si>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</si>
  <si>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</si>
  <si>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</si>
  <si>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</si>
  <si>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</si>
  <si>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</si>
  <si>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</si>
  <si>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</si>
  <si>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</si>
  <si>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</si>
  <si>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</si>
  <si>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</si>
  <si>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</si>
  <si>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</si>
  <si>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</si>
  <si>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</si>
  <si>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</si>
  <si>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</si>
  <si>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</si>
  <si>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</si>
  <si>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</si>
  <si>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</si>
  <si>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</si>
  <si>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</si>
  <si>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</si>
  <si>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</si>
  <si>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</si>
  <si>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</si>
  <si>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</si>
  <si>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</si>
  <si>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</si>
  <si>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Standard Pre Roll Performance - Summary</t>
  </si>
  <si>
    <t>Grand Total</t>
  </si>
  <si>
    <t/>
  </si>
  <si>
    <t>Standard Pre Roll - Video Details</t>
  </si>
  <si>
    <t>Standard Pre Roll - Interaction Details</t>
  </si>
  <si>
    <t>Video Player Interactions</t>
  </si>
  <si>
    <t>Total Interactions</t>
  </si>
  <si>
    <t>Standard Pre Roll - by Date</t>
  </si>
  <si>
    <t>Placement # Name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</si>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</sst>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quot;ZAR&quot; #,###0.00"/>
    <numFmt numFmtId="165" formatCode="#,##0"/>
    <numFmt numFmtId="166" formatCode="0.00%"/>
    <numFmt numFmtId="165" formatCode="#,##0"/>
    <numFmt numFmtId="166" formatCode="0.00%"/>
    <numFmt numFmtId="164" formatCode="&quot;ZAR&quot; #,###0.00"/>
    <numFmt numFmtId="165" formatCode="#,##0"/>
    <numFmt numFmtId="166" formatCode="0.00%"/>
    <numFmt numFmtId="164" formatCode="&quot;ZAR&quot; #,###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0" fillId="2" borderId="0" xfId="0"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1" fillId="2" borderId="0" xfId="0" applyFont="1" applyFill="1"/>
    <xf numFmtId="0" fontId="1" fillId="2" borderId="0" xfId="0" applyFont="1" applyFill="1" applyAlignment="1">
      <alignment horizontal="right"/>
    </xf>
    <xf numFmtId="165" fontId="1" fillId="3" borderId="0" xfId="0" applyNumberFormat="1" applyFont="1" applyFill="1" applyAlignment="1">
      <alignment horizontal="center"/>
    </xf>
    <xf numFmtId="0" fontId="1" fillId="2" borderId="0" xfId="0"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3">
    <dxf>
      <font>
        <b/>
      </font>
      <fill>
        <patternFill>
          <bgColor rgb="FF00B0F0"/>
        </patternFill>
      </fill>
    </dxf>
    <dxf>
      <font>
        <b/>
      </font>
      <fill>
        <patternFill>
          <bgColor rgb="FF00B0F0"/>
        </patternFill>
      </fill>
    </dxf>
    <dxf>
      <font>
        <b/>
      </font>
      <fill>
        <patternFill>
          <bgColor rgb="FFA5A5A5"/>
        </patternFill>
      </fill>
    </dxf>
    <dxf>
      <numFmt numFmtId="164" formatCode="&quot;ZAR&quot; #,###0.00"/>
    </dxf>
    <dxf>
      <numFmt numFmtId="165" formatCode="#,##0"/>
    </dxf>
    <dxf>
      <numFmt numFmtId="166" formatCode="0.00%"/>
    </dxf>
    <dxf>
      <numFmt numFmtId="166" formatCode="0.00%"/>
    </dxf>
    <dxf>
      <numFmt numFmtId="164" formatCode="&quot;ZAR&quot; #,###0.00"/>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325995" cy="365792"/>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15</v>
      </c>
      <c r="C2" s="1" t="s">
        <v>16</v>
      </c>
      <c r="E2" s="1" t="s">
        <v>19</v>
      </c>
      <c r="F2" s="1" t="s">
        <v>20</v>
      </c>
      <c r="H2" s="1" t="s">
        <v>23</v>
      </c>
      <c r="I2" s="1" t="s">
        <v>24</v>
      </c>
    </row>
    <row r="3" spans="2:13" s="1" customFormat="1">
      <c r="B3" s="1" t="s">
        <v>17</v>
      </c>
      <c r="C3" s="1" t="s">
        <v>18</v>
      </c>
      <c r="E3" s="1" t="s">
        <v>21</v>
      </c>
      <c r="F3" s="1" t="s">
        <v>22</v>
      </c>
      <c r="H3" s="1" t="s">
        <v>30</v>
      </c>
      <c r="I3" s="1" t="s">
        <v>29</v>
      </c>
    </row>
    <row r="4" spans="2:13" s="1" customFormat="1">
      <c r="B4" s="1" t="s">
        <v>25</v>
      </c>
      <c r="C4" s="1" t="s">
        <v>26</v>
      </c>
      <c r="H4" s="1" t="s">
        <v>27</v>
      </c>
      <c r="I4" s="1" t="s">
        <v>28</v>
      </c>
    </row>
    <row r="8" spans="2:13">
      <c r="C8" s="4" t="s">
        <v>31</v>
      </c>
    </row>
    <row r="9" spans="2:13" ht="29" customHeight="1">
      <c r="C9" s="2" t="s">
        <v>0</v>
      </c>
      <c r="D9" s="2" t="s">
        <v>1</v>
      </c>
      <c r="E9" s="2" t="s">
        <v>2</v>
      </c>
      <c r="F9" s="1" t="s">
        <v>3</v>
      </c>
      <c r="G9" s="2" t="s">
        <v>4</v>
      </c>
      <c r="H9" s="3" t="s">
        <v>5</v>
      </c>
      <c r="I9" s="3" t="s">
        <v>6</v>
      </c>
      <c r="J9" s="3" t="s">
        <v>7</v>
      </c>
      <c r="K9" s="3" t="s">
        <v>8</v>
      </c>
      <c r="L9" s="3" t="s">
        <v>9</v>
      </c>
      <c r="M9" s="3" t="s">
        <v>10</v>
      </c>
    </row>
    <row r="10" spans="2:13">
      <c r="C10" s="2">
        <v>1</v>
      </c>
      <c r="D10" s="2" t="s">
        <v>11</v>
      </c>
      <c r="E10" s="2" t="s">
        <v>12</v>
      </c>
      <c r="F10" s="1" t="s">
        <v>13</v>
      </c>
      <c r="G10" s="2" t="s">
        <v>14</v>
      </c>
      <c r="H10" s="3">
        <v>226.00000448</v>
      </c>
      <c r="I10" s="3">
        <v>60000.00048</v>
      </c>
      <c r="J10" s="3">
        <v>265487</v>
      </c>
      <c r="K10" s="3">
        <v>122086</v>
      </c>
      <c r="L10" s="3">
        <v>0.4598567914813155</v>
      </c>
      <c r="M10" s="3">
        <v>27591.43654694528</v>
      </c>
    </row>
    <row r="11" spans="2:13">
      <c r="C11" s="5" t="s">
        <v>32</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T61"/>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0" width="20.7109375" style="3" customWidth="1"/>
  </cols>
  <sheetData>
    <row r="1" spans="2:10" ht="6" customHeight="1"/>
    <row r="2" spans="2:10" s="1" customFormat="1">
      <c r="B2" s="1" t="s">
        <v>15</v>
      </c>
      <c r="C2" s="1" t="s">
        <v>16</v>
      </c>
      <c r="E2" s="1" t="s">
        <v>19</v>
      </c>
      <c r="F2" s="1" t="s">
        <v>20</v>
      </c>
      <c r="H2" s="1" t="s">
        <v>23</v>
      </c>
      <c r="I2" s="1" t="s">
        <v>24</v>
      </c>
    </row>
    <row r="3" spans="2:10" s="1" customFormat="1">
      <c r="B3" s="1" t="s">
        <v>17</v>
      </c>
      <c r="C3" s="1" t="s">
        <v>18</v>
      </c>
      <c r="E3" s="1" t="s">
        <v>21</v>
      </c>
      <c r="F3" s="1" t="s">
        <v>22</v>
      </c>
      <c r="H3" s="1" t="s">
        <v>30</v>
      </c>
      <c r="I3" s="1" t="s">
        <v>29</v>
      </c>
    </row>
    <row r="4" spans="2:10" s="1" customFormat="1">
      <c r="B4" s="1" t="s">
        <v>25</v>
      </c>
      <c r="C4" s="1" t="s">
        <v>26</v>
      </c>
      <c r="H4" s="1" t="s">
        <v>27</v>
      </c>
      <c r="I4" s="1" t="s">
        <v>28</v>
      </c>
    </row>
    <row r="8" spans="2:10">
      <c r="B8" s="4" t="s">
        <v>87</v>
      </c>
      <c r="C8" s="9" t="s">
        <v>89</v>
      </c>
      <c r="D8" s="9" t="s">
        <v>89</v>
      </c>
      <c r="E8" s="9" t="s">
        <v>89</v>
      </c>
      <c r="F8" s="9" t="s">
        <v>89</v>
      </c>
      <c r="G8" s="9" t="s">
        <v>89</v>
      </c>
      <c r="H8" s="9" t="s">
        <v>89</v>
      </c>
      <c r="I8" s="9" t="s">
        <v>89</v>
      </c>
      <c r="J8" s="9" t="s">
        <v>89</v>
      </c>
    </row>
    <row r="9" spans="2:10">
      <c r="B9" s="1" t="s">
        <v>33</v>
      </c>
      <c r="C9" s="2" t="s">
        <v>4</v>
      </c>
      <c r="D9" s="3" t="s">
        <v>5</v>
      </c>
      <c r="E9" s="3" t="s">
        <v>34</v>
      </c>
      <c r="F9" s="3" t="s">
        <v>35</v>
      </c>
      <c r="G9" s="3" t="s">
        <v>36</v>
      </c>
      <c r="H9" s="3" t="s">
        <v>37</v>
      </c>
      <c r="I9" s="3" t="s">
        <v>38</v>
      </c>
      <c r="J9" s="3" t="s">
        <v>10</v>
      </c>
    </row>
    <row r="10" spans="2:10">
      <c r="B10" s="1" t="s">
        <v>39</v>
      </c>
      <c r="C10" s="2" t="s">
        <v>14</v>
      </c>
      <c r="D10" s="3">
        <v>226.00000448</v>
      </c>
      <c r="E10" s="3">
        <v>122086</v>
      </c>
      <c r="F10" s="3">
        <v>1762</v>
      </c>
      <c r="G10" s="3">
        <v>0.01443244925708107</v>
      </c>
      <c r="H10" s="3">
        <v>81065</v>
      </c>
      <c r="I10" s="3">
        <v>0.6639991481414741</v>
      </c>
      <c r="J10" s="3">
        <v>27591.43654694528</v>
      </c>
    </row>
    <row r="11" spans="2:10">
      <c r="B11" s="10" t="s">
        <v>88</v>
      </c>
      <c r="E11" s="11">
        <f>sum(E10:E10)</f>
        <v>0</v>
      </c>
      <c r="F11" s="11">
        <f>sum(F10:F10)</f>
        <v>0</v>
      </c>
      <c r="G11" s="12">
        <f>IFERROR(F11/E11,0)</f>
        <v>0</v>
      </c>
      <c r="H11" s="11">
        <f>sum(H10:H10)</f>
        <v>0</v>
      </c>
      <c r="I11" s="12">
        <f>IFERROR(H11/E11,0)</f>
        <v>0</v>
      </c>
      <c r="J11" s="13">
        <f>sum(J10:J10)</f>
        <v>0</v>
      </c>
    </row>
    <row r="14" spans="2:10">
      <c r="B14" s="4" t="s">
        <v>90</v>
      </c>
      <c r="C14" s="9" t="s">
        <v>89</v>
      </c>
      <c r="D14" s="9" t="s">
        <v>89</v>
      </c>
      <c r="E14" s="9" t="s">
        <v>89</v>
      </c>
      <c r="F14" s="9" t="s">
        <v>89</v>
      </c>
      <c r="G14" s="9" t="s">
        <v>89</v>
      </c>
      <c r="H14" s="9" t="s">
        <v>89</v>
      </c>
      <c r="I14" s="9" t="s">
        <v>89</v>
      </c>
    </row>
    <row r="15" spans="2:10">
      <c r="B15" s="1" t="s">
        <v>33</v>
      </c>
      <c r="C15" s="2" t="s">
        <v>40</v>
      </c>
      <c r="D15" s="3" t="s">
        <v>41</v>
      </c>
      <c r="E15" s="3" t="s">
        <v>42</v>
      </c>
      <c r="F15" s="3" t="s">
        <v>43</v>
      </c>
      <c r="G15" s="3" t="s">
        <v>44</v>
      </c>
      <c r="H15" s="3" t="s">
        <v>37</v>
      </c>
      <c r="I15" s="3" t="s">
        <v>45</v>
      </c>
    </row>
    <row r="16" spans="2:10">
      <c r="B16" s="1" t="s">
        <v>39</v>
      </c>
      <c r="C16" s="2" t="s">
        <v>46</v>
      </c>
      <c r="D16" s="3">
        <v>122086</v>
      </c>
      <c r="E16" s="3">
        <v>100550</v>
      </c>
      <c r="F16" s="3">
        <v>92542</v>
      </c>
      <c r="G16" s="3">
        <v>86921</v>
      </c>
      <c r="H16" s="3">
        <v>81065</v>
      </c>
      <c r="I16" s="3">
        <v>0.6639991481414741</v>
      </c>
    </row>
    <row r="17" spans="2:11">
      <c r="B17" s="10" t="s">
        <v>88</v>
      </c>
      <c r="D17" s="11">
        <f>sum(D16:D16)</f>
        <v>0</v>
      </c>
      <c r="E17" s="11">
        <f>sum(E16:E16)</f>
        <v>0</v>
      </c>
      <c r="F17" s="11">
        <f>sum(F16:F16)</f>
        <v>0</v>
      </c>
      <c r="G17" s="11">
        <f>sum(G16:G16)</f>
        <v>0</v>
      </c>
      <c r="H17" s="11">
        <f>sum(H16:H16)</f>
        <v>0</v>
      </c>
      <c r="I17" s="12">
        <f>IFERROR(H17/D17,0)</f>
        <v>0</v>
      </c>
    </row>
    <row r="19" spans="2:11">
      <c r="B19" s="4" t="s">
        <v>91</v>
      </c>
    </row>
    <row r="20" spans="2:11">
      <c r="C20" s="14" t="s">
        <v>92</v>
      </c>
      <c r="J20" s="14" t="s">
        <v>35</v>
      </c>
    </row>
    <row r="21" spans="2:11">
      <c r="B21" s="1" t="s">
        <v>33</v>
      </c>
      <c r="C21" s="2" t="s">
        <v>47</v>
      </c>
      <c r="D21" s="3" t="s">
        <v>48</v>
      </c>
      <c r="E21" s="3" t="s">
        <v>49</v>
      </c>
      <c r="F21" s="3" t="s">
        <v>50</v>
      </c>
      <c r="G21" s="3" t="s">
        <v>51</v>
      </c>
      <c r="H21" s="3" t="s">
        <v>52</v>
      </c>
      <c r="I21" s="3" t="s">
        <v>53</v>
      </c>
      <c r="J21" s="3" t="s">
        <v>54</v>
      </c>
      <c r="K21" s="15" t="s">
        <v>93</v>
      </c>
    </row>
    <row r="22" spans="2:11">
      <c r="B22" s="1" t="s">
        <v>39</v>
      </c>
      <c r="C22" s="2">
        <v>57780</v>
      </c>
      <c r="D22" s="3">
        <v>1786</v>
      </c>
      <c r="E22" s="3">
        <v>22383</v>
      </c>
      <c r="F22" s="3">
        <v>211</v>
      </c>
      <c r="G22" s="3">
        <v>6808</v>
      </c>
      <c r="H22" s="3">
        <v>0</v>
      </c>
      <c r="I22" s="3">
        <v>1403</v>
      </c>
      <c r="J22" s="3">
        <v>1762</v>
      </c>
      <c r="K22" s="3">
        <f>sum(C22:J22)</f>
        <v>0</v>
      </c>
    </row>
    <row r="23" spans="2:11">
      <c r="B23" s="10" t="s">
        <v>88</v>
      </c>
      <c r="C23" s="16">
        <f>sum(C22:C22)</f>
        <v>0</v>
      </c>
      <c r="D23" s="11">
        <f>sum(D22:D22)</f>
        <v>0</v>
      </c>
      <c r="E23" s="11">
        <f>sum(E22:E22)</f>
        <v>0</v>
      </c>
      <c r="F23" s="11">
        <f>sum(F22:F22)</f>
        <v>0</v>
      </c>
      <c r="G23" s="11">
        <f>sum(G22:G22)</f>
        <v>0</v>
      </c>
      <c r="H23" s="11">
        <f>sum(H22:H22)</f>
        <v>0</v>
      </c>
      <c r="I23" s="11">
        <f>sum(I22:I22)</f>
        <v>0</v>
      </c>
      <c r="J23" s="11">
        <f>sum(J22:J22)</f>
        <v>0</v>
      </c>
      <c r="K23" s="11">
        <f>sum(K22:K22)</f>
        <v>0</v>
      </c>
    </row>
    <row r="25" spans="2:11">
      <c r="B25" s="4" t="s">
        <v>94</v>
      </c>
    </row>
    <row r="26" spans="2:11">
      <c r="B26" s="4" t="s">
        <v>95</v>
      </c>
      <c r="C26" s="17" t="s">
        <v>96</v>
      </c>
      <c r="D26" s="15" t="s">
        <v>34</v>
      </c>
      <c r="E26" s="15" t="s">
        <v>35</v>
      </c>
      <c r="F26" s="15" t="s">
        <v>36</v>
      </c>
      <c r="G26" s="15" t="s">
        <v>37</v>
      </c>
      <c r="H26" s="15" t="s">
        <v>38</v>
      </c>
      <c r="I26" s="15" t="s">
        <v>10</v>
      </c>
    </row>
    <row r="27" spans="2:11">
      <c r="B27" s="1" t="s">
        <v>39</v>
      </c>
      <c r="C27" s="2" t="s">
        <v>11</v>
      </c>
      <c r="D27" s="3">
        <v>112</v>
      </c>
      <c r="E27" s="3">
        <v>1</v>
      </c>
      <c r="F27" s="3">
        <v>0.008928571428571428</v>
      </c>
      <c r="G27" s="3">
        <v>96</v>
      </c>
      <c r="H27" s="3">
        <v>0.8571428571428571</v>
      </c>
      <c r="I27" s="3">
        <v>25.31200050176</v>
      </c>
    </row>
    <row r="28" spans="2:11">
      <c r="B28" s="1" t="s">
        <v>39</v>
      </c>
      <c r="C28" s="2" t="s">
        <v>55</v>
      </c>
      <c r="D28" s="3">
        <v>417</v>
      </c>
      <c r="E28" s="3">
        <v>5</v>
      </c>
      <c r="F28" s="3">
        <v>0.01199040767386091</v>
      </c>
      <c r="G28" s="3">
        <v>347</v>
      </c>
      <c r="H28" s="3">
        <v>0.8321342925659473</v>
      </c>
      <c r="I28" s="3">
        <v>94.24200186815999</v>
      </c>
    </row>
    <row r="29" spans="2:11">
      <c r="B29" s="1" t="s">
        <v>39</v>
      </c>
      <c r="C29" s="2" t="s">
        <v>56</v>
      </c>
      <c r="D29" s="3">
        <v>254</v>
      </c>
      <c r="E29" s="3">
        <v>12</v>
      </c>
      <c r="F29" s="3">
        <v>0.04724409448818898</v>
      </c>
      <c r="G29" s="3">
        <v>202</v>
      </c>
      <c r="H29" s="3">
        <v>0.7952755905511811</v>
      </c>
      <c r="I29" s="3">
        <v>57.40400113791999</v>
      </c>
    </row>
    <row r="30" spans="2:11">
      <c r="B30" s="1" t="s">
        <v>39</v>
      </c>
      <c r="C30" s="2" t="s">
        <v>57</v>
      </c>
      <c r="D30" s="3">
        <v>250</v>
      </c>
      <c r="E30" s="3">
        <v>2</v>
      </c>
      <c r="F30" s="3">
        <v>0.008</v>
      </c>
      <c r="G30" s="3">
        <v>194</v>
      </c>
      <c r="H30" s="3">
        <v>0.776</v>
      </c>
      <c r="I30" s="3">
        <v>56.50000111999999</v>
      </c>
    </row>
    <row r="31" spans="2:11">
      <c r="B31" s="1" t="s">
        <v>39</v>
      </c>
      <c r="C31" s="2" t="s">
        <v>58</v>
      </c>
      <c r="D31" s="3">
        <v>318</v>
      </c>
      <c r="E31" s="3">
        <v>3</v>
      </c>
      <c r="F31" s="3">
        <v>0.009433962264150943</v>
      </c>
      <c r="G31" s="3">
        <v>273</v>
      </c>
      <c r="H31" s="3">
        <v>0.8584905660377359</v>
      </c>
      <c r="I31" s="3">
        <v>71.86800142464</v>
      </c>
    </row>
    <row r="32" spans="2:11">
      <c r="B32" s="1" t="s">
        <v>39</v>
      </c>
      <c r="C32" s="2" t="s">
        <v>59</v>
      </c>
      <c r="D32" s="3">
        <v>4075</v>
      </c>
      <c r="E32" s="3">
        <v>61</v>
      </c>
      <c r="F32" s="3">
        <v>0.01496932515337423</v>
      </c>
      <c r="G32" s="3">
        <v>3023</v>
      </c>
      <c r="H32" s="3">
        <v>0.741840490797546</v>
      </c>
      <c r="I32" s="3">
        <v>920.9500182559999</v>
      </c>
    </row>
    <row r="33" spans="2:9">
      <c r="B33" s="1" t="s">
        <v>39</v>
      </c>
      <c r="C33" s="2" t="s">
        <v>60</v>
      </c>
      <c r="D33" s="3">
        <v>4436</v>
      </c>
      <c r="E33" s="3">
        <v>47</v>
      </c>
      <c r="F33" s="3">
        <v>0.010595130748422</v>
      </c>
      <c r="G33" s="3">
        <v>3185</v>
      </c>
      <c r="H33" s="3">
        <v>0.7179891794409378</v>
      </c>
      <c r="I33" s="3">
        <v>1002.53601987328</v>
      </c>
    </row>
    <row r="34" spans="2:9">
      <c r="B34" s="1" t="s">
        <v>39</v>
      </c>
      <c r="C34" s="2" t="s">
        <v>61</v>
      </c>
      <c r="D34" s="3">
        <v>5670</v>
      </c>
      <c r="E34" s="3">
        <v>44</v>
      </c>
      <c r="F34" s="3">
        <v>0.007760141093474427</v>
      </c>
      <c r="G34" s="3">
        <v>4130</v>
      </c>
      <c r="H34" s="3">
        <v>0.7283950617283951</v>
      </c>
      <c r="I34" s="3">
        <v>1281.4200254016</v>
      </c>
    </row>
    <row r="35" spans="2:9">
      <c r="B35" s="1" t="s">
        <v>39</v>
      </c>
      <c r="C35" s="2" t="s">
        <v>62</v>
      </c>
      <c r="D35" s="3">
        <v>5722</v>
      </c>
      <c r="E35" s="3">
        <v>40</v>
      </c>
      <c r="F35" s="3">
        <v>0.006990562740300594</v>
      </c>
      <c r="G35" s="3">
        <v>3938</v>
      </c>
      <c r="H35" s="3">
        <v>0.6882209017825935</v>
      </c>
      <c r="I35" s="3">
        <v>1293.17202563456</v>
      </c>
    </row>
    <row r="36" spans="2:9">
      <c r="B36" s="1" t="s">
        <v>39</v>
      </c>
      <c r="C36" s="2" t="s">
        <v>63</v>
      </c>
      <c r="D36" s="3">
        <v>5947</v>
      </c>
      <c r="E36" s="3">
        <v>63</v>
      </c>
      <c r="F36" s="3">
        <v>0.01059357659324029</v>
      </c>
      <c r="G36" s="3">
        <v>4299</v>
      </c>
      <c r="H36" s="3">
        <v>0.7228854884815874</v>
      </c>
      <c r="I36" s="3">
        <v>1344.02202664256</v>
      </c>
    </row>
    <row r="37" spans="2:9">
      <c r="B37" s="1" t="s">
        <v>39</v>
      </c>
      <c r="C37" s="2" t="s">
        <v>64</v>
      </c>
      <c r="D37" s="3">
        <v>5751</v>
      </c>
      <c r="E37" s="3">
        <v>58</v>
      </c>
      <c r="F37" s="3">
        <v>0.01008520257346548</v>
      </c>
      <c r="G37" s="3">
        <v>4047</v>
      </c>
      <c r="H37" s="3">
        <v>0.7037037037037037</v>
      </c>
      <c r="I37" s="3">
        <v>1299.72602576448</v>
      </c>
    </row>
    <row r="38" spans="2:9">
      <c r="B38" s="1" t="s">
        <v>39</v>
      </c>
      <c r="C38" s="2" t="s">
        <v>65</v>
      </c>
      <c r="D38" s="3">
        <v>6345</v>
      </c>
      <c r="E38" s="3">
        <v>42</v>
      </c>
      <c r="F38" s="3">
        <v>0.006619385342789598</v>
      </c>
      <c r="G38" s="3">
        <v>4154</v>
      </c>
      <c r="H38" s="3">
        <v>0.6546887312844759</v>
      </c>
      <c r="I38" s="3">
        <v>1433.9700284256</v>
      </c>
    </row>
    <row r="39" spans="2:9">
      <c r="B39" s="1" t="s">
        <v>39</v>
      </c>
      <c r="C39" s="2" t="s">
        <v>66</v>
      </c>
      <c r="D39" s="3">
        <v>6134</v>
      </c>
      <c r="E39" s="3">
        <v>39</v>
      </c>
      <c r="F39" s="3">
        <v>0.006358004564721226</v>
      </c>
      <c r="G39" s="3">
        <v>4085</v>
      </c>
      <c r="H39" s="3">
        <v>0.665960221715031</v>
      </c>
      <c r="I39" s="3">
        <v>1386.28402748032</v>
      </c>
    </row>
    <row r="40" spans="2:9">
      <c r="B40" s="1" t="s">
        <v>39</v>
      </c>
      <c r="C40" s="2" t="s">
        <v>67</v>
      </c>
      <c r="D40" s="3">
        <v>5751</v>
      </c>
      <c r="E40" s="3">
        <v>46</v>
      </c>
      <c r="F40" s="3">
        <v>0.007998608937576073</v>
      </c>
      <c r="G40" s="3">
        <v>3844</v>
      </c>
      <c r="H40" s="3">
        <v>0.6684054946965745</v>
      </c>
      <c r="I40" s="3">
        <v>1299.72602576448</v>
      </c>
    </row>
    <row r="41" spans="2:9">
      <c r="B41" s="1" t="s">
        <v>39</v>
      </c>
      <c r="C41" s="2" t="s">
        <v>68</v>
      </c>
      <c r="D41" s="3">
        <v>2983</v>
      </c>
      <c r="E41" s="3">
        <v>29</v>
      </c>
      <c r="F41" s="3">
        <v>0.009721756620851492</v>
      </c>
      <c r="G41" s="3">
        <v>2223</v>
      </c>
      <c r="H41" s="3">
        <v>0.7452229299363057</v>
      </c>
      <c r="I41" s="3">
        <v>674.1580133638399</v>
      </c>
    </row>
    <row r="42" spans="2:9">
      <c r="B42" s="1" t="s">
        <v>39</v>
      </c>
      <c r="C42" s="2" t="s">
        <v>69</v>
      </c>
      <c r="D42" s="3">
        <v>3042</v>
      </c>
      <c r="E42" s="3">
        <v>32</v>
      </c>
      <c r="F42" s="3">
        <v>0.01051939513477975</v>
      </c>
      <c r="G42" s="3">
        <v>1997</v>
      </c>
      <c r="H42" s="3">
        <v>0.6564760026298487</v>
      </c>
      <c r="I42" s="3">
        <v>687.4920136281598</v>
      </c>
    </row>
    <row r="43" spans="2:9">
      <c r="B43" s="1" t="s">
        <v>39</v>
      </c>
      <c r="C43" s="2" t="s">
        <v>70</v>
      </c>
      <c r="D43" s="3">
        <v>2555</v>
      </c>
      <c r="E43" s="3">
        <v>44</v>
      </c>
      <c r="F43" s="3">
        <v>0.01722113502935421</v>
      </c>
      <c r="G43" s="3">
        <v>1356</v>
      </c>
      <c r="H43" s="3">
        <v>0.5307240704500978</v>
      </c>
      <c r="I43" s="3">
        <v>577.4300114463999</v>
      </c>
    </row>
    <row r="44" spans="2:9">
      <c r="B44" s="1" t="s">
        <v>39</v>
      </c>
      <c r="C44" s="2" t="s">
        <v>71</v>
      </c>
      <c r="D44" s="3">
        <v>3050</v>
      </c>
      <c r="E44" s="3">
        <v>34</v>
      </c>
      <c r="F44" s="3">
        <v>0.01114754098360656</v>
      </c>
      <c r="G44" s="3">
        <v>1705</v>
      </c>
      <c r="H44" s="3">
        <v>0.559016393442623</v>
      </c>
      <c r="I44" s="3">
        <v>689.3000136639998</v>
      </c>
    </row>
    <row r="45" spans="2:9">
      <c r="B45" s="1" t="s">
        <v>39</v>
      </c>
      <c r="C45" s="2" t="s">
        <v>72</v>
      </c>
      <c r="D45" s="3">
        <v>4351</v>
      </c>
      <c r="E45" s="3">
        <v>93</v>
      </c>
      <c r="F45" s="3">
        <v>0.021374396690416</v>
      </c>
      <c r="G45" s="3">
        <v>2540</v>
      </c>
      <c r="H45" s="3">
        <v>0.5837738450930821</v>
      </c>
      <c r="I45" s="3">
        <v>983.3260194924799</v>
      </c>
    </row>
    <row r="46" spans="2:9">
      <c r="B46" s="1" t="s">
        <v>39</v>
      </c>
      <c r="C46" s="2" t="s">
        <v>73</v>
      </c>
      <c r="D46" s="3">
        <v>4287</v>
      </c>
      <c r="E46" s="3">
        <v>116</v>
      </c>
      <c r="F46" s="3">
        <v>0.02705854910193609</v>
      </c>
      <c r="G46" s="3">
        <v>2297</v>
      </c>
      <c r="H46" s="3">
        <v>0.5358059248891999</v>
      </c>
      <c r="I46" s="3">
        <v>968.8620192057599</v>
      </c>
    </row>
    <row r="47" spans="2:9">
      <c r="B47" s="1" t="s">
        <v>39</v>
      </c>
      <c r="C47" s="2" t="s">
        <v>74</v>
      </c>
      <c r="D47" s="3">
        <v>4736</v>
      </c>
      <c r="E47" s="3">
        <v>80</v>
      </c>
      <c r="F47" s="3">
        <v>0.01689189189189189</v>
      </c>
      <c r="G47" s="3">
        <v>2664</v>
      </c>
      <c r="H47" s="3">
        <v>0.5625</v>
      </c>
      <c r="I47" s="3">
        <v>1070.33602121728</v>
      </c>
    </row>
    <row r="48" spans="2:9">
      <c r="B48" s="1" t="s">
        <v>39</v>
      </c>
      <c r="C48" s="2" t="s">
        <v>75</v>
      </c>
      <c r="D48" s="3">
        <v>4747</v>
      </c>
      <c r="E48" s="3">
        <v>33</v>
      </c>
      <c r="F48" s="3">
        <v>0.006951759005687803</v>
      </c>
      <c r="G48" s="3">
        <v>2586</v>
      </c>
      <c r="H48" s="3">
        <v>0.5447651148093533</v>
      </c>
      <c r="I48" s="3">
        <v>1072.82202126656</v>
      </c>
    </row>
    <row r="49" spans="2:9">
      <c r="B49" s="1" t="s">
        <v>39</v>
      </c>
      <c r="C49" s="2" t="s">
        <v>76</v>
      </c>
      <c r="D49" s="3">
        <v>3935</v>
      </c>
      <c r="E49" s="3">
        <v>28</v>
      </c>
      <c r="F49" s="3">
        <v>0.007115628970775095</v>
      </c>
      <c r="G49" s="3">
        <v>2317</v>
      </c>
      <c r="H49" s="3">
        <v>0.5888182973316392</v>
      </c>
      <c r="I49" s="3">
        <v>889.3100176287999</v>
      </c>
    </row>
    <row r="50" spans="2:9">
      <c r="B50" s="1" t="s">
        <v>39</v>
      </c>
      <c r="C50" s="2" t="s">
        <v>77</v>
      </c>
      <c r="D50" s="3">
        <v>2578</v>
      </c>
      <c r="E50" s="3">
        <v>19</v>
      </c>
      <c r="F50" s="3">
        <v>0.007370054305663305</v>
      </c>
      <c r="G50" s="3">
        <v>1774</v>
      </c>
      <c r="H50" s="3">
        <v>0.6881303335919318</v>
      </c>
      <c r="I50" s="3">
        <v>582.6280115494399</v>
      </c>
    </row>
    <row r="51" spans="2:9">
      <c r="B51" s="1" t="s">
        <v>39</v>
      </c>
      <c r="C51" s="2" t="s">
        <v>78</v>
      </c>
      <c r="D51" s="3">
        <v>3070</v>
      </c>
      <c r="E51" s="3">
        <v>25</v>
      </c>
      <c r="F51" s="3">
        <v>0.008143322475570033</v>
      </c>
      <c r="G51" s="3">
        <v>2046</v>
      </c>
      <c r="H51" s="3">
        <v>0.6664495114006515</v>
      </c>
      <c r="I51" s="3">
        <v>693.8200137535998</v>
      </c>
    </row>
    <row r="52" spans="2:9">
      <c r="B52" s="1" t="s">
        <v>39</v>
      </c>
      <c r="C52" s="2" t="s">
        <v>79</v>
      </c>
      <c r="D52" s="3">
        <v>4762</v>
      </c>
      <c r="E52" s="3">
        <v>65</v>
      </c>
      <c r="F52" s="3">
        <v>0.01364972700545989</v>
      </c>
      <c r="G52" s="3">
        <v>2750</v>
      </c>
      <c r="H52" s="3">
        <v>0.5774884502309954</v>
      </c>
      <c r="I52" s="3">
        <v>1076.21202133376</v>
      </c>
    </row>
    <row r="53" spans="2:9">
      <c r="B53" s="1" t="s">
        <v>39</v>
      </c>
      <c r="C53" s="2" t="s">
        <v>80</v>
      </c>
      <c r="D53" s="3">
        <v>4848</v>
      </c>
      <c r="E53" s="3">
        <v>68</v>
      </c>
      <c r="F53" s="3">
        <v>0.01402640264026403</v>
      </c>
      <c r="G53" s="3">
        <v>2603</v>
      </c>
      <c r="H53" s="3">
        <v>0.5369224422442245</v>
      </c>
      <c r="I53" s="3">
        <v>1095.64802171904</v>
      </c>
    </row>
    <row r="54" spans="2:9">
      <c r="B54" s="1" t="s">
        <v>39</v>
      </c>
      <c r="C54" s="2" t="s">
        <v>81</v>
      </c>
      <c r="D54" s="3">
        <v>4362</v>
      </c>
      <c r="E54" s="3">
        <v>133</v>
      </c>
      <c r="F54" s="3">
        <v>0.03049060064190738</v>
      </c>
      <c r="G54" s="3">
        <v>3146</v>
      </c>
      <c r="H54" s="3">
        <v>0.7212287941311325</v>
      </c>
      <c r="I54" s="3">
        <v>985.8120195417599</v>
      </c>
    </row>
    <row r="55" spans="2:9">
      <c r="B55" s="1" t="s">
        <v>39</v>
      </c>
      <c r="C55" s="2" t="s">
        <v>82</v>
      </c>
      <c r="D55" s="3">
        <v>4239</v>
      </c>
      <c r="E55" s="3">
        <v>160</v>
      </c>
      <c r="F55" s="3">
        <v>0.0377447511205473</v>
      </c>
      <c r="G55" s="3">
        <v>3213</v>
      </c>
      <c r="H55" s="3">
        <v>0.7579617834394905</v>
      </c>
      <c r="I55" s="3">
        <v>958.0140189907198</v>
      </c>
    </row>
    <row r="56" spans="2:9">
      <c r="B56" s="1" t="s">
        <v>39</v>
      </c>
      <c r="C56" s="2" t="s">
        <v>83</v>
      </c>
      <c r="D56" s="3">
        <v>3803</v>
      </c>
      <c r="E56" s="3">
        <v>135</v>
      </c>
      <c r="F56" s="3">
        <v>0.03549829082303445</v>
      </c>
      <c r="G56" s="3">
        <v>2848</v>
      </c>
      <c r="H56" s="3">
        <v>0.7488824612148304</v>
      </c>
      <c r="I56" s="3">
        <v>859.4780170374398</v>
      </c>
    </row>
    <row r="57" spans="2:9">
      <c r="B57" s="1" t="s">
        <v>39</v>
      </c>
      <c r="C57" s="2" t="s">
        <v>84</v>
      </c>
      <c r="D57" s="3">
        <v>2526</v>
      </c>
      <c r="E57" s="3">
        <v>57</v>
      </c>
      <c r="F57" s="3">
        <v>0.02256532066508313</v>
      </c>
      <c r="G57" s="3">
        <v>1909</v>
      </c>
      <c r="H57" s="3">
        <v>0.7557403008709422</v>
      </c>
      <c r="I57" s="3">
        <v>570.8760113164799</v>
      </c>
    </row>
    <row r="58" spans="2:9">
      <c r="B58" s="1" t="s">
        <v>39</v>
      </c>
      <c r="C58" s="2" t="s">
        <v>85</v>
      </c>
      <c r="D58" s="3">
        <v>3004</v>
      </c>
      <c r="E58" s="3">
        <v>91</v>
      </c>
      <c r="F58" s="3">
        <v>0.03029294274300932</v>
      </c>
      <c r="G58" s="3">
        <v>2240</v>
      </c>
      <c r="H58" s="3">
        <v>0.7456724367509987</v>
      </c>
      <c r="I58" s="3">
        <v>678.90401345792</v>
      </c>
    </row>
    <row r="59" spans="2:9">
      <c r="B59" s="1" t="s">
        <v>39</v>
      </c>
      <c r="C59" s="2" t="s">
        <v>86</v>
      </c>
      <c r="D59" s="3">
        <v>4026</v>
      </c>
      <c r="E59" s="3">
        <v>57</v>
      </c>
      <c r="F59" s="3">
        <v>0.01415797317436662</v>
      </c>
      <c r="G59" s="3">
        <v>3034</v>
      </c>
      <c r="H59" s="3">
        <v>0.7536015896671634</v>
      </c>
      <c r="I59" s="3">
        <v>909.8760180364799</v>
      </c>
    </row>
    <row r="60" spans="2:9">
      <c r="B60" s="1" t="s">
        <v>32</v>
      </c>
      <c r="D60" s="11">
        <f>sum(D27:D59)</f>
        <v>0</v>
      </c>
      <c r="E60" s="11">
        <f>sum(E27:E59)</f>
        <v>0</v>
      </c>
      <c r="F60" s="12">
        <f>IFERROR((E60/D60),0)</f>
        <v>0</v>
      </c>
      <c r="G60" s="11">
        <f>sum(G27:G59)</f>
        <v>0</v>
      </c>
      <c r="H60" s="12">
        <f>IFERROR((G60/D60),0)</f>
        <v>0</v>
      </c>
      <c r="I60" s="13">
        <f>sum(I27:I59)</f>
        <v>0</v>
      </c>
    </row>
    <row r="61" spans="2:9">
      <c r="B61" s="10" t="s">
        <v>88</v>
      </c>
      <c r="C61" s="10" t="s">
        <v>89</v>
      </c>
      <c r="D61" s="10">
        <f>SUMIF(B27:B60,"Subtotal",D27:D60)</f>
        <v>0</v>
      </c>
      <c r="E61" s="10">
        <f>SUMIF(B27:B60,"Subtotal",E27:E60)</f>
        <v>0</v>
      </c>
      <c r="F61" s="18">
        <f>IFERROR((E61/D61),0)</f>
        <v>0</v>
      </c>
      <c r="G61" s="10">
        <f>SUMIF(B27:B60,"Subtotal",G27:G60)</f>
        <v>0</v>
      </c>
      <c r="H61" s="18">
        <f>IFERROR((G61/D61),0)</f>
        <v>0</v>
      </c>
      <c r="I61" s="19">
        <f>SUMIF(B27:B60,"Subtotal",I27:I60)</f>
        <v>0</v>
      </c>
    </row>
  </sheetData>
  <conditionalFormatting sqref="A1:R5">
    <cfRule type="containsBlanks" dxfId="0" priority="6">
      <formula>LEN(TRIM(A1))=0</formula>
    </cfRule>
    <cfRule type="notContainsBlanks" dxfId="0" priority="7">
      <formula>LEN(TRIM(A1))&gt;0</formula>
    </cfRule>
  </conditionalFormatting>
  <conditionalFormatting sqref="B15">
    <cfRule type="notContainsBlanks" dxfId="0" priority="50">
      <formula>LEN(TRIM(B15))&gt;0</formula>
    </cfRule>
  </conditionalFormatting>
  <conditionalFormatting sqref="B19:B20">
    <cfRule type="containsBlanks" dxfId="8" priority="85">
      <formula>LEN(TRIM(B19))=0</formula>
    </cfRule>
    <cfRule type="notContainsBlanks" dxfId="8" priority="86">
      <formula>LEN(TRIM(B19))&gt;0</formula>
    </cfRule>
  </conditionalFormatting>
  <conditionalFormatting sqref="B21">
    <cfRule type="notContainsBlanks" dxfId="9" priority="87">
      <formula>LEN(TRIM(B21))&gt;0</formula>
    </cfRule>
  </conditionalFormatting>
  <conditionalFormatting sqref="B9">
    <cfRule type="notContainsBlanks" dxfId="0" priority="10">
      <formula>LEN(TRIM(B9))&gt;0</formula>
    </cfRule>
  </conditionalFormatting>
  <conditionalFormatting sqref="C11">
    <cfRule type="containsBlanks" dxfId="2" priority="48">
      <formula>LEN(TRIM(C11))=0</formula>
    </cfRule>
    <cfRule type="notContainsBlanks" dxfId="2" priority="49">
      <formula>LEN(TRIM(C11))&gt;0</formula>
    </cfRule>
  </conditionalFormatting>
  <conditionalFormatting sqref="C15">
    <cfRule type="notContainsBlanks" dxfId="9" priority="51">
      <formula>LEN(TRIM(C15))&gt;0</formula>
    </cfRule>
    <cfRule type="containsBlanks" dxfId="9" priority="52">
      <formula>LEN(TRIM(C15))=0</formula>
    </cfRule>
  </conditionalFormatting>
  <conditionalFormatting sqref="C17">
    <cfRule type="containsBlanks" dxfId="2" priority="65">
      <formula>LEN(TRIM(C17))=0</formula>
    </cfRule>
    <cfRule type="notContainsBlanks" dxfId="2" priority="66">
      <formula>LEN(TRIM(C17))&gt;0</formula>
    </cfRule>
  </conditionalFormatting>
  <conditionalFormatting sqref="C19:C20">
    <cfRule type="containsBlanks" dxfId="8" priority="88">
      <formula>LEN(TRIM(C19))=0</formula>
    </cfRule>
    <cfRule type="notContainsBlanks" dxfId="8" priority="89">
      <formula>LEN(TRIM(C19))&gt;0</formula>
    </cfRule>
  </conditionalFormatting>
  <conditionalFormatting sqref="C21">
    <cfRule type="notContainsBlanks" dxfId="9" priority="90">
      <formula>LEN(TRIM(C21))&gt;0</formula>
    </cfRule>
  </conditionalFormatting>
  <conditionalFormatting sqref="C22">
    <cfRule type="notContainsBlanks" dxfId="4" priority="131">
      <formula>LEN(TRIM(C22))&gt;0</formula>
    </cfRule>
  </conditionalFormatting>
  <conditionalFormatting sqref="C25">
    <cfRule type="containsBlanks" dxfId="8" priority="132">
      <formula>LEN(TRIM(C25))=0</formula>
    </cfRule>
    <cfRule type="notContainsBlanks" dxfId="8" priority="133">
      <formula>LEN(TRIM(C25))&gt;0</formula>
    </cfRule>
  </conditionalFormatting>
  <conditionalFormatting sqref="C8:J8">
    <cfRule type="containsBlanks" dxfId="8" priority="8">
      <formula>LEN(TRIM(C8))=0</formula>
    </cfRule>
    <cfRule type="notContainsBlanks" dxfId="8" priority="9">
      <formula>LEN(TRIM(C8))&gt;0</formula>
    </cfRule>
  </conditionalFormatting>
  <conditionalFormatting sqref="C9">
    <cfRule type="notContainsBlanks" dxfId="9" priority="11">
      <formula>LEN(TRIM(C9))&gt;0</formula>
    </cfRule>
    <cfRule type="containsBlanks" dxfId="9" priority="12">
      <formula>LEN(TRIM(C9))=0</formula>
    </cfRule>
  </conditionalFormatting>
  <conditionalFormatting sqref="D10">
    <cfRule type="notContainsBlanks" dxfId="7" priority="45">
      <formula>LEN(TRIM(D10))&gt;0</formula>
    </cfRule>
  </conditionalFormatting>
  <conditionalFormatting sqref="D11">
    <cfRule type="containsBlanks" dxfId="2" priority="46">
      <formula>LEN(TRIM(D11))=0</formula>
    </cfRule>
    <cfRule type="notContainsBlanks" dxfId="2" priority="47">
      <formula>LEN(TRIM(D11))&gt;0</formula>
    </cfRule>
  </conditionalFormatting>
  <conditionalFormatting sqref="D15">
    <cfRule type="notContainsBlanks" dxfId="9" priority="53">
      <formula>LEN(TRIM(D15))&gt;0</formula>
    </cfRule>
    <cfRule type="containsBlanks" dxfId="9" priority="54">
      <formula>LEN(TRIM(D15))=0</formula>
    </cfRule>
  </conditionalFormatting>
  <conditionalFormatting sqref="D16">
    <cfRule type="notContainsBlanks" dxfId="4" priority="67">
      <formula>LEN(TRIM(D16))&gt;0</formula>
    </cfRule>
  </conditionalFormatting>
  <conditionalFormatting sqref="D17">
    <cfRule type="notContainsBlanks" dxfId="2" priority="68">
      <formula>LEN(TRIM(D17))&gt;0</formula>
    </cfRule>
    <cfRule type="containsBlanks" dxfId="2" priority="69">
      <formula>LEN(TRIM(D17))=0</formula>
    </cfRule>
  </conditionalFormatting>
  <conditionalFormatting sqref="D19:D20">
    <cfRule type="containsBlanks" dxfId="8" priority="91">
      <formula>LEN(TRIM(D19))=0</formula>
    </cfRule>
    <cfRule type="notContainsBlanks" dxfId="8" priority="92">
      <formula>LEN(TRIM(D19))&gt;0</formula>
    </cfRule>
  </conditionalFormatting>
  <conditionalFormatting sqref="D21">
    <cfRule type="notContainsBlanks" dxfId="9" priority="93">
      <formula>LEN(TRIM(D21))&gt;0</formula>
    </cfRule>
  </conditionalFormatting>
  <conditionalFormatting sqref="D22">
    <cfRule type="notContainsBlanks" dxfId="4" priority="115">
      <formula>LEN(TRIM(D22))&gt;0</formula>
    </cfRule>
  </conditionalFormatting>
  <conditionalFormatting sqref="D23">
    <cfRule type="notContainsBlanks" dxfId="2" priority="116">
      <formula>LEN(TRIM(D23))&gt;0</formula>
    </cfRule>
  </conditionalFormatting>
  <conditionalFormatting sqref="D25">
    <cfRule type="containsBlanks" dxfId="8" priority="134">
      <formula>LEN(TRIM(D25))=0</formula>
    </cfRule>
    <cfRule type="notContainsBlanks" dxfId="8" priority="135">
      <formula>LEN(TRIM(D25))&gt;0</formula>
    </cfRule>
  </conditionalFormatting>
  <conditionalFormatting sqref="D27:E62">
    <cfRule type="notContainsBlanks" dxfId="4" priority="1">
      <formula>LEN(TRIM(D27))&gt;0</formula>
    </cfRule>
  </conditionalFormatting>
  <conditionalFormatting sqref="D9">
    <cfRule type="notContainsBlanks" dxfId="9" priority="13">
      <formula>LEN(TRIM(D9))&gt;0</formula>
    </cfRule>
    <cfRule type="containsBlanks" dxfId="9" priority="14">
      <formula>LEN(TRIM(D9))=0</formula>
    </cfRule>
  </conditionalFormatting>
  <conditionalFormatting sqref="E10">
    <cfRule type="notContainsBlanks" dxfId="4" priority="27">
      <formula>LEN(TRIM(E10))&gt;0</formula>
    </cfRule>
  </conditionalFormatting>
  <conditionalFormatting sqref="E11">
    <cfRule type="notContainsBlanks" dxfId="2" priority="28">
      <formula>LEN(TRIM(E11))&gt;0</formula>
    </cfRule>
    <cfRule type="containsBlanks" dxfId="2" priority="29">
      <formula>LEN(TRIM(E11))=0</formula>
    </cfRule>
  </conditionalFormatting>
  <conditionalFormatting sqref="E15">
    <cfRule type="notContainsBlanks" dxfId="9" priority="55">
      <formula>LEN(TRIM(E15))&gt;0</formula>
    </cfRule>
    <cfRule type="containsBlanks" dxfId="9" priority="56">
      <formula>LEN(TRIM(E15))=0</formula>
    </cfRule>
  </conditionalFormatting>
  <conditionalFormatting sqref="E16">
    <cfRule type="notContainsBlanks" dxfId="4" priority="70">
      <formula>LEN(TRIM(E16))&gt;0</formula>
    </cfRule>
  </conditionalFormatting>
  <conditionalFormatting sqref="E17">
    <cfRule type="notContainsBlanks" dxfId="2" priority="71">
      <formula>LEN(TRIM(E17))&gt;0</formula>
    </cfRule>
    <cfRule type="containsBlanks" dxfId="2" priority="72">
      <formula>LEN(TRIM(E17))=0</formula>
    </cfRule>
  </conditionalFormatting>
  <conditionalFormatting sqref="E19:E20">
    <cfRule type="containsBlanks" dxfId="8" priority="94">
      <formula>LEN(TRIM(E19))=0</formula>
    </cfRule>
    <cfRule type="notContainsBlanks" dxfId="8" priority="95">
      <formula>LEN(TRIM(E19))&gt;0</formula>
    </cfRule>
  </conditionalFormatting>
  <conditionalFormatting sqref="E21">
    <cfRule type="notContainsBlanks" dxfId="9" priority="96">
      <formula>LEN(TRIM(E21))&gt;0</formula>
    </cfRule>
  </conditionalFormatting>
  <conditionalFormatting sqref="E22">
    <cfRule type="notContainsBlanks" dxfId="4" priority="117">
      <formula>LEN(TRIM(E22))&gt;0</formula>
    </cfRule>
  </conditionalFormatting>
  <conditionalFormatting sqref="E23">
    <cfRule type="notContainsBlanks" dxfId="2" priority="118">
      <formula>LEN(TRIM(E23))&gt;0</formula>
    </cfRule>
  </conditionalFormatting>
  <conditionalFormatting sqref="E25">
    <cfRule type="containsBlanks" dxfId="8" priority="136">
      <formula>LEN(TRIM(E25))=0</formula>
    </cfRule>
    <cfRule type="notContainsBlanks" dxfId="8" priority="137">
      <formula>LEN(TRIM(E25))&gt;0</formula>
    </cfRule>
  </conditionalFormatting>
  <conditionalFormatting sqref="E9">
    <cfRule type="notContainsBlanks" dxfId="9" priority="15">
      <formula>LEN(TRIM(E9))&gt;0</formula>
    </cfRule>
    <cfRule type="containsBlanks" dxfId="9" priority="16">
      <formula>LEN(TRIM(E9))=0</formula>
    </cfRule>
  </conditionalFormatting>
  <conditionalFormatting sqref="F10">
    <cfRule type="notContainsBlanks" dxfId="4" priority="30">
      <formula>LEN(TRIM(F10))&gt;0</formula>
    </cfRule>
  </conditionalFormatting>
  <conditionalFormatting sqref="F11">
    <cfRule type="notContainsBlanks" dxfId="2" priority="31">
      <formula>LEN(TRIM(F11))&gt;0</formula>
    </cfRule>
    <cfRule type="containsBlanks" dxfId="2" priority="32">
      <formula>LEN(TRIM(F11))=0</formula>
    </cfRule>
  </conditionalFormatting>
  <conditionalFormatting sqref="F15">
    <cfRule type="notContainsBlanks" dxfId="9" priority="57">
      <formula>LEN(TRIM(F15))&gt;0</formula>
    </cfRule>
    <cfRule type="containsBlanks" dxfId="9" priority="58">
      <formula>LEN(TRIM(F15))=0</formula>
    </cfRule>
  </conditionalFormatting>
  <conditionalFormatting sqref="F16">
    <cfRule type="notContainsBlanks" dxfId="4" priority="73">
      <formula>LEN(TRIM(F16))&gt;0</formula>
    </cfRule>
  </conditionalFormatting>
  <conditionalFormatting sqref="F17">
    <cfRule type="notContainsBlanks" dxfId="2" priority="74">
      <formula>LEN(TRIM(F17))&gt;0</formula>
    </cfRule>
    <cfRule type="containsBlanks" dxfId="2" priority="75">
      <formula>LEN(TRIM(F17))=0</formula>
    </cfRule>
  </conditionalFormatting>
  <conditionalFormatting sqref="F19:F20">
    <cfRule type="containsBlanks" dxfId="8" priority="97">
      <formula>LEN(TRIM(F19))=0</formula>
    </cfRule>
    <cfRule type="notContainsBlanks" dxfId="8" priority="98">
      <formula>LEN(TRIM(F19))&gt;0</formula>
    </cfRule>
  </conditionalFormatting>
  <conditionalFormatting sqref="F21">
    <cfRule type="notContainsBlanks" dxfId="9" priority="99">
      <formula>LEN(TRIM(F21))&gt;0</formula>
    </cfRule>
  </conditionalFormatting>
  <conditionalFormatting sqref="F22">
    <cfRule type="notContainsBlanks" dxfId="4" priority="119">
      <formula>LEN(TRIM(F22))&gt;0</formula>
    </cfRule>
  </conditionalFormatting>
  <conditionalFormatting sqref="F23">
    <cfRule type="notContainsBlanks" dxfId="2" priority="120">
      <formula>LEN(TRIM(F23))&gt;0</formula>
    </cfRule>
  </conditionalFormatting>
  <conditionalFormatting sqref="F25">
    <cfRule type="containsBlanks" dxfId="8" priority="138">
      <formula>LEN(TRIM(F25))=0</formula>
    </cfRule>
    <cfRule type="notContainsBlanks" dxfId="8" priority="139">
      <formula>LEN(TRIM(F25))&gt;0</formula>
    </cfRule>
  </conditionalFormatting>
  <conditionalFormatting sqref="F27:F62">
    <cfRule type="notContainsBlanks" dxfId="6" priority="2">
      <formula>LEN(TRIM(F27))&gt;0</formula>
    </cfRule>
  </conditionalFormatting>
  <conditionalFormatting sqref="F9">
    <cfRule type="notContainsBlanks" dxfId="9" priority="17">
      <formula>LEN(TRIM(F9))&gt;0</formula>
    </cfRule>
    <cfRule type="containsBlanks" dxfId="9" priority="18">
      <formula>LEN(TRIM(F9))=0</formula>
    </cfRule>
  </conditionalFormatting>
  <conditionalFormatting sqref="G10">
    <cfRule type="notContainsBlanks" dxfId="6" priority="33">
      <formula>LEN(TRIM(G10))&gt;0</formula>
    </cfRule>
  </conditionalFormatting>
  <conditionalFormatting sqref="G11">
    <cfRule type="notContainsBlanks" dxfId="2" priority="34">
      <formula>LEN(TRIM(G11))&gt;0</formula>
    </cfRule>
    <cfRule type="containsBlanks" dxfId="2" priority="35">
      <formula>LEN(TRIM(G11))=0</formula>
    </cfRule>
  </conditionalFormatting>
  <conditionalFormatting sqref="G15">
    <cfRule type="notContainsBlanks" dxfId="9" priority="59">
      <formula>LEN(TRIM(G15))&gt;0</formula>
    </cfRule>
    <cfRule type="containsBlanks" dxfId="9" priority="60">
      <formula>LEN(TRIM(G15))=0</formula>
    </cfRule>
  </conditionalFormatting>
  <conditionalFormatting sqref="G16">
    <cfRule type="notContainsBlanks" dxfId="4" priority="76">
      <formula>LEN(TRIM(G16))&gt;0</formula>
    </cfRule>
  </conditionalFormatting>
  <conditionalFormatting sqref="G17">
    <cfRule type="notContainsBlanks" dxfId="2" priority="77">
      <formula>LEN(TRIM(G17))&gt;0</formula>
    </cfRule>
    <cfRule type="containsBlanks" dxfId="2" priority="78">
      <formula>LEN(TRIM(G17))=0</formula>
    </cfRule>
  </conditionalFormatting>
  <conditionalFormatting sqref="G19:G20">
    <cfRule type="containsBlanks" dxfId="8" priority="100">
      <formula>LEN(TRIM(G19))=0</formula>
    </cfRule>
    <cfRule type="notContainsBlanks" dxfId="8" priority="101">
      <formula>LEN(TRIM(G19))&gt;0</formula>
    </cfRule>
  </conditionalFormatting>
  <conditionalFormatting sqref="G21">
    <cfRule type="notContainsBlanks" dxfId="9" priority="102">
      <formula>LEN(TRIM(G21))&gt;0</formula>
    </cfRule>
  </conditionalFormatting>
  <conditionalFormatting sqref="G22">
    <cfRule type="notContainsBlanks" dxfId="4" priority="121">
      <formula>LEN(TRIM(G22))&gt;0</formula>
    </cfRule>
  </conditionalFormatting>
  <conditionalFormatting sqref="G23">
    <cfRule type="notContainsBlanks" dxfId="2" priority="122">
      <formula>LEN(TRIM(G23))&gt;0</formula>
    </cfRule>
  </conditionalFormatting>
  <conditionalFormatting sqref="G25">
    <cfRule type="containsBlanks" dxfId="8" priority="140">
      <formula>LEN(TRIM(G25))=0</formula>
    </cfRule>
    <cfRule type="notContainsBlanks" dxfId="8" priority="141">
      <formula>LEN(TRIM(G25))&gt;0</formula>
    </cfRule>
  </conditionalFormatting>
  <conditionalFormatting sqref="G27:G62">
    <cfRule type="notContainsBlanks" dxfId="4" priority="3">
      <formula>LEN(TRIM(G27))&gt;0</formula>
    </cfRule>
  </conditionalFormatting>
  <conditionalFormatting sqref="G9">
    <cfRule type="notContainsBlanks" dxfId="9" priority="19">
      <formula>LEN(TRIM(G9))&gt;0</formula>
    </cfRule>
    <cfRule type="containsBlanks" dxfId="9" priority="20">
      <formula>LEN(TRIM(G9))=0</formula>
    </cfRule>
  </conditionalFormatting>
  <conditionalFormatting sqref="H10">
    <cfRule type="notContainsBlanks" dxfId="4" priority="36">
      <formula>LEN(TRIM(H10))&gt;0</formula>
    </cfRule>
  </conditionalFormatting>
  <conditionalFormatting sqref="H11">
    <cfRule type="notContainsBlanks" dxfId="2" priority="37">
      <formula>LEN(TRIM(H11))&gt;0</formula>
    </cfRule>
    <cfRule type="containsBlanks" dxfId="2" priority="38">
      <formula>LEN(TRIM(H11))=0</formula>
    </cfRule>
  </conditionalFormatting>
  <conditionalFormatting sqref="H15">
    <cfRule type="notContainsBlanks" dxfId="9" priority="61">
      <formula>LEN(TRIM(H15))&gt;0</formula>
    </cfRule>
    <cfRule type="containsBlanks" dxfId="9" priority="62">
      <formula>LEN(TRIM(H15))=0</formula>
    </cfRule>
  </conditionalFormatting>
  <conditionalFormatting sqref="H16">
    <cfRule type="notContainsBlanks" dxfId="4" priority="79">
      <formula>LEN(TRIM(H16))&gt;0</formula>
    </cfRule>
  </conditionalFormatting>
  <conditionalFormatting sqref="H17">
    <cfRule type="notContainsBlanks" dxfId="2" priority="80">
      <formula>LEN(TRIM(H17))&gt;0</formula>
    </cfRule>
    <cfRule type="containsBlanks" dxfId="2" priority="81">
      <formula>LEN(TRIM(H17))=0</formula>
    </cfRule>
  </conditionalFormatting>
  <conditionalFormatting sqref="H19:H20">
    <cfRule type="containsBlanks" dxfId="8" priority="103">
      <formula>LEN(TRIM(H19))=0</formula>
    </cfRule>
    <cfRule type="notContainsBlanks" dxfId="8" priority="104">
      <formula>LEN(TRIM(H19))&gt;0</formula>
    </cfRule>
  </conditionalFormatting>
  <conditionalFormatting sqref="H21">
    <cfRule type="notContainsBlanks" dxfId="9" priority="105">
      <formula>LEN(TRIM(H21))&gt;0</formula>
    </cfRule>
  </conditionalFormatting>
  <conditionalFormatting sqref="H22">
    <cfRule type="notContainsBlanks" dxfId="4" priority="123">
      <formula>LEN(TRIM(H22))&gt;0</formula>
    </cfRule>
  </conditionalFormatting>
  <conditionalFormatting sqref="H23">
    <cfRule type="notContainsBlanks" dxfId="2" priority="124">
      <formula>LEN(TRIM(H23))&gt;0</formula>
    </cfRule>
  </conditionalFormatting>
  <conditionalFormatting sqref="H25">
    <cfRule type="containsBlanks" dxfId="8" priority="142">
      <formula>LEN(TRIM(H25))=0</formula>
    </cfRule>
    <cfRule type="notContainsBlanks" dxfId="8" priority="143">
      <formula>LEN(TRIM(H25))&gt;0</formula>
    </cfRule>
  </conditionalFormatting>
  <conditionalFormatting sqref="H27:H62">
    <cfRule type="notContainsBlanks" dxfId="6" priority="4">
      <formula>LEN(TRIM(H27))&gt;0</formula>
    </cfRule>
  </conditionalFormatting>
  <conditionalFormatting sqref="H9">
    <cfRule type="notContainsBlanks" dxfId="9" priority="21">
      <formula>LEN(TRIM(H9))&gt;0</formula>
    </cfRule>
    <cfRule type="containsBlanks" dxfId="9" priority="22">
      <formula>LEN(TRIM(H9))=0</formula>
    </cfRule>
  </conditionalFormatting>
  <conditionalFormatting sqref="I10">
    <cfRule type="notContainsBlanks" dxfId="6" priority="39">
      <formula>LEN(TRIM(I10))&gt;0</formula>
    </cfRule>
  </conditionalFormatting>
  <conditionalFormatting sqref="I11">
    <cfRule type="notContainsBlanks" dxfId="2" priority="40">
      <formula>LEN(TRIM(I11))&gt;0</formula>
    </cfRule>
    <cfRule type="containsBlanks" dxfId="2" priority="41">
      <formula>LEN(TRIM(I11))=0</formula>
    </cfRule>
  </conditionalFormatting>
  <conditionalFormatting sqref="I15">
    <cfRule type="notContainsBlanks" dxfId="9" priority="63">
      <formula>LEN(TRIM(I15))&gt;0</formula>
    </cfRule>
    <cfRule type="containsBlanks" dxfId="9" priority="64">
      <formula>LEN(TRIM(I15))=0</formula>
    </cfRule>
  </conditionalFormatting>
  <conditionalFormatting sqref="I16">
    <cfRule type="notContainsBlanks" dxfId="6" priority="82">
      <formula>LEN(TRIM(I16))&gt;0</formula>
    </cfRule>
  </conditionalFormatting>
  <conditionalFormatting sqref="I17">
    <cfRule type="notContainsBlanks" dxfId="2" priority="83">
      <formula>LEN(TRIM(I17))&gt;0</formula>
    </cfRule>
    <cfRule type="containsBlanks" dxfId="2" priority="84">
      <formula>LEN(TRIM(I17))=0</formula>
    </cfRule>
  </conditionalFormatting>
  <conditionalFormatting sqref="I19:I20">
    <cfRule type="containsBlanks" dxfId="8" priority="106">
      <formula>LEN(TRIM(I19))=0</formula>
    </cfRule>
    <cfRule type="notContainsBlanks" dxfId="8" priority="107">
      <formula>LEN(TRIM(I19))&gt;0</formula>
    </cfRule>
  </conditionalFormatting>
  <conditionalFormatting sqref="I21">
    <cfRule type="notContainsBlanks" dxfId="9" priority="108">
      <formula>LEN(TRIM(I21))&gt;0</formula>
    </cfRule>
  </conditionalFormatting>
  <conditionalFormatting sqref="I22">
    <cfRule type="notContainsBlanks" dxfId="4" priority="125">
      <formula>LEN(TRIM(I22))&gt;0</formula>
    </cfRule>
  </conditionalFormatting>
  <conditionalFormatting sqref="I23">
    <cfRule type="notContainsBlanks" dxfId="2" priority="126">
      <formula>LEN(TRIM(I23))&gt;0</formula>
    </cfRule>
  </conditionalFormatting>
  <conditionalFormatting sqref="I25">
    <cfRule type="containsBlanks" dxfId="8" priority="144">
      <formula>LEN(TRIM(I25))=0</formula>
    </cfRule>
    <cfRule type="notContainsBlanks" dxfId="8" priority="145">
      <formula>LEN(TRIM(I25))&gt;0</formula>
    </cfRule>
  </conditionalFormatting>
  <conditionalFormatting sqref="I27:I62">
    <cfRule type="notContainsBlanks" dxfId="7" priority="5">
      <formula>LEN(TRIM(I27))&gt;0</formula>
    </cfRule>
  </conditionalFormatting>
  <conditionalFormatting sqref="I9">
    <cfRule type="notContainsBlanks" dxfId="9" priority="23">
      <formula>LEN(TRIM(I9))&gt;0</formula>
    </cfRule>
    <cfRule type="containsBlanks" dxfId="9" priority="24">
      <formula>LEN(TRIM(I9))=0</formula>
    </cfRule>
  </conditionalFormatting>
  <conditionalFormatting sqref="J10">
    <cfRule type="notContainsBlanks" dxfId="7" priority="42">
      <formula>LEN(TRIM(J10))&gt;0</formula>
    </cfRule>
  </conditionalFormatting>
  <conditionalFormatting sqref="J11">
    <cfRule type="notContainsBlanks" dxfId="2" priority="43">
      <formula>LEN(TRIM(J11))&gt;0</formula>
    </cfRule>
    <cfRule type="containsBlanks" dxfId="2" priority="44">
      <formula>LEN(TRIM(J11))=0</formula>
    </cfRule>
  </conditionalFormatting>
  <conditionalFormatting sqref="J19:J20">
    <cfRule type="containsBlanks" dxfId="8" priority="109">
      <formula>LEN(TRIM(J19))=0</formula>
    </cfRule>
    <cfRule type="notContainsBlanks" dxfId="8" priority="110">
      <formula>LEN(TRIM(J19))&gt;0</formula>
    </cfRule>
  </conditionalFormatting>
  <conditionalFormatting sqref="J21">
    <cfRule type="notContainsBlanks" dxfId="9" priority="111">
      <formula>LEN(TRIM(J21))&gt;0</formula>
    </cfRule>
  </conditionalFormatting>
  <conditionalFormatting sqref="J22">
    <cfRule type="notContainsBlanks" dxfId="4" priority="127">
      <formula>LEN(TRIM(J22))&gt;0</formula>
    </cfRule>
  </conditionalFormatting>
  <conditionalFormatting sqref="J23">
    <cfRule type="notContainsBlanks" dxfId="2" priority="128">
      <formula>LEN(TRIM(J23))&gt;0</formula>
    </cfRule>
  </conditionalFormatting>
  <conditionalFormatting sqref="J9">
    <cfRule type="notContainsBlanks" dxfId="9" priority="25">
      <formula>LEN(TRIM(J9))&gt;0</formula>
    </cfRule>
    <cfRule type="containsBlanks" dxfId="9" priority="26">
      <formula>LEN(TRIM(J9))=0</formula>
    </cfRule>
  </conditionalFormatting>
  <conditionalFormatting sqref="K19:K20">
    <cfRule type="containsBlanks" dxfId="8" priority="112">
      <formula>LEN(TRIM(K19))=0</formula>
    </cfRule>
    <cfRule type="notContainsBlanks" dxfId="8" priority="113">
      <formula>LEN(TRIM(K19))&gt;0</formula>
    </cfRule>
  </conditionalFormatting>
  <conditionalFormatting sqref="K21">
    <cfRule type="notContainsBlanks" dxfId="9" priority="114">
      <formula>LEN(TRIM(K21))&gt;0</formula>
    </cfRule>
  </conditionalFormatting>
  <conditionalFormatting sqref="K22">
    <cfRule type="notContainsBlanks" dxfId="4" priority="129">
      <formula>LEN(TRIM(K22))&gt;0</formula>
    </cfRule>
  </conditionalFormatting>
  <conditionalFormatting sqref="K23">
    <cfRule type="notContainsBlanks" dxfId="2" priority="130">
      <formula>LEN(TRIM(K23))&gt;0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0" customFormat="1" ht="21" customHeight="1">
      <c r="B5" s="20" t="s">
        <v>97</v>
      </c>
    </row>
    <row r="7" spans="2:3" s="21" customFormat="1" ht="18" customHeight="1">
      <c r="B7" s="21" t="s">
        <v>98</v>
      </c>
    </row>
    <row r="8" spans="2:3" s="22" customFormat="1" ht="16" customHeight="1">
      <c r="B8" s="22" t="s">
        <v>99</v>
      </c>
    </row>
    <row r="9" spans="2:3" s="21" customFormat="1" ht="18" customHeight="1">
      <c r="B9" s="21" t="s">
        <v>100</v>
      </c>
      <c r="C9" s="21" t="s">
        <v>131</v>
      </c>
    </row>
    <row r="10" spans="2:3">
      <c r="B10" t="s">
        <v>101</v>
      </c>
      <c r="C10" t="s">
        <v>132</v>
      </c>
    </row>
    <row r="11" spans="2:3">
      <c r="B11" t="s">
        <v>102</v>
      </c>
      <c r="C11" t="s">
        <v>133</v>
      </c>
    </row>
    <row r="12" spans="2:3">
      <c r="B12" t="s">
        <v>103</v>
      </c>
      <c r="C12" t="s">
        <v>134</v>
      </c>
    </row>
    <row r="13" spans="2:3">
      <c r="B13" t="s">
        <v>104</v>
      </c>
      <c r="C13" t="s">
        <v>135</v>
      </c>
    </row>
    <row r="14" spans="2:3">
      <c r="B14" t="s">
        <v>105</v>
      </c>
      <c r="C14" t="s">
        <v>136</v>
      </c>
    </row>
    <row r="15" spans="2:3">
      <c r="B15" t="s">
        <v>106</v>
      </c>
      <c r="C15" t="s">
        <v>137</v>
      </c>
    </row>
    <row r="16" spans="2:3">
      <c r="B16" t="s">
        <v>107</v>
      </c>
      <c r="C16" t="s">
        <v>138</v>
      </c>
    </row>
    <row r="17" spans="2:3">
      <c r="B17" t="s">
        <v>108</v>
      </c>
      <c r="C17" t="s">
        <v>139</v>
      </c>
    </row>
    <row r="18" spans="2:3">
      <c r="B18" t="s">
        <v>109</v>
      </c>
      <c r="C18" t="s">
        <v>140</v>
      </c>
    </row>
    <row r="19" spans="2:3">
      <c r="B19" t="s">
        <v>41</v>
      </c>
      <c r="C19" t="s">
        <v>141</v>
      </c>
    </row>
    <row r="20" spans="2:3">
      <c r="B20" t="s">
        <v>42</v>
      </c>
      <c r="C20" t="s">
        <v>142</v>
      </c>
    </row>
    <row r="21" spans="2:3">
      <c r="B21" t="s">
        <v>43</v>
      </c>
      <c r="C21" t="s">
        <v>143</v>
      </c>
    </row>
    <row r="22" spans="2:3">
      <c r="B22" t="s">
        <v>44</v>
      </c>
      <c r="C22" t="s">
        <v>144</v>
      </c>
    </row>
    <row r="23" spans="2:3">
      <c r="B23" t="s">
        <v>37</v>
      </c>
      <c r="C23" t="s">
        <v>145</v>
      </c>
    </row>
    <row r="24" spans="2:3">
      <c r="B24" t="s">
        <v>110</v>
      </c>
      <c r="C24" t="s">
        <v>146</v>
      </c>
    </row>
    <row r="25" spans="2:3">
      <c r="B25" t="s">
        <v>111</v>
      </c>
      <c r="C25" t="s">
        <v>147</v>
      </c>
    </row>
    <row r="26" spans="2:3">
      <c r="B26" t="s">
        <v>47</v>
      </c>
      <c r="C26" t="s">
        <v>148</v>
      </c>
    </row>
    <row r="27" spans="2:3">
      <c r="B27" t="s">
        <v>48</v>
      </c>
      <c r="C27" t="s">
        <v>149</v>
      </c>
    </row>
    <row r="28" spans="2:3">
      <c r="B28" t="s">
        <v>49</v>
      </c>
      <c r="C28" t="s">
        <v>150</v>
      </c>
    </row>
    <row r="29" spans="2:3">
      <c r="B29" t="s">
        <v>51</v>
      </c>
      <c r="C29" t="s">
        <v>151</v>
      </c>
    </row>
    <row r="30" spans="2:3">
      <c r="B30" t="s">
        <v>50</v>
      </c>
      <c r="C30" t="s">
        <v>152</v>
      </c>
    </row>
    <row r="31" spans="2:3">
      <c r="B31" t="s">
        <v>52</v>
      </c>
      <c r="C31" t="s">
        <v>153</v>
      </c>
    </row>
    <row r="32" spans="2:3">
      <c r="B32" t="s">
        <v>53</v>
      </c>
      <c r="C32" t="s">
        <v>154</v>
      </c>
    </row>
    <row r="35" spans="2:3" s="21" customFormat="1" ht="18" customHeight="1">
      <c r="B35" s="21" t="s">
        <v>112</v>
      </c>
    </row>
    <row r="36" spans="2:3" s="22" customFormat="1" ht="16" customHeight="1">
      <c r="B36" s="22" t="s">
        <v>113</v>
      </c>
    </row>
    <row r="37" spans="2:3" s="21" customFormat="1" ht="18" customHeight="1">
      <c r="B37" s="21" t="s">
        <v>100</v>
      </c>
      <c r="C37" s="21" t="s">
        <v>131</v>
      </c>
    </row>
    <row r="38" spans="2:3">
      <c r="B38" t="s">
        <v>114</v>
      </c>
      <c r="C38" t="s">
        <v>155</v>
      </c>
    </row>
    <row r="39" spans="2:3">
      <c r="B39" t="s">
        <v>115</v>
      </c>
      <c r="C39" t="s">
        <v>156</v>
      </c>
    </row>
    <row r="40" spans="2:3">
      <c r="B40" t="s">
        <v>108</v>
      </c>
      <c r="C40" t="s">
        <v>157</v>
      </c>
    </row>
    <row r="41" spans="2:3">
      <c r="B41" t="s">
        <v>109</v>
      </c>
      <c r="C41" t="s">
        <v>158</v>
      </c>
    </row>
    <row r="42" spans="2:3">
      <c r="B42" t="s">
        <v>41</v>
      </c>
      <c r="C42" t="s">
        <v>159</v>
      </c>
    </row>
    <row r="43" spans="2:3">
      <c r="B43" t="s">
        <v>42</v>
      </c>
      <c r="C43" t="s">
        <v>160</v>
      </c>
    </row>
    <row r="44" spans="2:3">
      <c r="B44" t="s">
        <v>43</v>
      </c>
      <c r="C44" t="s">
        <v>161</v>
      </c>
    </row>
    <row r="45" spans="2:3">
      <c r="B45" t="s">
        <v>44</v>
      </c>
      <c r="C45" t="s">
        <v>162</v>
      </c>
    </row>
    <row r="46" spans="2:3">
      <c r="B46" t="s">
        <v>37</v>
      </c>
      <c r="C46" t="s">
        <v>163</v>
      </c>
    </row>
    <row r="47" spans="2:3">
      <c r="B47" t="s">
        <v>110</v>
      </c>
      <c r="C47" t="s">
        <v>164</v>
      </c>
    </row>
    <row r="48" spans="2:3">
      <c r="B48" t="s">
        <v>116</v>
      </c>
      <c r="C48" t="s">
        <v>165</v>
      </c>
    </row>
    <row r="49" spans="2:3">
      <c r="B49" t="s">
        <v>111</v>
      </c>
      <c r="C49" t="s">
        <v>166</v>
      </c>
    </row>
    <row r="50" spans="2:3">
      <c r="B50" t="s">
        <v>117</v>
      </c>
      <c r="C50" t="s">
        <v>167</v>
      </c>
    </row>
    <row r="51" spans="2:3">
      <c r="B51" t="s">
        <v>118</v>
      </c>
      <c r="C51" t="s">
        <v>168</v>
      </c>
    </row>
    <row r="52" spans="2:3">
      <c r="B52" t="s">
        <v>119</v>
      </c>
      <c r="C52" t="s">
        <v>169</v>
      </c>
    </row>
    <row r="55" spans="2:3" s="21" customFormat="1" ht="18" customHeight="1">
      <c r="B55" s="21" t="s">
        <v>120</v>
      </c>
    </row>
    <row r="56" spans="2:3" s="22" customFormat="1" ht="16" customHeight="1">
      <c r="B56" s="22" t="s">
        <v>121</v>
      </c>
    </row>
    <row r="57" spans="2:3" s="21" customFormat="1" ht="18" customHeight="1">
      <c r="B57" s="21" t="s">
        <v>100</v>
      </c>
      <c r="C57" s="21" t="s">
        <v>131</v>
      </c>
    </row>
    <row r="58" spans="2:3">
      <c r="B58" t="s">
        <v>122</v>
      </c>
      <c r="C58" t="s">
        <v>170</v>
      </c>
    </row>
    <row r="59" spans="2:3">
      <c r="B59" t="s">
        <v>123</v>
      </c>
      <c r="C59" t="s">
        <v>171</v>
      </c>
    </row>
    <row r="60" spans="2:3">
      <c r="B60" t="s">
        <v>108</v>
      </c>
      <c r="C60" t="s">
        <v>172</v>
      </c>
    </row>
    <row r="61" spans="2:3">
      <c r="B61" t="s">
        <v>109</v>
      </c>
      <c r="C61" t="s">
        <v>173</v>
      </c>
    </row>
    <row r="62" spans="2:3">
      <c r="B62" t="s">
        <v>41</v>
      </c>
      <c r="C62" t="s">
        <v>174</v>
      </c>
    </row>
    <row r="63" spans="2:3">
      <c r="B63" t="s">
        <v>42</v>
      </c>
      <c r="C63" t="s">
        <v>175</v>
      </c>
    </row>
    <row r="64" spans="2:3">
      <c r="B64" t="s">
        <v>43</v>
      </c>
      <c r="C64" t="s">
        <v>176</v>
      </c>
    </row>
    <row r="65" spans="2:3">
      <c r="B65" t="s">
        <v>44</v>
      </c>
      <c r="C65" t="s">
        <v>177</v>
      </c>
    </row>
    <row r="66" spans="2:3">
      <c r="B66" t="s">
        <v>37</v>
      </c>
      <c r="C66" t="s">
        <v>178</v>
      </c>
    </row>
    <row r="67" spans="2:3">
      <c r="B67" t="s">
        <v>110</v>
      </c>
      <c r="C67" t="s">
        <v>179</v>
      </c>
    </row>
    <row r="68" spans="2:3">
      <c r="B68" t="s">
        <v>116</v>
      </c>
      <c r="C68" t="s">
        <v>180</v>
      </c>
    </row>
    <row r="69" spans="2:3">
      <c r="B69" t="s">
        <v>111</v>
      </c>
      <c r="C69" t="s">
        <v>181</v>
      </c>
    </row>
    <row r="70" spans="2:3">
      <c r="B70" t="s">
        <v>117</v>
      </c>
      <c r="C70" t="s">
        <v>182</v>
      </c>
    </row>
    <row r="71" spans="2:3">
      <c r="B71" t="s">
        <v>118</v>
      </c>
      <c r="C71" t="s">
        <v>183</v>
      </c>
    </row>
    <row r="72" spans="2:3">
      <c r="B72" t="s">
        <v>119</v>
      </c>
      <c r="C72" t="s">
        <v>184</v>
      </c>
    </row>
    <row r="75" spans="2:3" s="21" customFormat="1" ht="18" customHeight="1">
      <c r="B75" s="21" t="s">
        <v>124</v>
      </c>
    </row>
    <row r="76" spans="2:3" s="21" customFormat="1" ht="18" customHeight="1">
      <c r="B76" s="21" t="s">
        <v>125</v>
      </c>
      <c r="C76" s="21" t="s">
        <v>131</v>
      </c>
    </row>
    <row r="77" spans="2:3">
      <c r="B77" t="s">
        <v>126</v>
      </c>
      <c r="C77" t="s">
        <v>185</v>
      </c>
    </row>
    <row r="78" spans="2:3">
      <c r="B78" t="s">
        <v>127</v>
      </c>
      <c r="C78" t="s">
        <v>186</v>
      </c>
    </row>
    <row r="79" spans="2:3">
      <c r="B79" t="s">
        <v>128</v>
      </c>
      <c r="C79" t="s">
        <v>187</v>
      </c>
    </row>
    <row r="80" spans="2:3">
      <c r="B80" t="s">
        <v>129</v>
      </c>
      <c r="C80" t="s">
        <v>188</v>
      </c>
    </row>
    <row r="81" spans="2:3">
      <c r="B81" t="s">
        <v>130</v>
      </c>
      <c r="C81" t="s">
        <v>189</v>
      </c>
    </row>
  </sheetData>
  <conditionalFormatting sqref="B2:C6">
    <cfRule type="containsBlanks" dxfId="10" priority="1">
      <formula>LEN(TRIM(B2))=0</formula>
    </cfRule>
    <cfRule type="notContainsBlanks" dxfId="10" priority="2">
      <formula>LEN(TRIM(B2))&gt;0</formula>
    </cfRule>
  </conditionalFormatting>
  <conditionalFormatting sqref="B35:C35">
    <cfRule type="containsBlanks" dxfId="11" priority="6">
      <formula>LEN(TRIM(B35))=0</formula>
    </cfRule>
    <cfRule type="notContainsBlanks" dxfId="11" priority="7">
      <formula>LEN(TRIM(B35))&gt;0</formula>
    </cfRule>
  </conditionalFormatting>
  <conditionalFormatting sqref="B37:C37">
    <cfRule type="notContainsBlanks" dxfId="12" priority="8">
      <formula>LEN(TRIM(B37))&gt;0</formula>
    </cfRule>
  </conditionalFormatting>
  <conditionalFormatting sqref="B55:C55">
    <cfRule type="containsBlanks" dxfId="11" priority="9">
      <formula>LEN(TRIM(B55))=0</formula>
    </cfRule>
    <cfRule type="notContainsBlanks" dxfId="11" priority="10">
      <formula>LEN(TRIM(B55))&gt;0</formula>
    </cfRule>
  </conditionalFormatting>
  <conditionalFormatting sqref="B57:C57">
    <cfRule type="notContainsBlanks" dxfId="12" priority="11">
      <formula>LEN(TRIM(B57))&gt;0</formula>
    </cfRule>
  </conditionalFormatting>
  <conditionalFormatting sqref="B75:C75">
    <cfRule type="containsBlanks" dxfId="11" priority="12">
      <formula>LEN(TRIM(B75))=0</formula>
    </cfRule>
    <cfRule type="notContainsBlanks" dxfId="11" priority="13">
      <formula>LEN(TRIM(B75))&gt;0</formula>
    </cfRule>
  </conditionalFormatting>
  <conditionalFormatting sqref="B76:C76">
    <cfRule type="notContainsBlanks" dxfId="12" priority="14">
      <formula>LEN(TRIM(B76))&gt;0</formula>
    </cfRule>
  </conditionalFormatting>
  <conditionalFormatting sqref="B7:C7">
    <cfRule type="containsBlanks" dxfId="11" priority="3">
      <formula>LEN(TRIM(B7))=0</formula>
    </cfRule>
    <cfRule type="notContainsBlanks" dxfId="11" priority="4">
      <formula>LEN(TRIM(B7))&gt;0</formula>
    </cfRule>
  </conditionalFormatting>
  <conditionalFormatting sqref="B9:C9">
    <cfRule type="notContainsBlanks" dxfId="12"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2018-09-19T14:01:26Z</dcterms:created>
  <dcterms:modified xsi:type="dcterms:W3CDTF">2018-09-19T14:01:26Z</dcterms:modified>
</cp:coreProperties>
</file>