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<sst xmlns="http://schemas.openxmlformats.org/spreadsheetml/2006/main" count="446" uniqueCount="206">
  <si>
    <t>Placement#</t>
  </si>
  <si>
    <t>Start Date</t>
  </si>
  <si>
    <t>End Date</t>
  </si>
  <si>
    <t>Placement Name</t>
  </si>
  <si>
    <t>Cost Type</t>
  </si>
  <si>
    <t>Unit Cost</t>
  </si>
  <si>
    <t>Planned Cost</t>
  </si>
  <si>
    <t>Booked</t>
  </si>
  <si>
    <t>Delivered_Engagements</t>
  </si>
  <si>
    <t>Delivered_Impressions</t>
  </si>
  <si>
    <t>Delivery%</t>
  </si>
  <si>
    <t>Spend</t>
  </si>
  <si>
    <t>2018-09-03</t>
  </si>
  <si>
    <t>2018-09-30</t>
  </si>
  <si>
    <t>Blend Of Vdx Display + Vdx In-Stream + Vdx Mobile</t>
  </si>
  <si>
    <t>CPE</t>
  </si>
  <si>
    <t>Client Name</t>
  </si>
  <si>
    <t>Radio 10</t>
  </si>
  <si>
    <t>Campaign Name</t>
  </si>
  <si>
    <t>VDX - Mediascience - Radio 10 - Q3 2018</t>
  </si>
  <si>
    <t>Expo Account Manager</t>
  </si>
  <si>
    <t>Expo Sales Contact</t>
  </si>
  <si>
    <t>Campaign Report date</t>
  </si>
  <si>
    <t>2018-09-01 to 2018-09-25</t>
  </si>
  <si>
    <t>Agency Name</t>
  </si>
  <si>
    <t>Media Science</t>
  </si>
  <si>
    <t>Currency</t>
  </si>
  <si>
    <t>EUR</t>
  </si>
  <si>
    <t>Live</t>
  </si>
  <si>
    <t>Campaign Status</t>
  </si>
  <si>
    <t>VDX (Display, Mobile and Instream)</t>
  </si>
  <si>
    <t>Subtotal</t>
  </si>
  <si>
    <t>1.Blend Of Vdx Display + Vdx In-Stream + Vdx Mobile</t>
  </si>
  <si>
    <t>Display</t>
  </si>
  <si>
    <t>InStream</t>
  </si>
  <si>
    <t>Mobile</t>
  </si>
  <si>
    <t>N/A</t>
  </si>
  <si>
    <t>Grand Total</t>
  </si>
  <si>
    <t>160x600</t>
  </si>
  <si>
    <t>1x10</t>
  </si>
  <si>
    <t>300x250</t>
  </si>
  <si>
    <t>300x600</t>
  </si>
  <si>
    <t>728x90</t>
  </si>
  <si>
    <t>970x250</t>
  </si>
  <si>
    <t>video1</t>
  </si>
  <si>
    <t>video2</t>
  </si>
  <si>
    <t>Product</t>
  </si>
  <si>
    <t>Mute</t>
  </si>
  <si>
    <t>Unmute</t>
  </si>
  <si>
    <t>Pause</t>
  </si>
  <si>
    <t>Rewind</t>
  </si>
  <si>
    <t>Resume</t>
  </si>
  <si>
    <t>Replay</t>
  </si>
  <si>
    <t>Fullscreen</t>
  </si>
  <si>
    <t>Klik_dan_hier_CTA</t>
  </si>
  <si>
    <t>Logo</t>
  </si>
  <si>
    <t>Luister_nu_CTA</t>
  </si>
  <si>
    <t>VPM-Intro</t>
  </si>
  <si>
    <t>VPM-Outro</t>
  </si>
  <si>
    <t>VPM-Preview</t>
  </si>
  <si>
    <t>Dokter_Pop_Tab</t>
  </si>
  <si>
    <t>Gerard_Ekdom_CTA_Streaming_Background</t>
  </si>
  <si>
    <t>Gerard_Ekdom_Tab</t>
  </si>
  <si>
    <t>PlaylistNextBtn</t>
  </si>
  <si>
    <t>PlaylistPreviousBtn</t>
  </si>
  <si>
    <t>Video_Tab</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</si>
  <si>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</si>
  <si>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</si>
  <si>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</si>
  <si>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</si>
  <si>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</si>
  <si>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</si>
  <si>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</si>
  <si>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</si>
  <si>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</si>
  <si>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</si>
  <si>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</si>
  <si>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</si>
  <si>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</si>
  <si>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</si>
  <si>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</si>
  <si>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</si>
  <si>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</si>
  <si>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</si>
  <si>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</si>
  <si>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VDX Performance KPIs - by Placement and Platform</t>
  </si>
  <si>
    <t>Unit</t>
  </si>
  <si>
    <t>Impressions</t>
  </si>
  <si>
    <t>Engagements</t>
  </si>
  <si>
    <t>Engagement Rate</t>
  </si>
  <si>
    <t>Clickthroughs</t>
  </si>
  <si>
    <t>Viewer CTR</t>
  </si>
  <si>
    <t>Engager CTR</t>
  </si>
  <si>
    <t>Video Completions</t>
  </si>
  <si>
    <t>Viewer VCR (Primary Video)</t>
  </si>
  <si>
    <t>Engager VCR (Primary Video)</t>
  </si>
  <si>
    <t>Interaction Rate</t>
  </si>
  <si>
    <t>Active Time Spent</t>
  </si>
  <si>
    <t>Ad Size Breakdown</t>
  </si>
  <si>
    <t>Ad Size</t>
  </si>
  <si>
    <t>Clickthoughs</t>
  </si>
  <si>
    <t>Video Details</t>
  </si>
  <si>
    <t>Video Name</t>
  </si>
  <si>
    <t>Views</t>
  </si>
  <si>
    <t>25% View</t>
  </si>
  <si>
    <t>50% View</t>
  </si>
  <si>
    <t>75% View</t>
  </si>
  <si>
    <t>Video Completion</t>
  </si>
  <si>
    <t>Video Completion Rate</t>
  </si>
  <si>
    <t>Interaction Details</t>
  </si>
  <si>
    <t>Video Player Interactions</t>
  </si>
  <si>
    <t>Ad Interactions</t>
  </si>
  <si>
    <t>Total Interactions</t>
  </si>
  <si>
    <t>Date</t>
  </si>
  <si>
    <t>CTR</t>
  </si>
  <si>
    <t>Daily Breakdown</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</si>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</sst>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0.00"/>
    <numFmt numFmtId="165" formatCode="#,##0"/>
    <numFmt numFmtId="165" formatCode="#,##0"/>
    <numFmt numFmtId="165" formatCode="#,##0"/>
    <numFmt numFmtId="166" formatCode="0.00%"/>
    <numFmt numFmtId="166" formatCode="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1" fillId="2" borderId="0" xfId="0" applyFont="1" applyFill="1"/>
    <xf numFmtId="0" fontId="1" fillId="0" borderId="0" xfId="0" applyFont="1"/>
    <xf numFmtId="165" fontId="1" fillId="0" borderId="0" xfId="0" applyNumberFormat="1" applyFont="1"/>
    <xf numFmtId="166" fontId="1" fillId="0" borderId="0" xfId="0" applyNumberFormat="1" applyFont="1"/>
    <xf numFmtId="166" fontId="1" fillId="3" borderId="0" xfId="0" applyNumberFormat="1" applyFont="1" applyFill="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4">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5" formatCode="#,##0"/>
      <fill>
        <patternFill>
          <bgColor rgb="FFA5A5A5"/>
        </patternFill>
      </fill>
    </dxf>
    <dxf>
      <font>
        <b/>
      </font>
      <numFmt numFmtId="166" formatCode="0.00%"/>
      <fill>
        <patternFill>
          <bgColor rgb="FFA5A5A5"/>
        </patternFill>
      </fill>
    </dxf>
    <dxf>
      <numFmt numFmtId="166" formatCode="0.00%"/>
    </dxf>
    <dxf>
      <fill>
        <patternFill>
          <bgColor rgb="FFA5A5A5"/>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144895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325995" cy="365792"/>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14</xdr:col>
      <xdr:colOff>1325995</xdr:colOff>
      <xdr:row>6</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325995" cy="365792"/>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1325995</xdr:colOff>
      <xdr:row>2</xdr:row>
      <xdr:rowOff>175292</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325995" cy="365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16</v>
      </c>
      <c r="C2" s="1" t="s">
        <v>17</v>
      </c>
      <c r="E2" s="1" t="s">
        <v>20</v>
      </c>
      <c r="H2" s="1" t="s">
        <v>22</v>
      </c>
      <c r="I2" s="1" t="s">
        <v>23</v>
      </c>
    </row>
    <row r="3" spans="2:14" s="1" customFormat="1">
      <c r="B3" s="1" t="s">
        <v>18</v>
      </c>
      <c r="C3" s="1" t="s">
        <v>19</v>
      </c>
      <c r="E3" s="1" t="s">
        <v>21</v>
      </c>
      <c r="H3" s="1" t="s">
        <v>29</v>
      </c>
      <c r="I3" s="1" t="s">
        <v>28</v>
      </c>
    </row>
    <row r="4" spans="2:14" s="1" customFormat="1">
      <c r="B4" s="1" t="s">
        <v>24</v>
      </c>
      <c r="C4" s="1" t="s">
        <v>25</v>
      </c>
      <c r="H4" s="1" t="s">
        <v>26</v>
      </c>
      <c r="I4" s="1" t="s">
        <v>27</v>
      </c>
    </row>
    <row r="8" spans="2:14">
      <c r="C8" s="4" t="s">
        <v>30</v>
      </c>
    </row>
    <row r="9" spans="2:14" ht="29" customHeight="1">
      <c r="C9" s="2" t="s">
        <v>0</v>
      </c>
      <c r="D9" s="2" t="s">
        <v>1</v>
      </c>
      <c r="E9" s="2" t="s">
        <v>2</v>
      </c>
      <c r="F9" s="1" t="s">
        <v>3</v>
      </c>
      <c r="G9" s="2" t="s">
        <v>4</v>
      </c>
      <c r="H9" s="3" t="s">
        <v>5</v>
      </c>
      <c r="I9" s="3" t="s">
        <v>6</v>
      </c>
      <c r="J9" s="3" t="s">
        <v>7</v>
      </c>
      <c r="K9" s="3" t="s">
        <v>8</v>
      </c>
      <c r="L9" s="3" t="s">
        <v>9</v>
      </c>
      <c r="M9" s="3" t="s">
        <v>10</v>
      </c>
      <c r="N9" s="3" t="s">
        <v>11</v>
      </c>
    </row>
    <row r="10" spans="2:14">
      <c r="C10" s="2">
        <v>1</v>
      </c>
      <c r="D10" s="2" t="s">
        <v>12</v>
      </c>
      <c r="E10" s="2" t="s">
        <v>13</v>
      </c>
      <c r="F10" s="1" t="s">
        <v>14</v>
      </c>
      <c r="G10" s="2" t="s">
        <v>15</v>
      </c>
      <c r="H10" s="3">
        <v>0.7509750000000001</v>
      </c>
      <c r="I10" s="3">
        <v>12750</v>
      </c>
      <c r="J10" s="3">
        <v>16978</v>
      </c>
      <c r="K10" s="3">
        <v>13670</v>
      </c>
      <c r="L10" s="3">
        <v>0</v>
      </c>
      <c r="M10" s="3">
        <v>0.805159618329603</v>
      </c>
      <c r="N10" s="3">
        <v>10265.82825</v>
      </c>
    </row>
    <row r="11" spans="2:14">
      <c r="C11" s="5" t="s">
        <v>31</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X107"/>
  <sheetViews>
    <sheetView showGridLines="0" zoomScale="75" zoomScaleNormal="75" workbookViewId="0"/>
  </sheetViews>
  <sheetFormatPr defaultRowHeight="15"/>
  <cols>
    <col min="1" max="1" width="2.7109375" customWidth="1"/>
    <col min="2" max="2" width="47.7109375" customWidth="1"/>
    <col min="3" max="24" width="25.7109375" style="3" customWidth="1"/>
  </cols>
  <sheetData>
    <row r="1" spans="2:13" ht="6" customHeight="1"/>
    <row r="2" spans="2:13" s="1" customFormat="1">
      <c r="B2" s="1" t="s">
        <v>16</v>
      </c>
      <c r="C2" s="1" t="s">
        <v>17</v>
      </c>
      <c r="E2" s="1" t="s">
        <v>20</v>
      </c>
      <c r="H2" s="1" t="s">
        <v>22</v>
      </c>
      <c r="I2" s="1" t="s">
        <v>23</v>
      </c>
    </row>
    <row r="3" spans="2:13" s="1" customFormat="1">
      <c r="B3" s="1" t="s">
        <v>18</v>
      </c>
      <c r="C3" s="1" t="s">
        <v>19</v>
      </c>
      <c r="E3" s="1" t="s">
        <v>21</v>
      </c>
      <c r="H3" s="1" t="s">
        <v>29</v>
      </c>
      <c r="I3" s="1" t="s">
        <v>28</v>
      </c>
    </row>
    <row r="4" spans="2:13" s="1" customFormat="1">
      <c r="B4" s="1" t="s">
        <v>24</v>
      </c>
      <c r="C4" s="1" t="s">
        <v>25</v>
      </c>
      <c r="H4" s="1" t="s">
        <v>26</v>
      </c>
      <c r="I4" s="1" t="s">
        <v>27</v>
      </c>
    </row>
    <row r="8" spans="2:13">
      <c r="B8" s="4" t="s">
        <v>85</v>
      </c>
    </row>
    <row r="9" spans="2:13">
      <c r="B9" s="4" t="s">
        <v>86</v>
      </c>
      <c r="C9" s="8" t="s">
        <v>87</v>
      </c>
      <c r="D9" s="8" t="s">
        <v>88</v>
      </c>
      <c r="E9" s="8" t="s">
        <v>89</v>
      </c>
      <c r="F9" s="8" t="s">
        <v>90</v>
      </c>
      <c r="G9" s="8" t="s">
        <v>91</v>
      </c>
      <c r="H9" s="8" t="s">
        <v>92</v>
      </c>
      <c r="I9" s="8" t="s">
        <v>93</v>
      </c>
      <c r="J9" s="8" t="s">
        <v>94</v>
      </c>
      <c r="K9" s="8" t="s">
        <v>95</v>
      </c>
      <c r="L9" s="8" t="s">
        <v>96</v>
      </c>
      <c r="M9" s="8" t="s">
        <v>97</v>
      </c>
    </row>
    <row r="10" spans="2:13">
      <c r="B10" t="s">
        <v>32</v>
      </c>
    </row>
    <row r="11" spans="2:13">
      <c r="B11" t="s">
        <v>33</v>
      </c>
      <c r="C11" s="3">
        <v>762251</v>
      </c>
      <c r="D11" s="3">
        <v>11023</v>
      </c>
      <c r="E11" s="3">
        <v>0.01446111582667652</v>
      </c>
      <c r="F11" s="3">
        <v>228</v>
      </c>
      <c r="G11" s="3">
        <v>0.0002991140713492012</v>
      </c>
      <c r="H11" s="3">
        <v>0.02068402431280051</v>
      </c>
      <c r="I11" s="3">
        <v>2514</v>
      </c>
      <c r="J11" s="3" t="s">
        <v>36</v>
      </c>
      <c r="K11" s="3">
        <v>0.2280685838700899</v>
      </c>
      <c r="L11" s="3">
        <v>0.06559012972874897</v>
      </c>
      <c r="M11" s="3">
        <v>13.91</v>
      </c>
    </row>
    <row r="12" spans="2:13">
      <c r="B12" t="s">
        <v>34</v>
      </c>
      <c r="C12" s="3">
        <v>27839</v>
      </c>
      <c r="D12" s="3">
        <v>2065</v>
      </c>
      <c r="E12" s="3">
        <v>0.0741765149610259</v>
      </c>
      <c r="F12" s="3">
        <v>123</v>
      </c>
      <c r="G12" s="3">
        <v>0.004418262150220913</v>
      </c>
      <c r="H12" s="3">
        <v>0.02179176755447942</v>
      </c>
      <c r="I12" s="3">
        <v>16715</v>
      </c>
      <c r="J12" s="3">
        <v>0.6004166816336793</v>
      </c>
      <c r="K12" s="3" t="s">
        <v>36</v>
      </c>
      <c r="L12" s="3">
        <v>0.2368038740920097</v>
      </c>
      <c r="M12" s="3">
        <v>29.96</v>
      </c>
    </row>
    <row r="13" spans="2:13">
      <c r="B13" t="s">
        <v>35</v>
      </c>
      <c r="C13" s="3">
        <v>86525</v>
      </c>
      <c r="D13" s="3">
        <v>582</v>
      </c>
      <c r="E13" s="3">
        <v>0.006726379659058076</v>
      </c>
      <c r="F13" s="3">
        <v>0</v>
      </c>
      <c r="G13" s="3">
        <v>0</v>
      </c>
      <c r="H13" s="3">
        <v>0</v>
      </c>
      <c r="I13" s="3">
        <v>48</v>
      </c>
      <c r="J13" s="3" t="s">
        <v>36</v>
      </c>
      <c r="K13" s="3">
        <v>0.08247422680412371</v>
      </c>
      <c r="L13" s="3">
        <v>0.2474226804123711</v>
      </c>
      <c r="M13" s="3">
        <v>9.039999999999999</v>
      </c>
    </row>
    <row r="15" spans="2:13">
      <c r="B15" t="s">
        <v>37</v>
      </c>
      <c r="C15" s="3">
        <v>876615</v>
      </c>
      <c r="D15" s="3">
        <v>13670</v>
      </c>
      <c r="E15" s="3">
        <v>0.01559407493597531</v>
      </c>
      <c r="F15" s="3">
        <v>351</v>
      </c>
      <c r="G15" s="3">
        <v>0.0004004038260810048</v>
      </c>
      <c r="H15" s="3">
        <v>0.01997073884418435</v>
      </c>
      <c r="I15" s="3">
        <v>19277</v>
      </c>
      <c r="L15" s="3">
        <v>0.09919531821506949</v>
      </c>
      <c r="M15" s="3">
        <v>16.13</v>
      </c>
    </row>
    <row r="19" spans="2:13">
      <c r="B19" s="4" t="s">
        <v>98</v>
      </c>
    </row>
    <row r="20" spans="2:13">
      <c r="B20" s="4" t="s">
        <v>99</v>
      </c>
      <c r="C20" s="8" t="s">
        <v>87</v>
      </c>
      <c r="D20" s="8" t="s">
        <v>88</v>
      </c>
      <c r="E20" s="8" t="s">
        <v>89</v>
      </c>
      <c r="F20" s="8" t="s">
        <v>100</v>
      </c>
      <c r="G20" s="8" t="s">
        <v>91</v>
      </c>
      <c r="H20" s="8" t="s">
        <v>92</v>
      </c>
      <c r="I20" s="8" t="s">
        <v>93</v>
      </c>
      <c r="J20" s="8" t="s">
        <v>94</v>
      </c>
      <c r="K20" s="8" t="s">
        <v>95</v>
      </c>
      <c r="L20" s="8" t="s">
        <v>96</v>
      </c>
      <c r="M20" s="8" t="s">
        <v>97</v>
      </c>
    </row>
    <row r="21" spans="2:13">
      <c r="B21" t="s">
        <v>32</v>
      </c>
    </row>
    <row r="22" spans="2:13">
      <c r="B22" t="s">
        <v>38</v>
      </c>
      <c r="C22" s="3">
        <v>152046</v>
      </c>
      <c r="D22" s="3">
        <v>2901</v>
      </c>
      <c r="E22" s="3">
        <v>0.01907975218026124</v>
      </c>
      <c r="F22" s="3">
        <v>52</v>
      </c>
      <c r="G22" s="3">
        <v>0.0003420017626244689</v>
      </c>
      <c r="H22" s="3">
        <v>0.01792485349879352</v>
      </c>
      <c r="I22" s="3">
        <v>596</v>
      </c>
      <c r="J22" s="3" t="s">
        <v>36</v>
      </c>
      <c r="K22" s="3">
        <v>0.2054463977938641</v>
      </c>
      <c r="L22" s="3">
        <v>0.05377456049638056</v>
      </c>
      <c r="M22" s="3">
        <v>12.68</v>
      </c>
    </row>
    <row r="23" spans="2:13">
      <c r="B23" t="s">
        <v>39</v>
      </c>
      <c r="C23" s="3">
        <v>27839</v>
      </c>
      <c r="D23" s="3">
        <v>2065</v>
      </c>
      <c r="E23" s="3">
        <v>0.0741765149610259</v>
      </c>
      <c r="F23" s="3">
        <v>123</v>
      </c>
      <c r="G23" s="3">
        <v>0.004418262150220913</v>
      </c>
      <c r="H23" s="3">
        <v>0.02179176755447942</v>
      </c>
      <c r="I23" s="3">
        <v>16715</v>
      </c>
      <c r="J23" s="3">
        <v>0.6004166816336793</v>
      </c>
      <c r="K23" s="3" t="s">
        <v>36</v>
      </c>
      <c r="L23" s="3">
        <v>0.2368038740920097</v>
      </c>
      <c r="M23" s="3">
        <v>29.96</v>
      </c>
    </row>
    <row r="24" spans="2:13">
      <c r="B24" t="s">
        <v>40</v>
      </c>
      <c r="C24" s="3">
        <v>327447</v>
      </c>
      <c r="D24" s="3">
        <v>4272</v>
      </c>
      <c r="E24" s="3">
        <v>0.01304638613271766</v>
      </c>
      <c r="F24" s="3">
        <v>62</v>
      </c>
      <c r="G24" s="3">
        <v>0.0001893436189673443</v>
      </c>
      <c r="H24" s="3">
        <v>0.01451310861423221</v>
      </c>
      <c r="I24" s="3">
        <v>856</v>
      </c>
      <c r="J24" s="3" t="s">
        <v>36</v>
      </c>
      <c r="K24" s="3">
        <v>0.200374531835206</v>
      </c>
      <c r="L24" s="3">
        <v>0.08731273408239701</v>
      </c>
      <c r="M24" s="3">
        <v>12.86</v>
      </c>
    </row>
    <row r="25" spans="2:13">
      <c r="B25" t="s">
        <v>41</v>
      </c>
      <c r="C25" s="3">
        <v>20503</v>
      </c>
      <c r="D25" s="3">
        <v>428</v>
      </c>
      <c r="E25" s="3">
        <v>0.02087499390333122</v>
      </c>
      <c r="F25" s="3">
        <v>16</v>
      </c>
      <c r="G25" s="3">
        <v>0.0007803736038628494</v>
      </c>
      <c r="H25" s="3">
        <v>0.03738317757009346</v>
      </c>
      <c r="I25" s="3">
        <v>126</v>
      </c>
      <c r="J25" s="3" t="s">
        <v>36</v>
      </c>
      <c r="K25" s="3">
        <v>0.294392523364486</v>
      </c>
      <c r="L25" s="3">
        <v>0.06775700934579439</v>
      </c>
      <c r="M25" s="3">
        <v>15.26</v>
      </c>
    </row>
    <row r="26" spans="2:13">
      <c r="B26" t="s">
        <v>42</v>
      </c>
      <c r="C26" s="3">
        <v>321920</v>
      </c>
      <c r="D26" s="3">
        <v>3229</v>
      </c>
      <c r="E26" s="3">
        <v>0.01003044234592445</v>
      </c>
      <c r="F26" s="3">
        <v>78</v>
      </c>
      <c r="G26" s="3">
        <v>0.0002422962226640159</v>
      </c>
      <c r="H26" s="3">
        <v>0.02415608547537938</v>
      </c>
      <c r="I26" s="3">
        <v>848</v>
      </c>
      <c r="J26" s="3" t="s">
        <v>36</v>
      </c>
      <c r="K26" s="3">
        <v>0.262620006193868</v>
      </c>
      <c r="L26" s="3">
        <v>0.06658408175905853</v>
      </c>
      <c r="M26" s="3">
        <v>15.63</v>
      </c>
    </row>
    <row r="27" spans="2:13">
      <c r="B27" t="s">
        <v>43</v>
      </c>
      <c r="C27" s="3">
        <v>26860</v>
      </c>
      <c r="D27" s="3">
        <v>775</v>
      </c>
      <c r="E27" s="3">
        <v>0.02885331347728965</v>
      </c>
      <c r="F27" s="3">
        <v>20</v>
      </c>
      <c r="G27" s="3">
        <v>0.0007446016381236039</v>
      </c>
      <c r="H27" s="3">
        <v>0.02580645161290323</v>
      </c>
      <c r="I27" s="3">
        <v>136</v>
      </c>
      <c r="J27" s="3" t="s">
        <v>36</v>
      </c>
      <c r="K27" s="3">
        <v>0.1754838709677419</v>
      </c>
      <c r="L27" s="3">
        <v>0.1212903225806452</v>
      </c>
      <c r="M27" s="3">
        <v>12.79</v>
      </c>
    </row>
    <row r="29" spans="2:13">
      <c r="B29" t="s">
        <v>37</v>
      </c>
      <c r="C29" s="3">
        <v>876615</v>
      </c>
      <c r="D29" s="3">
        <v>13670</v>
      </c>
      <c r="E29" s="3">
        <v>0.01559407493597531</v>
      </c>
      <c r="F29" s="3">
        <v>351</v>
      </c>
      <c r="G29" s="3">
        <v>0.0004004038260810048</v>
      </c>
      <c r="H29" s="3">
        <v>0.01997073884418435</v>
      </c>
      <c r="I29" s="3">
        <v>19277</v>
      </c>
      <c r="L29" s="3">
        <v>0.09919531821506949</v>
      </c>
      <c r="M29" s="3">
        <v>16.13</v>
      </c>
    </row>
    <row r="33" spans="2:24">
      <c r="B33" s="4" t="s">
        <v>101</v>
      </c>
    </row>
    <row r="34" spans="2:24">
      <c r="B34" s="4" t="s">
        <v>86</v>
      </c>
      <c r="C34" s="8" t="s">
        <v>102</v>
      </c>
      <c r="D34" s="8" t="s">
        <v>103</v>
      </c>
      <c r="E34" s="8" t="s">
        <v>104</v>
      </c>
      <c r="F34" s="8" t="s">
        <v>105</v>
      </c>
      <c r="G34" s="8" t="s">
        <v>106</v>
      </c>
      <c r="H34" s="8" t="s">
        <v>107</v>
      </c>
      <c r="I34" s="8" t="s">
        <v>108</v>
      </c>
    </row>
    <row r="35" spans="2:24">
      <c r="B35" t="s">
        <v>32</v>
      </c>
    </row>
    <row r="36" spans="2:24">
      <c r="B36" t="s">
        <v>33</v>
      </c>
      <c r="C36" s="3" t="s">
        <v>44</v>
      </c>
      <c r="D36" s="3">
        <v>11023</v>
      </c>
      <c r="E36" s="3">
        <v>7537</v>
      </c>
      <c r="F36" s="3">
        <v>5376</v>
      </c>
      <c r="G36" s="3">
        <v>3317</v>
      </c>
      <c r="H36" s="3">
        <v>2514</v>
      </c>
      <c r="I36" s="3">
        <v>0.2280685838700898</v>
      </c>
    </row>
    <row r="37" spans="2:24">
      <c r="B37" t="s">
        <v>33</v>
      </c>
      <c r="C37" s="3" t="s">
        <v>45</v>
      </c>
      <c r="D37" s="3">
        <v>2247</v>
      </c>
      <c r="E37" s="3">
        <v>1865</v>
      </c>
      <c r="F37" s="3">
        <v>1631</v>
      </c>
      <c r="G37" s="3">
        <v>1483</v>
      </c>
      <c r="H37" s="3">
        <v>1293</v>
      </c>
      <c r="I37" s="3">
        <v>0.57543391188251</v>
      </c>
    </row>
    <row r="38" spans="2:24">
      <c r="B38" t="s">
        <v>34</v>
      </c>
      <c r="C38" s="3" t="s">
        <v>44</v>
      </c>
      <c r="D38" s="3">
        <v>27839</v>
      </c>
      <c r="E38" s="3">
        <v>23510</v>
      </c>
      <c r="F38" s="3">
        <v>21257</v>
      </c>
      <c r="G38" s="3">
        <v>19427</v>
      </c>
      <c r="H38" s="3">
        <v>16715</v>
      </c>
      <c r="I38" s="3">
        <v>0.6004166816336793</v>
      </c>
    </row>
    <row r="39" spans="2:24">
      <c r="B39" t="s">
        <v>34</v>
      </c>
      <c r="C39" s="3" t="s">
        <v>45</v>
      </c>
      <c r="D39" s="3">
        <v>1500</v>
      </c>
      <c r="E39" s="3">
        <v>1292</v>
      </c>
      <c r="F39" s="3">
        <v>1137</v>
      </c>
      <c r="G39" s="3">
        <v>1035</v>
      </c>
      <c r="H39" s="3">
        <v>970</v>
      </c>
      <c r="I39" s="3">
        <v>0.6466666666666666</v>
      </c>
    </row>
    <row r="40" spans="2:24">
      <c r="B40" t="s">
        <v>35</v>
      </c>
      <c r="C40" s="3" t="s">
        <v>44</v>
      </c>
      <c r="D40" s="3">
        <v>582</v>
      </c>
      <c r="E40" s="3">
        <v>431</v>
      </c>
      <c r="F40" s="3">
        <v>188</v>
      </c>
      <c r="G40" s="3">
        <v>92</v>
      </c>
      <c r="H40" s="3">
        <v>48</v>
      </c>
      <c r="I40" s="3">
        <v>0.08247422680412371</v>
      </c>
    </row>
    <row r="41" spans="2:24">
      <c r="B41" t="s">
        <v>35</v>
      </c>
      <c r="C41" s="3" t="s">
        <v>45</v>
      </c>
      <c r="D41" s="3">
        <v>33</v>
      </c>
      <c r="E41" s="3">
        <v>17</v>
      </c>
      <c r="F41" s="3">
        <v>15</v>
      </c>
      <c r="G41" s="3">
        <v>14</v>
      </c>
      <c r="H41" s="3">
        <v>7</v>
      </c>
      <c r="I41" s="3">
        <v>0.2121212121212121</v>
      </c>
    </row>
    <row r="45" spans="2:24">
      <c r="B45" s="4" t="s">
        <v>109</v>
      </c>
    </row>
    <row r="46" spans="2:24">
      <c r="C46" s="8" t="s">
        <v>110</v>
      </c>
      <c r="J46" s="8" t="s">
        <v>90</v>
      </c>
      <c r="R46" s="8" t="s">
        <v>111</v>
      </c>
    </row>
    <row r="47" spans="2:24">
      <c r="B47" t="s">
        <v>46</v>
      </c>
      <c r="C47" s="3" t="s">
        <v>47</v>
      </c>
      <c r="D47" s="3" t="s">
        <v>48</v>
      </c>
      <c r="E47" s="3" t="s">
        <v>49</v>
      </c>
      <c r="F47" s="3" t="s">
        <v>50</v>
      </c>
      <c r="G47" s="3" t="s">
        <v>51</v>
      </c>
      <c r="H47" s="3" t="s">
        <v>52</v>
      </c>
      <c r="I47" s="3" t="s">
        <v>53</v>
      </c>
      <c r="J47" s="3" t="s">
        <v>54</v>
      </c>
      <c r="K47" s="3" t="s">
        <v>55</v>
      </c>
      <c r="L47" s="3" t="s">
        <v>56</v>
      </c>
      <c r="M47" s="3" t="s">
        <v>57</v>
      </c>
      <c r="N47" s="3" t="s">
        <v>58</v>
      </c>
      <c r="O47" s="3" t="s">
        <v>59</v>
      </c>
      <c r="P47" s="3" t="s">
        <v>44</v>
      </c>
      <c r="Q47" s="3" t="s">
        <v>45</v>
      </c>
      <c r="R47" s="3" t="s">
        <v>60</v>
      </c>
      <c r="S47" s="3" t="s">
        <v>61</v>
      </c>
      <c r="T47" s="3" t="s">
        <v>62</v>
      </c>
      <c r="U47" s="3" t="s">
        <v>63</v>
      </c>
      <c r="V47" s="3" t="s">
        <v>64</v>
      </c>
      <c r="W47" s="3" t="s">
        <v>65</v>
      </c>
      <c r="X47" s="8" t="s">
        <v>112</v>
      </c>
    </row>
    <row r="48" spans="2:24">
      <c r="B48" t="s">
        <v>33</v>
      </c>
      <c r="C48" s="3">
        <v>50</v>
      </c>
      <c r="D48" s="3">
        <v>312</v>
      </c>
      <c r="E48" s="3">
        <v>80</v>
      </c>
      <c r="F48" s="3">
        <v>47</v>
      </c>
      <c r="G48" s="3">
        <v>52</v>
      </c>
      <c r="H48" s="3">
        <v>0</v>
      </c>
      <c r="I48" s="3">
        <v>0</v>
      </c>
      <c r="J48" s="3">
        <v>11</v>
      </c>
      <c r="K48" s="3">
        <v>26</v>
      </c>
      <c r="L48" s="3">
        <v>6</v>
      </c>
      <c r="M48" s="3">
        <v>0</v>
      </c>
      <c r="N48" s="3">
        <v>0</v>
      </c>
      <c r="O48" s="3">
        <v>0</v>
      </c>
      <c r="P48" s="3">
        <v>131</v>
      </c>
      <c r="Q48" s="3">
        <v>54</v>
      </c>
      <c r="R48" s="3">
        <v>102</v>
      </c>
      <c r="S48" s="3">
        <v>76</v>
      </c>
      <c r="T48" s="3">
        <v>75</v>
      </c>
      <c r="U48" s="3">
        <v>160</v>
      </c>
      <c r="V48" s="3">
        <v>57</v>
      </c>
      <c r="W48" s="3">
        <v>103</v>
      </c>
      <c r="X48" s="9">
        <f>sum(C48:W48)</f>
        <v>0</v>
      </c>
    </row>
    <row r="49" spans="2:24">
      <c r="B49" t="s">
        <v>34</v>
      </c>
      <c r="C49" s="3">
        <v>19</v>
      </c>
      <c r="D49" s="3">
        <v>561</v>
      </c>
      <c r="E49" s="3">
        <v>14</v>
      </c>
      <c r="F49" s="3">
        <v>1</v>
      </c>
      <c r="G49" s="3">
        <v>6</v>
      </c>
      <c r="H49" s="3">
        <v>0</v>
      </c>
      <c r="I49" s="3">
        <v>0</v>
      </c>
      <c r="J49" s="3">
        <v>2</v>
      </c>
      <c r="K49" s="3">
        <v>0</v>
      </c>
      <c r="L49" s="3">
        <v>3</v>
      </c>
      <c r="M49" s="3">
        <v>29</v>
      </c>
      <c r="N49" s="3">
        <v>28</v>
      </c>
      <c r="O49" s="3">
        <v>21</v>
      </c>
      <c r="P49" s="3">
        <v>28</v>
      </c>
      <c r="Q49" s="3">
        <v>12</v>
      </c>
      <c r="R49" s="3">
        <v>16</v>
      </c>
      <c r="S49" s="3">
        <v>35</v>
      </c>
      <c r="T49" s="3">
        <v>17</v>
      </c>
      <c r="U49" s="3">
        <v>94</v>
      </c>
      <c r="V49" s="3">
        <v>17</v>
      </c>
      <c r="W49" s="3">
        <v>57</v>
      </c>
      <c r="X49" s="9">
        <f>sum(C49:W49)</f>
        <v>0</v>
      </c>
    </row>
    <row r="50" spans="2:24">
      <c r="B50" t="s">
        <v>35</v>
      </c>
      <c r="C50" s="3">
        <v>2</v>
      </c>
      <c r="D50" s="3">
        <v>1</v>
      </c>
      <c r="E50" s="3">
        <v>18</v>
      </c>
      <c r="F50" s="3">
        <v>0</v>
      </c>
      <c r="G50" s="3">
        <v>12</v>
      </c>
      <c r="H50" s="3">
        <v>0</v>
      </c>
      <c r="I50" s="3">
        <v>0</v>
      </c>
      <c r="J50" s="3">
        <v>0</v>
      </c>
      <c r="K50" s="3">
        <v>0</v>
      </c>
      <c r="L50" s="3">
        <v>0</v>
      </c>
      <c r="M50" s="3">
        <v>0</v>
      </c>
      <c r="N50" s="3">
        <v>0</v>
      </c>
      <c r="O50" s="3">
        <v>0</v>
      </c>
      <c r="P50" s="3">
        <v>0</v>
      </c>
      <c r="Q50" s="3">
        <v>0</v>
      </c>
      <c r="R50" s="3">
        <v>34</v>
      </c>
      <c r="S50" s="3">
        <v>18</v>
      </c>
      <c r="T50" s="3">
        <v>59</v>
      </c>
      <c r="U50" s="3">
        <v>6</v>
      </c>
      <c r="V50" s="3">
        <v>3</v>
      </c>
      <c r="W50" s="3">
        <v>104</v>
      </c>
      <c r="X50" s="9">
        <f>sum(C50:W50)</f>
        <v>0</v>
      </c>
    </row>
    <row r="51" spans="2:24">
      <c r="B51" s="10" t="s">
        <v>37</v>
      </c>
      <c r="C51" s="7">
        <f>sum(C48:C50)</f>
        <v>0</v>
      </c>
      <c r="D51" s="7">
        <f>sum(D48:D50)</f>
        <v>0</v>
      </c>
      <c r="E51" s="7">
        <f>sum(E48:E50)</f>
        <v>0</v>
      </c>
      <c r="F51" s="7">
        <f>sum(F48:F50)</f>
        <v>0</v>
      </c>
      <c r="G51" s="7">
        <f>sum(G48:G50)</f>
        <v>0</v>
      </c>
      <c r="H51" s="7">
        <f>sum(H48:H50)</f>
        <v>0</v>
      </c>
      <c r="I51" s="7">
        <f>sum(I48:I50)</f>
        <v>0</v>
      </c>
      <c r="J51" s="7">
        <f>sum(J48:J50)</f>
        <v>0</v>
      </c>
      <c r="K51" s="7">
        <f>sum(K48:K50)</f>
        <v>0</v>
      </c>
      <c r="L51" s="7">
        <f>sum(L48:L50)</f>
        <v>0</v>
      </c>
      <c r="M51" s="7">
        <f>sum(M48:M50)</f>
        <v>0</v>
      </c>
      <c r="N51" s="7">
        <f>sum(N48:N50)</f>
        <v>0</v>
      </c>
      <c r="O51" s="7">
        <f>sum(O48:O50)</f>
        <v>0</v>
      </c>
      <c r="P51" s="7">
        <f>sum(P48:P50)</f>
        <v>0</v>
      </c>
      <c r="Q51" s="7">
        <f>sum(Q48:Q50)</f>
        <v>0</v>
      </c>
      <c r="R51" s="7">
        <f>sum(R48:R50)</f>
        <v>0</v>
      </c>
      <c r="S51" s="7">
        <f>sum(S48:S50)</f>
        <v>0</v>
      </c>
      <c r="T51" s="7">
        <f>sum(T48:T50)</f>
        <v>0</v>
      </c>
      <c r="U51" s="7">
        <f>sum(U48:U50)</f>
        <v>0</v>
      </c>
      <c r="V51" s="7">
        <f>sum(V48:V50)</f>
        <v>0</v>
      </c>
      <c r="W51" s="7">
        <f>sum(W48:W50)</f>
        <v>0</v>
      </c>
      <c r="X51" s="7">
        <f>sum(X48:X50)</f>
        <v>0</v>
      </c>
    </row>
    <row r="55" spans="2:24">
      <c r="B55" s="11" t="s">
        <v>115</v>
      </c>
    </row>
    <row r="56" spans="2:24">
      <c r="B56" s="11" t="s">
        <v>86</v>
      </c>
      <c r="C56" s="8" t="s">
        <v>113</v>
      </c>
      <c r="D56" s="8" t="s">
        <v>87</v>
      </c>
      <c r="E56" s="8" t="s">
        <v>88</v>
      </c>
      <c r="F56" s="8" t="s">
        <v>89</v>
      </c>
      <c r="G56" s="8" t="s">
        <v>90</v>
      </c>
      <c r="H56" s="8" t="s">
        <v>114</v>
      </c>
      <c r="I56" s="8" t="s">
        <v>93</v>
      </c>
      <c r="J56" s="8" t="s">
        <v>108</v>
      </c>
    </row>
    <row r="57" spans="2:24">
      <c r="B57" t="s">
        <v>32</v>
      </c>
    </row>
    <row r="58" spans="2:24">
      <c r="B58" t="s">
        <v>33</v>
      </c>
      <c r="C58" s="3" t="s">
        <v>66</v>
      </c>
      <c r="D58" s="3">
        <v>11796</v>
      </c>
      <c r="E58" s="3">
        <v>223</v>
      </c>
      <c r="F58" s="3">
        <v>0.01890471346219057</v>
      </c>
      <c r="G58" s="3">
        <v>1</v>
      </c>
      <c r="H58" s="3">
        <v>0.004484304932735426</v>
      </c>
      <c r="I58" s="3">
        <v>73</v>
      </c>
      <c r="J58" s="3">
        <v>0.3273542600896861</v>
      </c>
    </row>
    <row r="59" spans="2:24">
      <c r="B59" t="s">
        <v>33</v>
      </c>
      <c r="C59" s="3" t="s">
        <v>67</v>
      </c>
      <c r="D59" s="3">
        <v>23018</v>
      </c>
      <c r="E59" s="3">
        <v>473</v>
      </c>
      <c r="F59" s="3">
        <v>0.02054913545920584</v>
      </c>
      <c r="G59" s="3">
        <v>10</v>
      </c>
      <c r="H59" s="3">
        <v>0.02114164904862579</v>
      </c>
      <c r="I59" s="3">
        <v>123</v>
      </c>
      <c r="J59" s="3">
        <v>0.2600422832980973</v>
      </c>
    </row>
    <row r="60" spans="2:24">
      <c r="B60" t="s">
        <v>33</v>
      </c>
      <c r="C60" s="3" t="s">
        <v>68</v>
      </c>
      <c r="D60" s="3">
        <v>34082</v>
      </c>
      <c r="E60" s="3">
        <v>567</v>
      </c>
      <c r="F60" s="3">
        <v>0.01663634763218121</v>
      </c>
      <c r="G60" s="3">
        <v>17</v>
      </c>
      <c r="H60" s="3">
        <v>0.02998236331569665</v>
      </c>
      <c r="I60" s="3">
        <v>148</v>
      </c>
      <c r="J60" s="3">
        <v>0.2610229276895943</v>
      </c>
    </row>
    <row r="61" spans="2:24">
      <c r="B61" t="s">
        <v>33</v>
      </c>
      <c r="C61" s="3" t="s">
        <v>69</v>
      </c>
      <c r="D61" s="3">
        <v>59348</v>
      </c>
      <c r="E61" s="3">
        <v>650</v>
      </c>
      <c r="F61" s="3">
        <v>0.01095234885758577</v>
      </c>
      <c r="G61" s="3">
        <v>15</v>
      </c>
      <c r="H61" s="3">
        <v>0.02307692307692308</v>
      </c>
      <c r="I61" s="3">
        <v>163</v>
      </c>
      <c r="J61" s="3">
        <v>0.2507692307692307</v>
      </c>
    </row>
    <row r="62" spans="2:24">
      <c r="B62" t="s">
        <v>33</v>
      </c>
      <c r="C62" s="3" t="s">
        <v>70</v>
      </c>
      <c r="D62" s="3">
        <v>55291</v>
      </c>
      <c r="E62" s="3">
        <v>632</v>
      </c>
      <c r="F62" s="3">
        <v>0.01143043171583079</v>
      </c>
      <c r="G62" s="3">
        <v>18</v>
      </c>
      <c r="H62" s="3">
        <v>0.02848101265822785</v>
      </c>
      <c r="I62" s="3">
        <v>176</v>
      </c>
      <c r="J62" s="3">
        <v>0.2784810126582278</v>
      </c>
    </row>
    <row r="63" spans="2:24">
      <c r="B63" t="s">
        <v>33</v>
      </c>
      <c r="C63" s="3" t="s">
        <v>71</v>
      </c>
      <c r="D63" s="3">
        <v>61556</v>
      </c>
      <c r="E63" s="3">
        <v>755</v>
      </c>
      <c r="F63" s="3">
        <v>0.01226525440249529</v>
      </c>
      <c r="G63" s="3">
        <v>14</v>
      </c>
      <c r="H63" s="3">
        <v>0.0185430463576159</v>
      </c>
      <c r="I63" s="3">
        <v>198</v>
      </c>
      <c r="J63" s="3">
        <v>0.262251655629139</v>
      </c>
    </row>
    <row r="64" spans="2:24">
      <c r="B64" t="s">
        <v>33</v>
      </c>
      <c r="C64" s="3" t="s">
        <v>72</v>
      </c>
      <c r="D64" s="3">
        <v>64645</v>
      </c>
      <c r="E64" s="3">
        <v>770</v>
      </c>
      <c r="F64" s="3">
        <v>0.01191120736329182</v>
      </c>
      <c r="G64" s="3">
        <v>19</v>
      </c>
      <c r="H64" s="3">
        <v>0.02467532467532468</v>
      </c>
      <c r="I64" s="3">
        <v>169</v>
      </c>
      <c r="J64" s="3">
        <v>0.2194805194805195</v>
      </c>
    </row>
    <row r="65" spans="2:10">
      <c r="B65" t="s">
        <v>33</v>
      </c>
      <c r="C65" s="3" t="s">
        <v>73</v>
      </c>
      <c r="D65" s="3">
        <v>50871</v>
      </c>
      <c r="E65" s="3">
        <v>774</v>
      </c>
      <c r="F65" s="3">
        <v>0.01521495547561479</v>
      </c>
      <c r="G65" s="3">
        <v>15</v>
      </c>
      <c r="H65" s="3">
        <v>0.01937984496124031</v>
      </c>
      <c r="I65" s="3">
        <v>163</v>
      </c>
      <c r="J65" s="3">
        <v>0.210594315245478</v>
      </c>
    </row>
    <row r="66" spans="2:10">
      <c r="B66" t="s">
        <v>33</v>
      </c>
      <c r="C66" s="3" t="s">
        <v>74</v>
      </c>
      <c r="D66" s="3">
        <v>42422</v>
      </c>
      <c r="E66" s="3">
        <v>800</v>
      </c>
      <c r="F66" s="3">
        <v>0.01885813964452407</v>
      </c>
      <c r="G66" s="3">
        <v>16</v>
      </c>
      <c r="H66" s="3">
        <v>0.02</v>
      </c>
      <c r="I66" s="3">
        <v>175</v>
      </c>
      <c r="J66" s="3">
        <v>0.21875</v>
      </c>
    </row>
    <row r="67" spans="2:10">
      <c r="B67" t="s">
        <v>33</v>
      </c>
      <c r="C67" s="3" t="s">
        <v>75</v>
      </c>
      <c r="D67" s="3">
        <v>40679</v>
      </c>
      <c r="E67" s="3">
        <v>749</v>
      </c>
      <c r="F67" s="3">
        <v>0.01841244868359596</v>
      </c>
      <c r="G67" s="3">
        <v>15</v>
      </c>
      <c r="H67" s="3">
        <v>0.02002670226969292</v>
      </c>
      <c r="I67" s="3">
        <v>151</v>
      </c>
      <c r="J67" s="3">
        <v>0.2016021361815754</v>
      </c>
    </row>
    <row r="68" spans="2:10">
      <c r="B68" t="s">
        <v>33</v>
      </c>
      <c r="C68" s="3" t="s">
        <v>76</v>
      </c>
      <c r="D68" s="3">
        <v>32144</v>
      </c>
      <c r="E68" s="3">
        <v>446</v>
      </c>
      <c r="F68" s="3">
        <v>0.01387506222000996</v>
      </c>
      <c r="G68" s="3">
        <v>7</v>
      </c>
      <c r="H68" s="3">
        <v>0.01569506726457399</v>
      </c>
      <c r="I68" s="3">
        <v>95</v>
      </c>
      <c r="J68" s="3">
        <v>0.2130044843049327</v>
      </c>
    </row>
    <row r="69" spans="2:10">
      <c r="B69" t="s">
        <v>33</v>
      </c>
      <c r="C69" s="3" t="s">
        <v>77</v>
      </c>
      <c r="D69" s="3">
        <v>37497</v>
      </c>
      <c r="E69" s="3">
        <v>474</v>
      </c>
      <c r="F69" s="3">
        <v>0.01264101128090247</v>
      </c>
      <c r="G69" s="3">
        <v>6</v>
      </c>
      <c r="H69" s="3">
        <v>0.01265822784810127</v>
      </c>
      <c r="I69" s="3">
        <v>81</v>
      </c>
      <c r="J69" s="3">
        <v>0.1708860759493671</v>
      </c>
    </row>
    <row r="70" spans="2:10">
      <c r="B70" t="s">
        <v>33</v>
      </c>
      <c r="C70" s="3" t="s">
        <v>78</v>
      </c>
      <c r="D70" s="3">
        <v>45534</v>
      </c>
      <c r="E70" s="3">
        <v>503</v>
      </c>
      <c r="F70" s="3">
        <v>0.01104669038520666</v>
      </c>
      <c r="G70" s="3">
        <v>9</v>
      </c>
      <c r="H70" s="3">
        <v>0.01789264413518887</v>
      </c>
      <c r="I70" s="3">
        <v>79</v>
      </c>
      <c r="J70" s="3">
        <v>0.1570576540755467</v>
      </c>
    </row>
    <row r="71" spans="2:10">
      <c r="B71" t="s">
        <v>33</v>
      </c>
      <c r="C71" s="3" t="s">
        <v>79</v>
      </c>
      <c r="D71" s="3">
        <v>35919</v>
      </c>
      <c r="E71" s="3">
        <v>477</v>
      </c>
      <c r="F71" s="3">
        <v>0.01327987972939113</v>
      </c>
      <c r="G71" s="3">
        <v>8</v>
      </c>
      <c r="H71" s="3">
        <v>0.01677148846960168</v>
      </c>
      <c r="I71" s="3">
        <v>97</v>
      </c>
      <c r="J71" s="3">
        <v>0.2033542976939203</v>
      </c>
    </row>
    <row r="72" spans="2:10">
      <c r="B72" t="s">
        <v>33</v>
      </c>
      <c r="C72" s="3" t="s">
        <v>80</v>
      </c>
      <c r="D72" s="3">
        <v>32169</v>
      </c>
      <c r="E72" s="3">
        <v>505</v>
      </c>
      <c r="F72" s="3">
        <v>0.01569834312536915</v>
      </c>
      <c r="G72" s="3">
        <v>5</v>
      </c>
      <c r="H72" s="3">
        <v>0.009900990099009901</v>
      </c>
      <c r="I72" s="3">
        <v>122</v>
      </c>
      <c r="J72" s="3">
        <v>0.2415841584158416</v>
      </c>
    </row>
    <row r="73" spans="2:10">
      <c r="B73" t="s">
        <v>33</v>
      </c>
      <c r="C73" s="3" t="s">
        <v>81</v>
      </c>
      <c r="D73" s="3">
        <v>32040</v>
      </c>
      <c r="E73" s="3">
        <v>606</v>
      </c>
      <c r="F73" s="3">
        <v>0.01891385767790262</v>
      </c>
      <c r="G73" s="3">
        <v>14</v>
      </c>
      <c r="H73" s="3">
        <v>0.0231023102310231</v>
      </c>
      <c r="I73" s="3">
        <v>121</v>
      </c>
      <c r="J73" s="3">
        <v>0.1996699669966997</v>
      </c>
    </row>
    <row r="74" spans="2:10">
      <c r="B74" t="s">
        <v>33</v>
      </c>
      <c r="C74" s="3" t="s">
        <v>82</v>
      </c>
      <c r="D74" s="3">
        <v>33932</v>
      </c>
      <c r="E74" s="3">
        <v>582</v>
      </c>
      <c r="F74" s="3">
        <v>0.01715195096074502</v>
      </c>
      <c r="G74" s="3">
        <v>14</v>
      </c>
      <c r="H74" s="3">
        <v>0.02405498281786942</v>
      </c>
      <c r="I74" s="3">
        <v>143</v>
      </c>
      <c r="J74" s="3">
        <v>0.2457044673539519</v>
      </c>
    </row>
    <row r="75" spans="2:10">
      <c r="B75" t="s">
        <v>33</v>
      </c>
      <c r="C75" s="3" t="s">
        <v>83</v>
      </c>
      <c r="D75" s="3">
        <v>34736</v>
      </c>
      <c r="E75" s="3">
        <v>573</v>
      </c>
      <c r="F75" s="3">
        <v>0.01649585444495624</v>
      </c>
      <c r="G75" s="3">
        <v>18</v>
      </c>
      <c r="H75" s="3">
        <v>0.03141361256544502</v>
      </c>
      <c r="I75" s="3">
        <v>134</v>
      </c>
      <c r="J75" s="3">
        <v>0.2338568935427574</v>
      </c>
    </row>
    <row r="76" spans="2:10">
      <c r="B76" t="s">
        <v>33</v>
      </c>
      <c r="C76" s="3" t="s">
        <v>84</v>
      </c>
      <c r="D76" s="3">
        <v>34572</v>
      </c>
      <c r="E76" s="3">
        <v>464</v>
      </c>
      <c r="F76" s="3">
        <v>0.01342126576420224</v>
      </c>
      <c r="G76" s="3">
        <v>7</v>
      </c>
      <c r="H76" s="3">
        <v>0.01508620689655172</v>
      </c>
      <c r="I76" s="3">
        <v>103</v>
      </c>
      <c r="J76" s="3">
        <v>0.2219827586206897</v>
      </c>
    </row>
    <row r="77" spans="2:10">
      <c r="B77" t="s">
        <v>34</v>
      </c>
      <c r="C77" s="3" t="s">
        <v>70</v>
      </c>
      <c r="D77" s="3">
        <v>945</v>
      </c>
      <c r="E77" s="3">
        <v>69</v>
      </c>
      <c r="F77" s="3">
        <v>0.07301587301587302</v>
      </c>
      <c r="G77" s="3">
        <v>4</v>
      </c>
      <c r="H77" s="3">
        <v>0.004232804232804233</v>
      </c>
      <c r="I77" s="3">
        <v>568</v>
      </c>
      <c r="J77" s="3">
        <v>0.6010582010582011</v>
      </c>
    </row>
    <row r="78" spans="2:10">
      <c r="B78" t="s">
        <v>34</v>
      </c>
      <c r="C78" s="3" t="s">
        <v>71</v>
      </c>
      <c r="D78" s="3">
        <v>4534</v>
      </c>
      <c r="E78" s="3">
        <v>330</v>
      </c>
      <c r="F78" s="3">
        <v>0.07278341420379356</v>
      </c>
      <c r="G78" s="3">
        <v>16</v>
      </c>
      <c r="H78" s="3">
        <v>0.0035288928098809</v>
      </c>
      <c r="I78" s="3">
        <v>2693</v>
      </c>
      <c r="J78" s="3">
        <v>0.593956771063079</v>
      </c>
    </row>
    <row r="79" spans="2:10">
      <c r="B79" t="s">
        <v>34</v>
      </c>
      <c r="C79" s="3" t="s">
        <v>72</v>
      </c>
      <c r="D79" s="3">
        <v>3780</v>
      </c>
      <c r="E79" s="3">
        <v>199</v>
      </c>
      <c r="F79" s="3">
        <v>0.05264550264550265</v>
      </c>
      <c r="G79" s="3">
        <v>7</v>
      </c>
      <c r="H79" s="3">
        <v>0.001851851851851852</v>
      </c>
      <c r="I79" s="3">
        <v>2353</v>
      </c>
      <c r="J79" s="3">
        <v>0.6224867724867725</v>
      </c>
    </row>
    <row r="80" spans="2:10">
      <c r="B80" t="s">
        <v>34</v>
      </c>
      <c r="C80" s="3" t="s">
        <v>73</v>
      </c>
      <c r="D80" s="3">
        <v>2922</v>
      </c>
      <c r="E80" s="3">
        <v>172</v>
      </c>
      <c r="F80" s="3">
        <v>0.05886379192334018</v>
      </c>
      <c r="G80" s="3">
        <v>11</v>
      </c>
      <c r="H80" s="3">
        <v>0.003764544832306639</v>
      </c>
      <c r="I80" s="3">
        <v>1615</v>
      </c>
      <c r="J80" s="3">
        <v>0.552703627652293</v>
      </c>
    </row>
    <row r="81" spans="2:10">
      <c r="B81" t="s">
        <v>34</v>
      </c>
      <c r="C81" s="3" t="s">
        <v>74</v>
      </c>
      <c r="D81" s="3">
        <v>2361</v>
      </c>
      <c r="E81" s="3">
        <v>144</v>
      </c>
      <c r="F81" s="3">
        <v>0.06099110546378653</v>
      </c>
      <c r="G81" s="3">
        <v>13</v>
      </c>
      <c r="H81" s="3">
        <v>0.005506141465480729</v>
      </c>
      <c r="I81" s="3">
        <v>1304</v>
      </c>
      <c r="J81" s="3">
        <v>0.552308343922067</v>
      </c>
    </row>
    <row r="82" spans="2:10">
      <c r="B82" t="s">
        <v>34</v>
      </c>
      <c r="C82" s="3" t="s">
        <v>75</v>
      </c>
      <c r="D82" s="3">
        <v>2306</v>
      </c>
      <c r="E82" s="3">
        <v>195</v>
      </c>
      <c r="F82" s="3">
        <v>0.08456201214223764</v>
      </c>
      <c r="G82" s="3">
        <v>14</v>
      </c>
      <c r="H82" s="3">
        <v>0.006071118820468344</v>
      </c>
      <c r="I82" s="3">
        <v>1252</v>
      </c>
      <c r="J82" s="3">
        <v>0.5429314830875975</v>
      </c>
    </row>
    <row r="83" spans="2:10">
      <c r="B83" t="s">
        <v>34</v>
      </c>
      <c r="C83" s="3" t="s">
        <v>76</v>
      </c>
      <c r="D83" s="3">
        <v>1340</v>
      </c>
      <c r="E83" s="3">
        <v>90</v>
      </c>
      <c r="F83" s="3">
        <v>0.06716417910447761</v>
      </c>
      <c r="G83" s="3">
        <v>5</v>
      </c>
      <c r="H83" s="3">
        <v>0.003731343283582089</v>
      </c>
      <c r="I83" s="3">
        <v>765</v>
      </c>
      <c r="J83" s="3">
        <v>0.5708955223880597</v>
      </c>
    </row>
    <row r="84" spans="2:10">
      <c r="B84" t="s">
        <v>34</v>
      </c>
      <c r="C84" s="3" t="s">
        <v>77</v>
      </c>
      <c r="D84" s="3">
        <v>1244</v>
      </c>
      <c r="E84" s="3">
        <v>92</v>
      </c>
      <c r="F84" s="3">
        <v>0.07395498392282958</v>
      </c>
      <c r="G84" s="3">
        <v>5</v>
      </c>
      <c r="H84" s="3">
        <v>0.004019292604501607</v>
      </c>
      <c r="I84" s="3">
        <v>754</v>
      </c>
      <c r="J84" s="3">
        <v>0.6061093247588425</v>
      </c>
    </row>
    <row r="85" spans="2:10">
      <c r="B85" t="s">
        <v>34</v>
      </c>
      <c r="C85" s="3" t="s">
        <v>78</v>
      </c>
      <c r="D85" s="3">
        <v>1229</v>
      </c>
      <c r="E85" s="3">
        <v>153</v>
      </c>
      <c r="F85" s="3">
        <v>0.1244914564686737</v>
      </c>
      <c r="G85" s="3">
        <v>9</v>
      </c>
      <c r="H85" s="3">
        <v>0.007323026851098454</v>
      </c>
      <c r="I85" s="3">
        <v>807</v>
      </c>
      <c r="J85" s="3">
        <v>0.6566314076484947</v>
      </c>
    </row>
    <row r="86" spans="2:10">
      <c r="B86" t="s">
        <v>34</v>
      </c>
      <c r="C86" s="3" t="s">
        <v>79</v>
      </c>
      <c r="D86" s="3">
        <v>1252</v>
      </c>
      <c r="E86" s="3">
        <v>91</v>
      </c>
      <c r="F86" s="3">
        <v>0.07268370607028754</v>
      </c>
      <c r="G86" s="3">
        <v>6</v>
      </c>
      <c r="H86" s="3">
        <v>0.004792332268370607</v>
      </c>
      <c r="I86" s="3">
        <v>806</v>
      </c>
      <c r="J86" s="3">
        <v>0.6437699680511182</v>
      </c>
    </row>
    <row r="87" spans="2:10">
      <c r="B87" t="s">
        <v>34</v>
      </c>
      <c r="C87" s="3" t="s">
        <v>80</v>
      </c>
      <c r="D87" s="3">
        <v>1201</v>
      </c>
      <c r="E87" s="3">
        <v>92</v>
      </c>
      <c r="F87" s="3">
        <v>0.07660283097418817</v>
      </c>
      <c r="G87" s="3">
        <v>2</v>
      </c>
      <c r="H87" s="3">
        <v>0.001665278934221482</v>
      </c>
      <c r="I87" s="3">
        <v>793</v>
      </c>
      <c r="J87" s="3">
        <v>0.6602830974188176</v>
      </c>
    </row>
    <row r="88" spans="2:10">
      <c r="B88" t="s">
        <v>34</v>
      </c>
      <c r="C88" s="3" t="s">
        <v>81</v>
      </c>
      <c r="D88" s="3">
        <v>992</v>
      </c>
      <c r="E88" s="3">
        <v>102</v>
      </c>
      <c r="F88" s="3">
        <v>0.1028225806451613</v>
      </c>
      <c r="G88" s="3">
        <v>5</v>
      </c>
      <c r="H88" s="3">
        <v>0.005040322580645161</v>
      </c>
      <c r="I88" s="3">
        <v>638</v>
      </c>
      <c r="J88" s="3">
        <v>0.6431451612903226</v>
      </c>
    </row>
    <row r="89" spans="2:10">
      <c r="B89" t="s">
        <v>34</v>
      </c>
      <c r="C89" s="3" t="s">
        <v>82</v>
      </c>
      <c r="D89" s="3">
        <v>1142</v>
      </c>
      <c r="E89" s="3">
        <v>112</v>
      </c>
      <c r="F89" s="3">
        <v>0.09807355516637478</v>
      </c>
      <c r="G89" s="3">
        <v>14</v>
      </c>
      <c r="H89" s="3">
        <v>0.01225919439579685</v>
      </c>
      <c r="I89" s="3">
        <v>728</v>
      </c>
      <c r="J89" s="3">
        <v>0.6374781085814361</v>
      </c>
    </row>
    <row r="90" spans="2:10">
      <c r="B90" t="s">
        <v>34</v>
      </c>
      <c r="C90" s="3" t="s">
        <v>83</v>
      </c>
      <c r="D90" s="3">
        <v>1324</v>
      </c>
      <c r="E90" s="3">
        <v>111</v>
      </c>
      <c r="F90" s="3">
        <v>0.08383685800604229</v>
      </c>
      <c r="G90" s="3">
        <v>5</v>
      </c>
      <c r="H90" s="3">
        <v>0.003776435045317221</v>
      </c>
      <c r="I90" s="3">
        <v>839</v>
      </c>
      <c r="J90" s="3">
        <v>0.6336858006042296</v>
      </c>
    </row>
    <row r="91" spans="2:10">
      <c r="B91" t="s">
        <v>34</v>
      </c>
      <c r="C91" s="3" t="s">
        <v>84</v>
      </c>
      <c r="D91" s="3">
        <v>1267</v>
      </c>
      <c r="E91" s="3">
        <v>113</v>
      </c>
      <c r="F91" s="3">
        <v>0.08918705603788477</v>
      </c>
      <c r="G91" s="3">
        <v>7</v>
      </c>
      <c r="H91" s="3">
        <v>0.005524861878453038</v>
      </c>
      <c r="I91" s="3">
        <v>800</v>
      </c>
      <c r="J91" s="3">
        <v>0.6314127861089187</v>
      </c>
    </row>
    <row r="92" spans="2:10">
      <c r="B92" t="s">
        <v>35</v>
      </c>
      <c r="C92" s="3" t="s">
        <v>72</v>
      </c>
      <c r="D92" s="3">
        <v>5085</v>
      </c>
      <c r="E92" s="3">
        <v>33</v>
      </c>
      <c r="F92" s="3">
        <v>0.006489675516224189</v>
      </c>
      <c r="G92" s="3">
        <v>0</v>
      </c>
      <c r="H92" s="3">
        <v>0</v>
      </c>
      <c r="I92" s="3">
        <v>3</v>
      </c>
      <c r="J92" s="3">
        <v>0.09090909090909091</v>
      </c>
    </row>
    <row r="93" spans="2:10">
      <c r="B93" t="s">
        <v>35</v>
      </c>
      <c r="C93" s="3" t="s">
        <v>73</v>
      </c>
      <c r="D93" s="3">
        <v>9035</v>
      </c>
      <c r="E93" s="3">
        <v>56</v>
      </c>
      <c r="F93" s="3">
        <v>0.006198118428334256</v>
      </c>
      <c r="G93" s="3">
        <v>0</v>
      </c>
      <c r="H93" s="3">
        <v>0</v>
      </c>
      <c r="I93" s="3">
        <v>6</v>
      </c>
      <c r="J93" s="3">
        <v>0.1071428571428571</v>
      </c>
    </row>
    <row r="94" spans="2:10">
      <c r="B94" t="s">
        <v>35</v>
      </c>
      <c r="C94" s="3" t="s">
        <v>74</v>
      </c>
      <c r="D94" s="3">
        <v>8761</v>
      </c>
      <c r="E94" s="3">
        <v>69</v>
      </c>
      <c r="F94" s="3">
        <v>0.007875813263326105</v>
      </c>
      <c r="G94" s="3">
        <v>0</v>
      </c>
      <c r="H94" s="3">
        <v>0</v>
      </c>
      <c r="I94" s="3">
        <v>6</v>
      </c>
      <c r="J94" s="3">
        <v>0.08695652173913043</v>
      </c>
    </row>
    <row r="95" spans="2:10">
      <c r="B95" t="s">
        <v>35</v>
      </c>
      <c r="C95" s="3" t="s">
        <v>75</v>
      </c>
      <c r="D95" s="3">
        <v>9720</v>
      </c>
      <c r="E95" s="3">
        <v>57</v>
      </c>
      <c r="F95" s="3">
        <v>0.005864197530864198</v>
      </c>
      <c r="G95" s="3">
        <v>0</v>
      </c>
      <c r="H95" s="3">
        <v>0</v>
      </c>
      <c r="I95" s="3">
        <v>6</v>
      </c>
      <c r="J95" s="3">
        <v>0.1052631578947368</v>
      </c>
    </row>
    <row r="96" spans="2:10">
      <c r="B96" t="s">
        <v>35</v>
      </c>
      <c r="C96" s="3" t="s">
        <v>76</v>
      </c>
      <c r="D96" s="3">
        <v>10552</v>
      </c>
      <c r="E96" s="3">
        <v>61</v>
      </c>
      <c r="F96" s="3">
        <v>0.005780894617134193</v>
      </c>
      <c r="G96" s="3">
        <v>0</v>
      </c>
      <c r="H96" s="3">
        <v>0</v>
      </c>
      <c r="I96" s="3">
        <v>8</v>
      </c>
      <c r="J96" s="3">
        <v>0.1311475409836066</v>
      </c>
    </row>
    <row r="97" spans="2:10">
      <c r="B97" t="s">
        <v>35</v>
      </c>
      <c r="C97" s="3" t="s">
        <v>77</v>
      </c>
      <c r="D97" s="3">
        <v>10399</v>
      </c>
      <c r="E97" s="3">
        <v>66</v>
      </c>
      <c r="F97" s="3">
        <v>0.00634676411193384</v>
      </c>
      <c r="G97" s="3">
        <v>0</v>
      </c>
      <c r="H97" s="3">
        <v>0</v>
      </c>
      <c r="I97" s="3">
        <v>3</v>
      </c>
      <c r="J97" s="3">
        <v>0.04545454545454546</v>
      </c>
    </row>
    <row r="98" spans="2:10">
      <c r="B98" t="s">
        <v>35</v>
      </c>
      <c r="C98" s="3" t="s">
        <v>78</v>
      </c>
      <c r="D98" s="3">
        <v>9141</v>
      </c>
      <c r="E98" s="3">
        <v>74</v>
      </c>
      <c r="F98" s="3">
        <v>0.008095394376982824</v>
      </c>
      <c r="G98" s="3">
        <v>0</v>
      </c>
      <c r="H98" s="3">
        <v>0</v>
      </c>
      <c r="I98" s="3">
        <v>3</v>
      </c>
      <c r="J98" s="3">
        <v>0.04054054054054054</v>
      </c>
    </row>
    <row r="99" spans="2:10">
      <c r="B99" t="s">
        <v>35</v>
      </c>
      <c r="C99" s="3" t="s">
        <v>79</v>
      </c>
      <c r="D99" s="3">
        <v>6297</v>
      </c>
      <c r="E99" s="3">
        <v>34</v>
      </c>
      <c r="F99" s="3">
        <v>0.005399396538033984</v>
      </c>
      <c r="G99" s="3">
        <v>0</v>
      </c>
      <c r="H99" s="3">
        <v>0</v>
      </c>
      <c r="I99" s="3">
        <v>1</v>
      </c>
      <c r="J99" s="3">
        <v>0.02941176470588235</v>
      </c>
    </row>
    <row r="100" spans="2:10">
      <c r="B100" t="s">
        <v>35</v>
      </c>
      <c r="C100" s="3" t="s">
        <v>80</v>
      </c>
      <c r="D100" s="3">
        <v>3914</v>
      </c>
      <c r="E100" s="3">
        <v>23</v>
      </c>
      <c r="F100" s="3">
        <v>0.005876341338783853</v>
      </c>
      <c r="G100" s="3">
        <v>0</v>
      </c>
      <c r="H100" s="3">
        <v>0</v>
      </c>
      <c r="I100" s="3">
        <v>2</v>
      </c>
      <c r="J100" s="3">
        <v>0.08695652173913043</v>
      </c>
    </row>
    <row r="101" spans="2:10">
      <c r="B101" t="s">
        <v>35</v>
      </c>
      <c r="C101" s="3" t="s">
        <v>81</v>
      </c>
      <c r="D101" s="3">
        <v>3369</v>
      </c>
      <c r="E101" s="3">
        <v>33</v>
      </c>
      <c r="F101" s="3">
        <v>0.009795191451469279</v>
      </c>
      <c r="G101" s="3">
        <v>0</v>
      </c>
      <c r="H101" s="3">
        <v>0</v>
      </c>
      <c r="I101" s="3">
        <v>2</v>
      </c>
      <c r="J101" s="3">
        <v>0.06060606060606061</v>
      </c>
    </row>
    <row r="102" spans="2:10">
      <c r="B102" t="s">
        <v>35</v>
      </c>
      <c r="C102" s="3" t="s">
        <v>82</v>
      </c>
      <c r="D102" s="3">
        <v>3823</v>
      </c>
      <c r="E102" s="3">
        <v>31</v>
      </c>
      <c r="F102" s="3">
        <v>0.008108815066701544</v>
      </c>
      <c r="G102" s="3">
        <v>0</v>
      </c>
      <c r="H102" s="3">
        <v>0</v>
      </c>
      <c r="I102" s="3">
        <v>3</v>
      </c>
      <c r="J102" s="3">
        <v>0.09677419354838709</v>
      </c>
    </row>
    <row r="103" spans="2:10">
      <c r="B103" t="s">
        <v>35</v>
      </c>
      <c r="C103" s="3" t="s">
        <v>83</v>
      </c>
      <c r="D103" s="3">
        <v>4236</v>
      </c>
      <c r="E103" s="3">
        <v>36</v>
      </c>
      <c r="F103" s="3">
        <v>0.0084985835694051</v>
      </c>
      <c r="G103" s="3">
        <v>0</v>
      </c>
      <c r="H103" s="3">
        <v>0</v>
      </c>
      <c r="I103" s="3">
        <v>5</v>
      </c>
      <c r="J103" s="3">
        <v>0.1388888888888889</v>
      </c>
    </row>
    <row r="104" spans="2:10">
      <c r="B104" t="s">
        <v>35</v>
      </c>
      <c r="C104" s="3" t="s">
        <v>84</v>
      </c>
      <c r="D104" s="3">
        <v>2193</v>
      </c>
      <c r="E104" s="3">
        <v>9</v>
      </c>
      <c r="F104" s="3">
        <v>0.004103967168262654</v>
      </c>
      <c r="G104" s="3">
        <v>0</v>
      </c>
      <c r="H104" s="3">
        <v>0</v>
      </c>
      <c r="I104" s="3">
        <v>0</v>
      </c>
      <c r="J104" s="3">
        <v>0</v>
      </c>
    </row>
    <row r="105" spans="2:10">
      <c r="B105" s="12" t="s">
        <v>31</v>
      </c>
      <c r="D105" s="13">
        <f>sum(D58:D104)</f>
        <v>0</v>
      </c>
      <c r="E105" s="13">
        <f>sum(E58:E104)</f>
        <v>0</v>
      </c>
      <c r="F105" s="14">
        <f>E105/D105</f>
        <v>0</v>
      </c>
      <c r="G105" s="13">
        <f>sum(G58:G104)</f>
        <v>0</v>
      </c>
      <c r="I105" s="13">
        <f>sum(I58:I104)</f>
        <v>0</v>
      </c>
    </row>
    <row r="107" spans="2:10">
      <c r="B107" s="10" t="s">
        <v>37</v>
      </c>
      <c r="D107" s="7">
        <f>SUMIFS(D58:D105,B58:B105,"Subtotal")</f>
        <v>0</v>
      </c>
      <c r="E107" s="7">
        <f>SUMIFS(E58:E105,B58:B105,"Subtotal")</f>
        <v>0</v>
      </c>
      <c r="F107" s="15">
        <f>E107/D107</f>
        <v>0</v>
      </c>
      <c r="G107" s="7">
        <f>SUMIFS(G58:G105,B58:B105,"Subtotal")</f>
        <v>0</v>
      </c>
      <c r="I107" s="7">
        <f>SUMIFS(I58:I105,B58:B105,"Subtotal")</f>
        <v>0</v>
      </c>
    </row>
  </sheetData>
  <conditionalFormatting sqref="A1:R5">
    <cfRule type="containsBlanks" dxfId="0" priority="7">
      <formula>LEN(TRIM(A1))=0</formula>
    </cfRule>
    <cfRule type="notContainsBlanks" dxfId="0" priority="8">
      <formula>LEN(TRIM(A1))&gt;0</formula>
    </cfRule>
  </conditionalFormatting>
  <conditionalFormatting sqref="B15:D15">
    <cfRule type="notContainsBlanks" dxfId="7" priority="16">
      <formula>LEN(TRIM(B15))&gt;0</formula>
    </cfRule>
  </conditionalFormatting>
  <conditionalFormatting sqref="B19:M19">
    <cfRule type="containsBlanks" dxfId="6" priority="10">
      <formula>LEN(TRIM(B19))=0</formula>
    </cfRule>
  </conditionalFormatting>
  <conditionalFormatting sqref="B29:D29">
    <cfRule type="notContainsBlanks" dxfId="7" priority="24">
      <formula>LEN(TRIM(B29))&gt;0</formula>
    </cfRule>
  </conditionalFormatting>
  <conditionalFormatting sqref="B33:I33">
    <cfRule type="containsBlanks" dxfId="6" priority="11">
      <formula>LEN(TRIM(B33))=0</formula>
    </cfRule>
  </conditionalFormatting>
  <conditionalFormatting sqref="B46:X46">
    <cfRule type="containsBlanks" dxfId="6" priority="12">
      <formula>LEN(TRIM(B46))=0</formula>
    </cfRule>
  </conditionalFormatting>
  <conditionalFormatting sqref="B47:X47">
    <cfRule type="notContainsBlanks" dxfId="0" priority="14">
      <formula>LEN(TRIM(B47))&gt;0</formula>
    </cfRule>
    <cfRule type="containsBlanks" dxfId="0" priority="15">
      <formula>LEN(TRIM(B47))=0</formula>
    </cfRule>
  </conditionalFormatting>
  <conditionalFormatting sqref="B55:J55">
    <cfRule type="containsBlanks" dxfId="6" priority="79">
      <formula>LEN(TRIM(B55))=0</formula>
    </cfRule>
  </conditionalFormatting>
  <conditionalFormatting sqref="B8:M8">
    <cfRule type="containsBlanks" dxfId="6" priority="9">
      <formula>LEN(TRIM(B8))=0</formula>
    </cfRule>
  </conditionalFormatting>
  <conditionalFormatting sqref="C107">
    <cfRule type="containsBlanks" dxfId="10" priority="80">
      <formula>LEN(TRIM(C107))=0</formula>
    </cfRule>
  </conditionalFormatting>
  <conditionalFormatting sqref="C11:C13">
    <cfRule type="notContainsBlanks" dxfId="4" priority="32">
      <formula>LEN(TRIM(C11))&gt;0</formula>
    </cfRule>
  </conditionalFormatting>
  <conditionalFormatting sqref="C22:C27">
    <cfRule type="notContainsBlanks" dxfId="4" priority="42">
      <formula>LEN(TRIM(C22))&gt;0</formula>
    </cfRule>
  </conditionalFormatting>
  <conditionalFormatting sqref="C45:X45">
    <cfRule type="containsBlanks" dxfId="6" priority="13">
      <formula>LEN(TRIM(C45))=0</formula>
    </cfRule>
  </conditionalFormatting>
  <conditionalFormatting sqref="C49:C51">
    <cfRule type="notContainsBlanks" dxfId="4" priority="58">
      <formula>LEN(TRIM(C49))&gt;0</formula>
    </cfRule>
  </conditionalFormatting>
  <conditionalFormatting sqref="D11:D13">
    <cfRule type="notContainsBlanks" dxfId="4" priority="33">
      <formula>LEN(TRIM(D11))&gt;0</formula>
    </cfRule>
  </conditionalFormatting>
  <conditionalFormatting sqref="D22:D27">
    <cfRule type="notContainsBlanks" dxfId="4" priority="43">
      <formula>LEN(TRIM(D22))&gt;0</formula>
    </cfRule>
  </conditionalFormatting>
  <conditionalFormatting sqref="D36:D42">
    <cfRule type="notContainsBlanks" dxfId="4" priority="52">
      <formula>LEN(TRIM(D36))&gt;0</formula>
    </cfRule>
  </conditionalFormatting>
  <conditionalFormatting sqref="D49:D51">
    <cfRule type="notContainsBlanks" dxfId="4" priority="59">
      <formula>LEN(TRIM(D49))&gt;0</formula>
    </cfRule>
  </conditionalFormatting>
  <conditionalFormatting sqref="D58:E105">
    <cfRule type="notContainsBlanks" dxfId="4" priority="1">
      <formula>LEN(TRIM(D58))&gt;0</formula>
    </cfRule>
  </conditionalFormatting>
  <conditionalFormatting sqref="E11:E13">
    <cfRule type="notContainsBlanks" dxfId="9" priority="34">
      <formula>LEN(TRIM(E11))&gt;0</formula>
    </cfRule>
  </conditionalFormatting>
  <conditionalFormatting sqref="E15">
    <cfRule type="notContainsBlanks" dxfId="8" priority="20">
      <formula>LEN(TRIM(E15))&gt;0</formula>
    </cfRule>
  </conditionalFormatting>
  <conditionalFormatting sqref="E22:E27">
    <cfRule type="notContainsBlanks" dxfId="9" priority="44">
      <formula>LEN(TRIM(E22))&gt;0</formula>
    </cfRule>
  </conditionalFormatting>
  <conditionalFormatting sqref="E29">
    <cfRule type="notContainsBlanks" dxfId="8" priority="28">
      <formula>LEN(TRIM(E29))&gt;0</formula>
    </cfRule>
  </conditionalFormatting>
  <conditionalFormatting sqref="E36:E42">
    <cfRule type="notContainsBlanks" dxfId="4" priority="53">
      <formula>LEN(TRIM(E36))&gt;0</formula>
    </cfRule>
  </conditionalFormatting>
  <conditionalFormatting sqref="E49:E51">
    <cfRule type="notContainsBlanks" dxfId="4" priority="60">
      <formula>LEN(TRIM(E49))&gt;0</formula>
    </cfRule>
  </conditionalFormatting>
  <conditionalFormatting sqref="F11:F13">
    <cfRule type="notContainsBlanks" dxfId="4" priority="35">
      <formula>LEN(TRIM(F11))&gt;0</formula>
    </cfRule>
  </conditionalFormatting>
  <conditionalFormatting sqref="F15">
    <cfRule type="notContainsBlanks" dxfId="7" priority="17">
      <formula>LEN(TRIM(F15))&gt;0</formula>
    </cfRule>
  </conditionalFormatting>
  <conditionalFormatting sqref="F22:F27">
    <cfRule type="notContainsBlanks" dxfId="4" priority="45">
      <formula>LEN(TRIM(F22))&gt;0</formula>
    </cfRule>
  </conditionalFormatting>
  <conditionalFormatting sqref="F29">
    <cfRule type="notContainsBlanks" dxfId="7" priority="25">
      <formula>LEN(TRIM(F29))&gt;0</formula>
    </cfRule>
  </conditionalFormatting>
  <conditionalFormatting sqref="F36:F42">
    <cfRule type="notContainsBlanks" dxfId="4" priority="54">
      <formula>LEN(TRIM(F36))&gt;0</formula>
    </cfRule>
  </conditionalFormatting>
  <conditionalFormatting sqref="F49:F51">
    <cfRule type="notContainsBlanks" dxfId="4" priority="61">
      <formula>LEN(TRIM(F49))&gt;0</formula>
    </cfRule>
  </conditionalFormatting>
  <conditionalFormatting sqref="F58:F105">
    <cfRule type="notContainsBlanks" dxfId="5" priority="2">
      <formula>LEN(TRIM(F58))&gt;0</formula>
    </cfRule>
  </conditionalFormatting>
  <conditionalFormatting sqref="G11:G13">
    <cfRule type="notContainsBlanks" dxfId="9" priority="36">
      <formula>LEN(TRIM(G11))&gt;0</formula>
    </cfRule>
  </conditionalFormatting>
  <conditionalFormatting sqref="G15:H15">
    <cfRule type="notContainsBlanks" dxfId="8" priority="21">
      <formula>LEN(TRIM(G15))&gt;0</formula>
    </cfRule>
  </conditionalFormatting>
  <conditionalFormatting sqref="G22:G27">
    <cfRule type="notContainsBlanks" dxfId="9" priority="46">
      <formula>LEN(TRIM(G22))&gt;0</formula>
    </cfRule>
  </conditionalFormatting>
  <conditionalFormatting sqref="G29:H29">
    <cfRule type="notContainsBlanks" dxfId="8" priority="29">
      <formula>LEN(TRIM(G29))&gt;0</formula>
    </cfRule>
  </conditionalFormatting>
  <conditionalFormatting sqref="G36:G42">
    <cfRule type="notContainsBlanks" dxfId="4" priority="55">
      <formula>LEN(TRIM(G36))&gt;0</formula>
    </cfRule>
  </conditionalFormatting>
  <conditionalFormatting sqref="G49:G51">
    <cfRule type="notContainsBlanks" dxfId="4" priority="62">
      <formula>LEN(TRIM(G49))&gt;0</formula>
    </cfRule>
  </conditionalFormatting>
  <conditionalFormatting sqref="G58:G105">
    <cfRule type="notContainsBlanks" dxfId="4" priority="3">
      <formula>LEN(TRIM(G58))&gt;0</formula>
    </cfRule>
  </conditionalFormatting>
  <conditionalFormatting sqref="H107">
    <cfRule type="containsBlanks" dxfId="10" priority="81">
      <formula>LEN(TRIM(H107))=0</formula>
    </cfRule>
  </conditionalFormatting>
  <conditionalFormatting sqref="H11:H13">
    <cfRule type="notContainsBlanks" dxfId="9" priority="37">
      <formula>LEN(TRIM(H11))&gt;0</formula>
    </cfRule>
  </conditionalFormatting>
  <conditionalFormatting sqref="H22:H27">
    <cfRule type="notContainsBlanks" dxfId="9" priority="47">
      <formula>LEN(TRIM(H22))&gt;0</formula>
    </cfRule>
  </conditionalFormatting>
  <conditionalFormatting sqref="H36:H42">
    <cfRule type="notContainsBlanks" dxfId="4" priority="56">
      <formula>LEN(TRIM(H36))&gt;0</formula>
    </cfRule>
  </conditionalFormatting>
  <conditionalFormatting sqref="H49:H51">
    <cfRule type="notContainsBlanks" dxfId="4" priority="63">
      <formula>LEN(TRIM(H49))&gt;0</formula>
    </cfRule>
  </conditionalFormatting>
  <conditionalFormatting sqref="H58:H105">
    <cfRule type="notContainsBlanks" dxfId="5" priority="4">
      <formula>LEN(TRIM(H58))&gt;0</formula>
    </cfRule>
  </conditionalFormatting>
  <conditionalFormatting sqref="I11:I13">
    <cfRule type="notContainsBlanks" dxfId="4" priority="38">
      <formula>LEN(TRIM(I11))&gt;0</formula>
    </cfRule>
  </conditionalFormatting>
  <conditionalFormatting sqref="I15">
    <cfRule type="notContainsBlanks" dxfId="7" priority="18">
      <formula>LEN(TRIM(I15))&gt;0</formula>
    </cfRule>
  </conditionalFormatting>
  <conditionalFormatting sqref="I22:I27">
    <cfRule type="notContainsBlanks" dxfId="4" priority="48">
      <formula>LEN(TRIM(I22))&gt;0</formula>
    </cfRule>
  </conditionalFormatting>
  <conditionalFormatting sqref="I29">
    <cfRule type="notContainsBlanks" dxfId="7" priority="26">
      <formula>LEN(TRIM(I29))&gt;0</formula>
    </cfRule>
  </conditionalFormatting>
  <conditionalFormatting sqref="I36:I42">
    <cfRule type="notContainsBlanks" dxfId="9" priority="57">
      <formula>LEN(TRIM(I36))&gt;0</formula>
    </cfRule>
  </conditionalFormatting>
  <conditionalFormatting sqref="I49:I51">
    <cfRule type="notContainsBlanks" dxfId="4" priority="64">
      <formula>LEN(TRIM(I49))&gt;0</formula>
    </cfRule>
  </conditionalFormatting>
  <conditionalFormatting sqref="I58:I105">
    <cfRule type="notContainsBlanks" dxfId="4" priority="5">
      <formula>LEN(TRIM(I58))&gt;0</formula>
    </cfRule>
  </conditionalFormatting>
  <conditionalFormatting sqref="J107">
    <cfRule type="containsBlanks" dxfId="10" priority="82">
      <formula>LEN(TRIM(J107))=0</formula>
    </cfRule>
  </conditionalFormatting>
  <conditionalFormatting sqref="J11:J13">
    <cfRule type="notContainsBlanks" dxfId="9" priority="39">
      <formula>LEN(TRIM(J11))&gt;0</formula>
    </cfRule>
  </conditionalFormatting>
  <conditionalFormatting sqref="J15:K15">
    <cfRule type="containsBlanks" dxfId="8" priority="23">
      <formula>LEN(TRIM(J15))=0</formula>
    </cfRule>
  </conditionalFormatting>
  <conditionalFormatting sqref="J22:J27">
    <cfRule type="notContainsBlanks" dxfId="9" priority="49">
      <formula>LEN(TRIM(J22))&gt;0</formula>
    </cfRule>
  </conditionalFormatting>
  <conditionalFormatting sqref="J29:K29">
    <cfRule type="containsBlanks" dxfId="8" priority="31">
      <formula>LEN(TRIM(J29))=0</formula>
    </cfRule>
  </conditionalFormatting>
  <conditionalFormatting sqref="J49:J51">
    <cfRule type="notContainsBlanks" dxfId="4" priority="65">
      <formula>LEN(TRIM(J49))&gt;0</formula>
    </cfRule>
  </conditionalFormatting>
  <conditionalFormatting sqref="J58:J105">
    <cfRule type="notContainsBlanks" dxfId="5" priority="6">
      <formula>LEN(TRIM(J58))&gt;0</formula>
    </cfRule>
  </conditionalFormatting>
  <conditionalFormatting sqref="K11:K13">
    <cfRule type="notContainsBlanks" dxfId="9" priority="40">
      <formula>LEN(TRIM(K11))&gt;0</formula>
    </cfRule>
  </conditionalFormatting>
  <conditionalFormatting sqref="K22:K27">
    <cfRule type="notContainsBlanks" dxfId="9" priority="50">
      <formula>LEN(TRIM(K22))&gt;0</formula>
    </cfRule>
  </conditionalFormatting>
  <conditionalFormatting sqref="K49:K51">
    <cfRule type="notContainsBlanks" dxfId="4" priority="66">
      <formula>LEN(TRIM(K49))&gt;0</formula>
    </cfRule>
  </conditionalFormatting>
  <conditionalFormatting sqref="L11:L13">
    <cfRule type="notContainsBlanks" dxfId="9" priority="41">
      <formula>LEN(TRIM(L11))&gt;0</formula>
    </cfRule>
  </conditionalFormatting>
  <conditionalFormatting sqref="L15">
    <cfRule type="notContainsBlanks" dxfId="8" priority="22">
      <formula>LEN(TRIM(L15))&gt;0</formula>
    </cfRule>
  </conditionalFormatting>
  <conditionalFormatting sqref="L22:L27">
    <cfRule type="notContainsBlanks" dxfId="9" priority="51">
      <formula>LEN(TRIM(L22))&gt;0</formula>
    </cfRule>
  </conditionalFormatting>
  <conditionalFormatting sqref="L29">
    <cfRule type="notContainsBlanks" dxfId="8" priority="30">
      <formula>LEN(TRIM(L29))&gt;0</formula>
    </cfRule>
  </conditionalFormatting>
  <conditionalFormatting sqref="L49:L51">
    <cfRule type="notContainsBlanks" dxfId="4" priority="67">
      <formula>LEN(TRIM(L49))&gt;0</formula>
    </cfRule>
  </conditionalFormatting>
  <conditionalFormatting sqref="M15">
    <cfRule type="notContainsBlanks" dxfId="2" priority="19">
      <formula>LEN(TRIM(M15))&gt;0</formula>
    </cfRule>
  </conditionalFormatting>
  <conditionalFormatting sqref="M29">
    <cfRule type="notContainsBlanks" dxfId="2" priority="27">
      <formula>LEN(TRIM(M29))&gt;0</formula>
    </cfRule>
  </conditionalFormatting>
  <conditionalFormatting sqref="M49:M51">
    <cfRule type="notContainsBlanks" dxfId="4" priority="68">
      <formula>LEN(TRIM(M49))&gt;0</formula>
    </cfRule>
  </conditionalFormatting>
  <conditionalFormatting sqref="N49:N51">
    <cfRule type="notContainsBlanks" dxfId="4" priority="69">
      <formula>LEN(TRIM(N49))&gt;0</formula>
    </cfRule>
  </conditionalFormatting>
  <conditionalFormatting sqref="O49:O51">
    <cfRule type="notContainsBlanks" dxfId="4" priority="70">
      <formula>LEN(TRIM(O49))&gt;0</formula>
    </cfRule>
  </conditionalFormatting>
  <conditionalFormatting sqref="P49:P51">
    <cfRule type="notContainsBlanks" dxfId="4" priority="71">
      <formula>LEN(TRIM(P49))&gt;0</formula>
    </cfRule>
  </conditionalFormatting>
  <conditionalFormatting sqref="Q49:Q51">
    <cfRule type="notContainsBlanks" dxfId="4" priority="72">
      <formula>LEN(TRIM(Q49))&gt;0</formula>
    </cfRule>
  </conditionalFormatting>
  <conditionalFormatting sqref="R49:R51">
    <cfRule type="notContainsBlanks" dxfId="4" priority="73">
      <formula>LEN(TRIM(R49))&gt;0</formula>
    </cfRule>
  </conditionalFormatting>
  <conditionalFormatting sqref="S49:S51">
    <cfRule type="notContainsBlanks" dxfId="4" priority="74">
      <formula>LEN(TRIM(S49))&gt;0</formula>
    </cfRule>
  </conditionalFormatting>
  <conditionalFormatting sqref="T49:T51">
    <cfRule type="notContainsBlanks" dxfId="4" priority="75">
      <formula>LEN(TRIM(T49))&gt;0</formula>
    </cfRule>
  </conditionalFormatting>
  <conditionalFormatting sqref="U49:U51">
    <cfRule type="notContainsBlanks" dxfId="4" priority="76">
      <formula>LEN(TRIM(U49))&gt;0</formula>
    </cfRule>
  </conditionalFormatting>
  <conditionalFormatting sqref="V49:V51">
    <cfRule type="notContainsBlanks" dxfId="4" priority="77">
      <formula>LEN(TRIM(V49))&gt;0</formula>
    </cfRule>
  </conditionalFormatting>
  <conditionalFormatting sqref="W49:W51">
    <cfRule type="notContainsBlanks" dxfId="4" priority="78">
      <formula>LEN(TRIM(W49))&gt;0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6" customFormat="1" ht="21" customHeight="1">
      <c r="B5" s="16" t="s">
        <v>116</v>
      </c>
    </row>
    <row r="7" spans="2:3" s="17" customFormat="1" ht="18" customHeight="1">
      <c r="B7" s="17" t="s">
        <v>117</v>
      </c>
    </row>
    <row r="8" spans="2:3" s="18" customFormat="1" ht="16" customHeight="1">
      <c r="B8" s="18" t="s">
        <v>118</v>
      </c>
    </row>
    <row r="9" spans="2:3" s="17" customFormat="1" ht="18" customHeight="1">
      <c r="B9" s="17" t="s">
        <v>119</v>
      </c>
      <c r="C9" s="17" t="s">
        <v>147</v>
      </c>
    </row>
    <row r="10" spans="2:3">
      <c r="B10" t="s">
        <v>120</v>
      </c>
      <c r="C10" t="s">
        <v>148</v>
      </c>
    </row>
    <row r="11" spans="2:3">
      <c r="B11" t="s">
        <v>121</v>
      </c>
      <c r="C11" t="s">
        <v>149</v>
      </c>
    </row>
    <row r="12" spans="2:3">
      <c r="B12" t="s">
        <v>122</v>
      </c>
      <c r="C12" t="s">
        <v>150</v>
      </c>
    </row>
    <row r="13" spans="2:3">
      <c r="B13" t="s">
        <v>123</v>
      </c>
      <c r="C13" t="s">
        <v>151</v>
      </c>
    </row>
    <row r="14" spans="2:3">
      <c r="B14" t="s">
        <v>124</v>
      </c>
      <c r="C14" t="s">
        <v>152</v>
      </c>
    </row>
    <row r="15" spans="2:3">
      <c r="B15" t="s">
        <v>125</v>
      </c>
      <c r="C15" t="s">
        <v>153</v>
      </c>
    </row>
    <row r="16" spans="2:3">
      <c r="B16" t="s">
        <v>126</v>
      </c>
      <c r="C16" t="s">
        <v>154</v>
      </c>
    </row>
    <row r="17" spans="2:3">
      <c r="B17" t="s">
        <v>127</v>
      </c>
      <c r="C17" t="s">
        <v>155</v>
      </c>
    </row>
    <row r="18" spans="2:3">
      <c r="B18" t="s">
        <v>128</v>
      </c>
      <c r="C18" t="s">
        <v>156</v>
      </c>
    </row>
    <row r="19" spans="2:3">
      <c r="B19" t="s">
        <v>103</v>
      </c>
      <c r="C19" t="s">
        <v>157</v>
      </c>
    </row>
    <row r="20" spans="2:3">
      <c r="B20" t="s">
        <v>104</v>
      </c>
      <c r="C20" t="s">
        <v>158</v>
      </c>
    </row>
    <row r="21" spans="2:3">
      <c r="B21" t="s">
        <v>105</v>
      </c>
      <c r="C21" t="s">
        <v>159</v>
      </c>
    </row>
    <row r="22" spans="2:3">
      <c r="B22" t="s">
        <v>106</v>
      </c>
      <c r="C22" t="s">
        <v>160</v>
      </c>
    </row>
    <row r="23" spans="2:3">
      <c r="B23" t="s">
        <v>93</v>
      </c>
      <c r="C23" t="s">
        <v>161</v>
      </c>
    </row>
    <row r="24" spans="2:3">
      <c r="B24" t="s">
        <v>129</v>
      </c>
      <c r="C24" t="s">
        <v>162</v>
      </c>
    </row>
    <row r="25" spans="2:3">
      <c r="B25" t="s">
        <v>130</v>
      </c>
      <c r="C25" t="s">
        <v>163</v>
      </c>
    </row>
    <row r="26" spans="2:3">
      <c r="B26" t="s">
        <v>47</v>
      </c>
      <c r="C26" t="s">
        <v>164</v>
      </c>
    </row>
    <row r="27" spans="2:3">
      <c r="B27" t="s">
        <v>48</v>
      </c>
      <c r="C27" t="s">
        <v>165</v>
      </c>
    </row>
    <row r="28" spans="2:3">
      <c r="B28" t="s">
        <v>49</v>
      </c>
      <c r="C28" t="s">
        <v>166</v>
      </c>
    </row>
    <row r="29" spans="2:3">
      <c r="B29" t="s">
        <v>51</v>
      </c>
      <c r="C29" t="s">
        <v>167</v>
      </c>
    </row>
    <row r="30" spans="2:3">
      <c r="B30" t="s">
        <v>50</v>
      </c>
      <c r="C30" t="s">
        <v>168</v>
      </c>
    </row>
    <row r="31" spans="2:3">
      <c r="B31" t="s">
        <v>52</v>
      </c>
      <c r="C31" t="s">
        <v>169</v>
      </c>
    </row>
    <row r="32" spans="2:3">
      <c r="B32" t="s">
        <v>53</v>
      </c>
      <c r="C32" t="s">
        <v>170</v>
      </c>
    </row>
    <row r="35" spans="2:3" s="17" customFormat="1" ht="18" customHeight="1">
      <c r="B35" s="17" t="s">
        <v>131</v>
      </c>
    </row>
    <row r="36" spans="2:3" s="18" customFormat="1" ht="16" customHeight="1">
      <c r="B36" s="18" t="s">
        <v>132</v>
      </c>
    </row>
    <row r="37" spans="2:3" s="17" customFormat="1" ht="18" customHeight="1">
      <c r="B37" s="17" t="s">
        <v>119</v>
      </c>
      <c r="C37" s="17" t="s">
        <v>147</v>
      </c>
    </row>
    <row r="38" spans="2:3">
      <c r="B38" t="s">
        <v>133</v>
      </c>
      <c r="C38" t="s">
        <v>171</v>
      </c>
    </row>
    <row r="39" spans="2:3">
      <c r="B39" t="s">
        <v>89</v>
      </c>
      <c r="C39" t="s">
        <v>172</v>
      </c>
    </row>
    <row r="40" spans="2:3">
      <c r="B40" t="s">
        <v>127</v>
      </c>
      <c r="C40" t="s">
        <v>173</v>
      </c>
    </row>
    <row r="41" spans="2:3">
      <c r="B41" t="s">
        <v>128</v>
      </c>
      <c r="C41" t="s">
        <v>174</v>
      </c>
    </row>
    <row r="42" spans="2:3">
      <c r="B42" t="s">
        <v>103</v>
      </c>
      <c r="C42" t="s">
        <v>175</v>
      </c>
    </row>
    <row r="43" spans="2:3">
      <c r="B43" t="s">
        <v>104</v>
      </c>
      <c r="C43" t="s">
        <v>176</v>
      </c>
    </row>
    <row r="44" spans="2:3">
      <c r="B44" t="s">
        <v>105</v>
      </c>
      <c r="C44" t="s">
        <v>177</v>
      </c>
    </row>
    <row r="45" spans="2:3">
      <c r="B45" t="s">
        <v>106</v>
      </c>
      <c r="C45" t="s">
        <v>178</v>
      </c>
    </row>
    <row r="46" spans="2:3">
      <c r="B46" t="s">
        <v>93</v>
      </c>
      <c r="C46" t="s">
        <v>179</v>
      </c>
    </row>
    <row r="47" spans="2:3">
      <c r="B47" t="s">
        <v>129</v>
      </c>
      <c r="C47" t="s">
        <v>180</v>
      </c>
    </row>
    <row r="48" spans="2:3">
      <c r="B48" t="s">
        <v>111</v>
      </c>
      <c r="C48" t="s">
        <v>181</v>
      </c>
    </row>
    <row r="49" spans="2:3">
      <c r="B49" t="s">
        <v>130</v>
      </c>
      <c r="C49" t="s">
        <v>182</v>
      </c>
    </row>
    <row r="50" spans="2:3">
      <c r="B50" t="s">
        <v>96</v>
      </c>
      <c r="C50" t="s">
        <v>183</v>
      </c>
    </row>
    <row r="51" spans="2:3">
      <c r="B51" t="s">
        <v>134</v>
      </c>
      <c r="C51" t="s">
        <v>184</v>
      </c>
    </row>
    <row r="52" spans="2:3">
      <c r="B52" t="s">
        <v>135</v>
      </c>
      <c r="C52" t="s">
        <v>185</v>
      </c>
    </row>
    <row r="55" spans="2:3" s="17" customFormat="1" ht="18" customHeight="1">
      <c r="B55" s="17" t="s">
        <v>136</v>
      </c>
    </row>
    <row r="56" spans="2:3" s="18" customFormat="1" ht="16" customHeight="1">
      <c r="B56" s="18" t="s">
        <v>137</v>
      </c>
    </row>
    <row r="57" spans="2:3" s="17" customFormat="1" ht="18" customHeight="1">
      <c r="B57" s="17" t="s">
        <v>119</v>
      </c>
      <c r="C57" s="17" t="s">
        <v>147</v>
      </c>
    </row>
    <row r="58" spans="2:3">
      <c r="B58" t="s">
        <v>138</v>
      </c>
      <c r="C58" t="s">
        <v>186</v>
      </c>
    </row>
    <row r="59" spans="2:3">
      <c r="B59" t="s">
        <v>139</v>
      </c>
      <c r="C59" t="s">
        <v>187</v>
      </c>
    </row>
    <row r="60" spans="2:3">
      <c r="B60" t="s">
        <v>127</v>
      </c>
      <c r="C60" t="s">
        <v>188</v>
      </c>
    </row>
    <row r="61" spans="2:3">
      <c r="B61" t="s">
        <v>128</v>
      </c>
      <c r="C61" t="s">
        <v>189</v>
      </c>
    </row>
    <row r="62" spans="2:3">
      <c r="B62" t="s">
        <v>103</v>
      </c>
      <c r="C62" t="s">
        <v>190</v>
      </c>
    </row>
    <row r="63" spans="2:3">
      <c r="B63" t="s">
        <v>104</v>
      </c>
      <c r="C63" t="s">
        <v>191</v>
      </c>
    </row>
    <row r="64" spans="2:3">
      <c r="B64" t="s">
        <v>105</v>
      </c>
      <c r="C64" t="s">
        <v>192</v>
      </c>
    </row>
    <row r="65" spans="2:3">
      <c r="B65" t="s">
        <v>106</v>
      </c>
      <c r="C65" t="s">
        <v>193</v>
      </c>
    </row>
    <row r="66" spans="2:3">
      <c r="B66" t="s">
        <v>93</v>
      </c>
      <c r="C66" t="s">
        <v>194</v>
      </c>
    </row>
    <row r="67" spans="2:3">
      <c r="B67" t="s">
        <v>129</v>
      </c>
      <c r="C67" t="s">
        <v>195</v>
      </c>
    </row>
    <row r="68" spans="2:3">
      <c r="B68" t="s">
        <v>111</v>
      </c>
      <c r="C68" t="s">
        <v>196</v>
      </c>
    </row>
    <row r="69" spans="2:3">
      <c r="B69" t="s">
        <v>130</v>
      </c>
      <c r="C69" t="s">
        <v>197</v>
      </c>
    </row>
    <row r="70" spans="2:3">
      <c r="B70" t="s">
        <v>96</v>
      </c>
      <c r="C70" t="s">
        <v>198</v>
      </c>
    </row>
    <row r="71" spans="2:3">
      <c r="B71" t="s">
        <v>134</v>
      </c>
      <c r="C71" t="s">
        <v>199</v>
      </c>
    </row>
    <row r="72" spans="2:3">
      <c r="B72" t="s">
        <v>135</v>
      </c>
      <c r="C72" t="s">
        <v>200</v>
      </c>
    </row>
    <row r="75" spans="2:3" s="17" customFormat="1" ht="18" customHeight="1">
      <c r="B75" s="17" t="s">
        <v>140</v>
      </c>
    </row>
    <row r="76" spans="2:3" s="17" customFormat="1" ht="18" customHeight="1">
      <c r="B76" s="17" t="s">
        <v>141</v>
      </c>
      <c r="C76" s="17" t="s">
        <v>147</v>
      </c>
    </row>
    <row r="77" spans="2:3">
      <c r="B77" t="s">
        <v>142</v>
      </c>
      <c r="C77" t="s">
        <v>201</v>
      </c>
    </row>
    <row r="78" spans="2:3">
      <c r="B78" t="s">
        <v>143</v>
      </c>
      <c r="C78" t="s">
        <v>202</v>
      </c>
    </row>
    <row r="79" spans="2:3">
      <c r="B79" t="s">
        <v>144</v>
      </c>
      <c r="C79" t="s">
        <v>203</v>
      </c>
    </row>
    <row r="80" spans="2:3">
      <c r="B80" t="s">
        <v>145</v>
      </c>
      <c r="C80" t="s">
        <v>204</v>
      </c>
    </row>
    <row r="81" spans="2:3">
      <c r="B81" t="s">
        <v>146</v>
      </c>
      <c r="C81" t="s">
        <v>205</v>
      </c>
    </row>
  </sheetData>
  <conditionalFormatting sqref="B2:C6">
    <cfRule type="containsBlanks" dxfId="11" priority="1">
      <formula>LEN(TRIM(B2))=0</formula>
    </cfRule>
    <cfRule type="notContainsBlanks" dxfId="11" priority="2">
      <formula>LEN(TRIM(B2))&gt;0</formula>
    </cfRule>
  </conditionalFormatting>
  <conditionalFormatting sqref="B35:C35">
    <cfRule type="containsBlanks" dxfId="12" priority="6">
      <formula>LEN(TRIM(B35))=0</formula>
    </cfRule>
    <cfRule type="notContainsBlanks" dxfId="12" priority="7">
      <formula>LEN(TRIM(B35))&gt;0</formula>
    </cfRule>
  </conditionalFormatting>
  <conditionalFormatting sqref="B37:C37">
    <cfRule type="notContainsBlanks" dxfId="13" priority="8">
      <formula>LEN(TRIM(B37))&gt;0</formula>
    </cfRule>
  </conditionalFormatting>
  <conditionalFormatting sqref="B55:C55">
    <cfRule type="containsBlanks" dxfId="12" priority="9">
      <formula>LEN(TRIM(B55))=0</formula>
    </cfRule>
    <cfRule type="notContainsBlanks" dxfId="12" priority="10">
      <formula>LEN(TRIM(B55))&gt;0</formula>
    </cfRule>
  </conditionalFormatting>
  <conditionalFormatting sqref="B57:C57">
    <cfRule type="notContainsBlanks" dxfId="13" priority="11">
      <formula>LEN(TRIM(B57))&gt;0</formula>
    </cfRule>
  </conditionalFormatting>
  <conditionalFormatting sqref="B75:C75">
    <cfRule type="containsBlanks" dxfId="12" priority="12">
      <formula>LEN(TRIM(B75))=0</formula>
    </cfRule>
    <cfRule type="notContainsBlanks" dxfId="12" priority="13">
      <formula>LEN(TRIM(B75))&gt;0</formula>
    </cfRule>
  </conditionalFormatting>
  <conditionalFormatting sqref="B76:C76">
    <cfRule type="notContainsBlanks" dxfId="13" priority="14">
      <formula>LEN(TRIM(B76))&gt;0</formula>
    </cfRule>
  </conditionalFormatting>
  <conditionalFormatting sqref="B7:C7">
    <cfRule type="containsBlanks" dxfId="12" priority="3">
      <formula>LEN(TRIM(B7))=0</formula>
    </cfRule>
    <cfRule type="notContainsBlanks" dxfId="12" priority="4">
      <formula>LEN(TRIM(B7))&gt;0</formula>
    </cfRule>
  </conditionalFormatting>
  <conditionalFormatting sqref="B9:C9">
    <cfRule type="notContainsBlanks" dxfId="13"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2018-09-26T19:50:47Z</dcterms:created>
  <dcterms:modified xsi:type="dcterms:W3CDTF">2018-09-26T19:50:47Z</dcterms:modified>
</cp:coreProperties>
</file>