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<sst xmlns="http://schemas.openxmlformats.org/spreadsheetml/2006/main" count="482" uniqueCount="222">
  <si>
    <t>Placement#</t>
  </si>
  <si>
    <t>Start Date</t>
  </si>
  <si>
    <t>End Date</t>
  </si>
  <si>
    <t>Placement Name</t>
  </si>
  <si>
    <t>Cost Type</t>
  </si>
  <si>
    <t>Unit Cost</t>
  </si>
  <si>
    <t>Planned Cost</t>
  </si>
  <si>
    <t>Booked</t>
  </si>
  <si>
    <t>Delivered_Engagements</t>
  </si>
  <si>
    <t>Delivered_Impressions</t>
  </si>
  <si>
    <t>Delivery%</t>
  </si>
  <si>
    <t>Spend</t>
  </si>
  <si>
    <t>2018-08-01</t>
  </si>
  <si>
    <t>2018-08-31</t>
  </si>
  <si>
    <t>Blend Of Vdx Display + Vdx In-Stream + Vdx Mobile</t>
  </si>
  <si>
    <t>CPE</t>
  </si>
  <si>
    <t>Client Name</t>
  </si>
  <si>
    <t>Hummingbird Coffee</t>
  </si>
  <si>
    <t>Campaign Name</t>
  </si>
  <si>
    <t>Hummingbird_VDX_May-Oct_2018</t>
  </si>
  <si>
    <t>Expo Account Manager</t>
  </si>
  <si>
    <t>Expo Sales Contact</t>
  </si>
  <si>
    <t>Campaign Report date</t>
  </si>
  <si>
    <t>2018-08-01 to 2018-08-30</t>
  </si>
  <si>
    <t>Agency Name</t>
  </si>
  <si>
    <t>KBR Digital</t>
  </si>
  <si>
    <t>Currency</t>
  </si>
  <si>
    <t>NZD</t>
  </si>
  <si>
    <t>Live</t>
  </si>
  <si>
    <t>Campaign Status</t>
  </si>
  <si>
    <t>VDX (Display, Mobile and Instream)</t>
  </si>
  <si>
    <t>Subtotal</t>
  </si>
  <si>
    <t>4.Blend Of Vdx Display + Vdx In-Stream + Vdx Mobile</t>
  </si>
  <si>
    <t>Display</t>
  </si>
  <si>
    <t>Mobile</t>
  </si>
  <si>
    <t>N/A</t>
  </si>
  <si>
    <t>Grand Total</t>
  </si>
  <si>
    <t>300x250</t>
  </si>
  <si>
    <t>300x600</t>
  </si>
  <si>
    <t>970x250</t>
  </si>
  <si>
    <t>Hummingbird_Coffee</t>
  </si>
  <si>
    <t>Organic</t>
  </si>
  <si>
    <t>Relentless_Pursuit</t>
  </si>
  <si>
    <t>Giving_Back</t>
  </si>
  <si>
    <t>Product</t>
  </si>
  <si>
    <t>Mute</t>
  </si>
  <si>
    <t>Unmute</t>
  </si>
  <si>
    <t>Pause</t>
  </si>
  <si>
    <t>Rewind</t>
  </si>
  <si>
    <t>Resume</t>
  </si>
  <si>
    <t>Replay</t>
  </si>
  <si>
    <t>Fullscreen</t>
  </si>
  <si>
    <t>Logo</t>
  </si>
  <si>
    <t>Our_Coffees_Tab_VIEW_FULL_RANGE_CTA</t>
  </si>
  <si>
    <t>SHOP_NOW_CTA</t>
  </si>
  <si>
    <t>Coffee_tab_view</t>
  </si>
  <si>
    <t>Our_Coffees_tab_User_viewed_Product_10_NewYork</t>
  </si>
  <si>
    <t>Our_Coffees_tab_User_viewed_Product_11_Oomph</t>
  </si>
  <si>
    <t>Our_Coffees_tab_User_viewed_Product_12_ReStart</t>
  </si>
  <si>
    <t>Our_Coffees_tab_User_viewed_Product_1_Crave</t>
  </si>
  <si>
    <t>Our_Coffees_tab_User_viewed_Product_2_Decaffeinated</t>
  </si>
  <si>
    <t>Our_Coffees_tab_User_viewed_Product_3_FairtradeOrganic</t>
  </si>
  <si>
    <t>Our_Coffees_tab_User_viewed_Product_4_Harvest</t>
  </si>
  <si>
    <t>Our_Coffees_tab_User_viewed_Product_5_ItalianEspresso</t>
  </si>
  <si>
    <t>Our_Coffees_tab_User_viewed_Product_6_Kilimanjaro</t>
  </si>
  <si>
    <t>Our_Coffees_tab_User_viewed_Product_7_Milano</t>
  </si>
  <si>
    <t>Our_Coffees_tab_User_viewed_Product_8_Nectar</t>
  </si>
  <si>
    <t>Our_Coffees_tab_User_viewed_Product_9_NewOrleans</t>
  </si>
  <si>
    <t>PlayList_Thumb1</t>
  </si>
  <si>
    <t>PlayList_Thumb2</t>
  </si>
  <si>
    <t>PlayList_Thumb3</t>
  </si>
  <si>
    <t>Video_tab_view</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</si>
  <si>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</si>
  <si>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</si>
  <si>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</si>
  <si>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</si>
  <si>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</si>
  <si>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</si>
  <si>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</si>
  <si>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</si>
  <si>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</si>
  <si>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</si>
  <si>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</si>
  <si>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</si>
  <si>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</si>
  <si>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</si>
  <si>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</si>
  <si>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</si>
  <si>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</si>
  <si>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</si>
  <si>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</si>
  <si>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</si>
  <si>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</si>
  <si>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</si>
  <si>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</si>
  <si>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</si>
  <si>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</si>
  <si>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</si>
  <si>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</si>
  <si>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</si>
  <si>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</si>
  <si>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VDX Performance KPIs - by Placement and Platform</t>
  </si>
  <si>
    <t>Unit</t>
  </si>
  <si>
    <t>Impressions</t>
  </si>
  <si>
    <t>Engagements</t>
  </si>
  <si>
    <t>Engagement Rate</t>
  </si>
  <si>
    <t>Clickthroughs</t>
  </si>
  <si>
    <t>Viewer CTR</t>
  </si>
  <si>
    <t>Engager CTR</t>
  </si>
  <si>
    <t>Video Completions</t>
  </si>
  <si>
    <t>Viewer VCR (Primary Video)</t>
  </si>
  <si>
    <t>Engager VCR (Primary Video)</t>
  </si>
  <si>
    <t>Interaction Rate</t>
  </si>
  <si>
    <t>Active Time Spent</t>
  </si>
  <si>
    <t>Ad Size Breakdown</t>
  </si>
  <si>
    <t>Ad Size</t>
  </si>
  <si>
    <t>Clickthoughs</t>
  </si>
  <si>
    <t>Video Details</t>
  </si>
  <si>
    <t>Video Name</t>
  </si>
  <si>
    <t>Views</t>
  </si>
  <si>
    <t>25% View</t>
  </si>
  <si>
    <t>50% View</t>
  </si>
  <si>
    <t>75% View</t>
  </si>
  <si>
    <t>Video Completion</t>
  </si>
  <si>
    <t>Video Completion Rate</t>
  </si>
  <si>
    <t>Interaction Details</t>
  </si>
  <si>
    <t>Video Player Interactions</t>
  </si>
  <si>
    <t>Ad Interactions</t>
  </si>
  <si>
    <t>Total Interactions</t>
  </si>
  <si>
    <t>Date</t>
  </si>
  <si>
    <t>CTR</t>
  </si>
  <si>
    <t>Daily Breakdown</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</si>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</sst>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5" formatCode="#,##0"/>
    <numFmt numFmtId="165" formatCode="#,##0"/>
    <numFmt numFmtId="166" formatCode="0.00%"/>
    <numFmt numFmtId="166"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1" fillId="2" borderId="0" xfId="0" applyFont="1" applyFill="1"/>
    <xf numFmtId="0" fontId="1" fillId="0" borderId="0" xfId="0" applyFont="1"/>
    <xf numFmtId="165" fontId="1" fillId="0" borderId="0" xfId="0" applyNumberFormat="1" applyFont="1"/>
    <xf numFmtId="166" fontId="1" fillId="0" borderId="0" xfId="0" applyNumberFormat="1" applyFont="1"/>
    <xf numFmtId="166" fontId="1" fillId="3" borderId="0" xfId="0" applyNumberFormat="1"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5" formatCode="#,##0"/>
      <fill>
        <patternFill>
          <bgColor rgb="FFA5A5A5"/>
        </patternFill>
      </fill>
    </dxf>
    <dxf>
      <font>
        <b/>
      </font>
      <numFmt numFmtId="166" formatCode="0.00%"/>
      <fill>
        <patternFill>
          <bgColor rgb="FFA5A5A5"/>
        </patternFill>
      </fill>
    </dxf>
    <dxf>
      <numFmt numFmtId="166" formatCode="0.00%"/>
    </dxf>
    <dxf>
      <fill>
        <patternFill>
          <bgColor rgb="FFA5A5A5"/>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14</xdr:col>
      <xdr:colOff>1325995</xdr:colOff>
      <xdr:row>6</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325995" cy="365792"/>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16</v>
      </c>
      <c r="C2" s="1" t="s">
        <v>17</v>
      </c>
      <c r="E2" s="1" t="s">
        <v>20</v>
      </c>
      <c r="H2" s="1" t="s">
        <v>22</v>
      </c>
      <c r="I2" s="1" t="s">
        <v>23</v>
      </c>
    </row>
    <row r="3" spans="2:14" s="1" customFormat="1">
      <c r="B3" s="1" t="s">
        <v>18</v>
      </c>
      <c r="C3" s="1" t="s">
        <v>19</v>
      </c>
      <c r="E3" s="1" t="s">
        <v>21</v>
      </c>
      <c r="H3" s="1" t="s">
        <v>29</v>
      </c>
      <c r="I3" s="1" t="s">
        <v>28</v>
      </c>
    </row>
    <row r="4" spans="2:14" s="1" customFormat="1">
      <c r="B4" s="1" t="s">
        <v>24</v>
      </c>
      <c r="C4" s="1" t="s">
        <v>25</v>
      </c>
      <c r="H4" s="1" t="s">
        <v>26</v>
      </c>
      <c r="I4" s="1" t="s">
        <v>27</v>
      </c>
    </row>
    <row r="8" spans="2:14">
      <c r="C8" s="4" t="s">
        <v>30</v>
      </c>
    </row>
    <row r="9" spans="2:14" ht="29" customHeight="1">
      <c r="C9" s="2" t="s">
        <v>0</v>
      </c>
      <c r="D9" s="2" t="s">
        <v>1</v>
      </c>
      <c r="E9" s="2" t="s">
        <v>2</v>
      </c>
      <c r="F9" s="1" t="s">
        <v>3</v>
      </c>
      <c r="G9" s="2" t="s">
        <v>4</v>
      </c>
      <c r="H9" s="3" t="s">
        <v>5</v>
      </c>
      <c r="I9" s="3" t="s">
        <v>6</v>
      </c>
      <c r="J9" s="3" t="s">
        <v>7</v>
      </c>
      <c r="K9" s="3" t="s">
        <v>8</v>
      </c>
      <c r="L9" s="3" t="s">
        <v>9</v>
      </c>
      <c r="M9" s="3" t="s">
        <v>10</v>
      </c>
      <c r="N9" s="3" t="s">
        <v>11</v>
      </c>
    </row>
    <row r="10" spans="2:14">
      <c r="C10" s="2">
        <v>4</v>
      </c>
      <c r="D10" s="2" t="s">
        <v>12</v>
      </c>
      <c r="E10" s="2" t="s">
        <v>13</v>
      </c>
      <c r="F10" s="1" t="s">
        <v>14</v>
      </c>
      <c r="G10" s="2" t="s">
        <v>15</v>
      </c>
      <c r="H10" s="3">
        <v>1.49999854</v>
      </c>
      <c r="I10" s="3">
        <v>4749.999826</v>
      </c>
      <c r="J10" s="3">
        <v>3167</v>
      </c>
      <c r="K10" s="3">
        <v>3234</v>
      </c>
      <c r="L10" s="3">
        <v>0</v>
      </c>
      <c r="M10" s="3">
        <v>1.02115566782444</v>
      </c>
      <c r="N10" s="3">
        <v>4850.995278359999</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H115"/>
  <sheetViews>
    <sheetView showGridLines="0" zoomScale="75" zoomScaleNormal="75" workbookViewId="0"/>
  </sheetViews>
  <sheetFormatPr defaultRowHeight="15"/>
  <cols>
    <col min="1" max="1" width="2.7109375" customWidth="1"/>
    <col min="2" max="2" width="47.7109375" customWidth="1"/>
    <col min="3" max="34" width="25.7109375" style="3" customWidth="1"/>
  </cols>
  <sheetData>
    <row r="1" spans="2:13" ht="6" customHeight="1"/>
    <row r="2" spans="2:13" s="1" customFormat="1">
      <c r="B2" s="1" t="s">
        <v>16</v>
      </c>
      <c r="C2" s="1" t="s">
        <v>17</v>
      </c>
      <c r="E2" s="1" t="s">
        <v>20</v>
      </c>
      <c r="H2" s="1" t="s">
        <v>22</v>
      </c>
      <c r="I2" s="1" t="s">
        <v>23</v>
      </c>
    </row>
    <row r="3" spans="2:13" s="1" customFormat="1">
      <c r="B3" s="1" t="s">
        <v>18</v>
      </c>
      <c r="C3" s="1" t="s">
        <v>19</v>
      </c>
      <c r="E3" s="1" t="s">
        <v>21</v>
      </c>
      <c r="H3" s="1" t="s">
        <v>29</v>
      </c>
      <c r="I3" s="1" t="s">
        <v>28</v>
      </c>
    </row>
    <row r="4" spans="2:13" s="1" customFormat="1">
      <c r="B4" s="1" t="s">
        <v>24</v>
      </c>
      <c r="C4" s="1" t="s">
        <v>25</v>
      </c>
      <c r="H4" s="1" t="s">
        <v>26</v>
      </c>
      <c r="I4" s="1" t="s">
        <v>27</v>
      </c>
    </row>
    <row r="8" spans="2:13">
      <c r="B8" s="4" t="s">
        <v>101</v>
      </c>
    </row>
    <row r="9" spans="2:13">
      <c r="B9" s="4" t="s">
        <v>102</v>
      </c>
      <c r="C9" s="8" t="s">
        <v>103</v>
      </c>
      <c r="D9" s="8" t="s">
        <v>104</v>
      </c>
      <c r="E9" s="8" t="s">
        <v>105</v>
      </c>
      <c r="F9" s="8" t="s">
        <v>106</v>
      </c>
      <c r="G9" s="8" t="s">
        <v>107</v>
      </c>
      <c r="H9" s="8" t="s">
        <v>108</v>
      </c>
      <c r="I9" s="8" t="s">
        <v>109</v>
      </c>
      <c r="J9" s="8" t="s">
        <v>110</v>
      </c>
      <c r="K9" s="8" t="s">
        <v>111</v>
      </c>
      <c r="L9" s="8" t="s">
        <v>112</v>
      </c>
      <c r="M9" s="8" t="s">
        <v>113</v>
      </c>
    </row>
    <row r="10" spans="2:13">
      <c r="B10" t="s">
        <v>32</v>
      </c>
    </row>
    <row r="11" spans="2:13">
      <c r="B11" t="s">
        <v>33</v>
      </c>
      <c r="C11" s="3">
        <v>125454</v>
      </c>
      <c r="D11" s="3">
        <v>2686</v>
      </c>
      <c r="E11" s="3">
        <v>0.02141023801552761</v>
      </c>
      <c r="F11" s="3">
        <v>65</v>
      </c>
      <c r="G11" s="3">
        <v>0.0005181181947167886</v>
      </c>
      <c r="H11" s="3">
        <v>0.02419955323901712</v>
      </c>
      <c r="I11" s="3">
        <v>0</v>
      </c>
      <c r="J11" s="3" t="s">
        <v>35</v>
      </c>
      <c r="K11" s="3">
        <v>0</v>
      </c>
      <c r="L11" s="3">
        <v>0.04206999255398362</v>
      </c>
      <c r="M11" s="3">
        <v>15</v>
      </c>
    </row>
    <row r="12" spans="2:13">
      <c r="B12" t="s">
        <v>34</v>
      </c>
      <c r="C12" s="3">
        <v>34605</v>
      </c>
      <c r="D12" s="3">
        <v>548</v>
      </c>
      <c r="E12" s="3">
        <v>0.01583586186967201</v>
      </c>
      <c r="F12" s="3">
        <v>4</v>
      </c>
      <c r="G12" s="3">
        <v>0.0002022829070943505</v>
      </c>
      <c r="H12" s="3">
        <v>0.0072992700729927</v>
      </c>
      <c r="I12" s="3">
        <v>0</v>
      </c>
      <c r="J12" s="3" t="s">
        <v>35</v>
      </c>
      <c r="K12" s="3">
        <v>0</v>
      </c>
      <c r="L12" s="3">
        <v>0.2244525547445256</v>
      </c>
      <c r="M12" s="3">
        <v>9.210000000000001</v>
      </c>
    </row>
    <row r="14" spans="2:13">
      <c r="B14" t="s">
        <v>36</v>
      </c>
      <c r="C14" s="3">
        <v>160059</v>
      </c>
      <c r="D14" s="3">
        <v>3234</v>
      </c>
      <c r="E14" s="3">
        <v>0.02020504938803816</v>
      </c>
      <c r="F14" s="3">
        <v>69</v>
      </c>
      <c r="G14" s="3">
        <v>0.0004498341236668978</v>
      </c>
      <c r="H14" s="3">
        <v>0.02133580705009277</v>
      </c>
      <c r="I14" s="3">
        <v>0</v>
      </c>
      <c r="L14" s="3">
        <v>0.07297464440321583</v>
      </c>
      <c r="M14" s="3">
        <v>14.02</v>
      </c>
    </row>
    <row r="18" spans="2:13">
      <c r="B18" s="4" t="s">
        <v>114</v>
      </c>
    </row>
    <row r="19" spans="2:13">
      <c r="B19" s="4" t="s">
        <v>115</v>
      </c>
      <c r="C19" s="8" t="s">
        <v>103</v>
      </c>
      <c r="D19" s="8" t="s">
        <v>104</v>
      </c>
      <c r="E19" s="8" t="s">
        <v>105</v>
      </c>
      <c r="F19" s="8" t="s">
        <v>116</v>
      </c>
      <c r="G19" s="8" t="s">
        <v>107</v>
      </c>
      <c r="H19" s="8" t="s">
        <v>108</v>
      </c>
      <c r="I19" s="8" t="s">
        <v>109</v>
      </c>
      <c r="J19" s="8" t="s">
        <v>110</v>
      </c>
      <c r="K19" s="8" t="s">
        <v>111</v>
      </c>
      <c r="L19" s="8" t="s">
        <v>112</v>
      </c>
      <c r="M19" s="8" t="s">
        <v>113</v>
      </c>
    </row>
    <row r="20" spans="2:13">
      <c r="B20" t="s">
        <v>32</v>
      </c>
    </row>
    <row r="21" spans="2:13">
      <c r="B21" t="s">
        <v>37</v>
      </c>
      <c r="C21" s="3">
        <v>79304</v>
      </c>
      <c r="D21" s="3">
        <v>1445</v>
      </c>
      <c r="E21" s="3">
        <v>0.01822102289922324</v>
      </c>
      <c r="F21" s="3">
        <v>39</v>
      </c>
      <c r="G21" s="3">
        <v>0.0005296075859981842</v>
      </c>
      <c r="H21" s="3">
        <v>0.02698961937716263</v>
      </c>
      <c r="I21" s="3">
        <v>0</v>
      </c>
      <c r="J21" s="3" t="s">
        <v>35</v>
      </c>
      <c r="K21" s="3">
        <v>0</v>
      </c>
      <c r="L21" s="3">
        <v>0.1169550173010381</v>
      </c>
      <c r="M21" s="3">
        <v>12.16</v>
      </c>
    </row>
    <row r="22" spans="2:13">
      <c r="B22" t="s">
        <v>38</v>
      </c>
      <c r="C22" s="3">
        <v>33367</v>
      </c>
      <c r="D22" s="3">
        <v>643</v>
      </c>
      <c r="E22" s="3">
        <v>0.01927053675787455</v>
      </c>
      <c r="F22" s="3">
        <v>14</v>
      </c>
      <c r="G22" s="3">
        <v>0.0004195762280097102</v>
      </c>
      <c r="H22" s="3">
        <v>0.02177293934681182</v>
      </c>
      <c r="I22" s="3">
        <v>0</v>
      </c>
      <c r="J22" s="3" t="s">
        <v>35</v>
      </c>
      <c r="K22" s="3">
        <v>0</v>
      </c>
      <c r="L22" s="3">
        <v>0.03888024883359253</v>
      </c>
      <c r="M22" s="3">
        <v>16.11</v>
      </c>
    </row>
    <row r="23" spans="2:13">
      <c r="B23" t="s">
        <v>39</v>
      </c>
      <c r="C23" s="3">
        <v>47388</v>
      </c>
      <c r="D23" s="3">
        <v>1146</v>
      </c>
      <c r="E23" s="3">
        <v>0.02418333755381109</v>
      </c>
      <c r="F23" s="3">
        <v>16</v>
      </c>
      <c r="G23" s="3">
        <v>0.0003376382206465772</v>
      </c>
      <c r="H23" s="3">
        <v>0.01396160558464223</v>
      </c>
      <c r="I23" s="3">
        <v>0</v>
      </c>
      <c r="J23" s="3" t="s">
        <v>35</v>
      </c>
      <c r="K23" s="3">
        <v>0</v>
      </c>
      <c r="L23" s="3">
        <v>0.03664921465968586</v>
      </c>
      <c r="M23" s="3">
        <v>15.19</v>
      </c>
    </row>
    <row r="25" spans="2:13">
      <c r="B25" t="s">
        <v>36</v>
      </c>
      <c r="C25" s="3">
        <v>160059</v>
      </c>
      <c r="D25" s="3">
        <v>3234</v>
      </c>
      <c r="E25" s="3">
        <v>0.02020504938803816</v>
      </c>
      <c r="F25" s="3">
        <v>69</v>
      </c>
      <c r="G25" s="3">
        <v>0.0004498341236668978</v>
      </c>
      <c r="H25" s="3">
        <v>0.02133580705009277</v>
      </c>
      <c r="I25" s="3">
        <v>0</v>
      </c>
      <c r="L25" s="3">
        <v>0.07297464440321583</v>
      </c>
      <c r="M25" s="3">
        <v>14.02</v>
      </c>
    </row>
    <row r="29" spans="2:13">
      <c r="B29" s="4" t="s">
        <v>117</v>
      </c>
    </row>
    <row r="30" spans="2:13">
      <c r="B30" s="4" t="s">
        <v>102</v>
      </c>
      <c r="C30" s="8" t="s">
        <v>118</v>
      </c>
      <c r="D30" s="8" t="s">
        <v>119</v>
      </c>
      <c r="E30" s="8" t="s">
        <v>120</v>
      </c>
      <c r="F30" s="8" t="s">
        <v>121</v>
      </c>
      <c r="G30" s="8" t="s">
        <v>122</v>
      </c>
      <c r="H30" s="8" t="s">
        <v>123</v>
      </c>
      <c r="I30" s="8" t="s">
        <v>124</v>
      </c>
    </row>
    <row r="31" spans="2:13">
      <c r="B31" t="s">
        <v>32</v>
      </c>
    </row>
    <row r="32" spans="2:13">
      <c r="B32" t="s">
        <v>33</v>
      </c>
      <c r="C32" s="3" t="s">
        <v>40</v>
      </c>
      <c r="D32" s="3">
        <v>2686</v>
      </c>
      <c r="E32" s="3">
        <v>821</v>
      </c>
      <c r="F32" s="3">
        <v>420</v>
      </c>
      <c r="G32" s="3">
        <v>307</v>
      </c>
      <c r="H32" s="3">
        <v>252</v>
      </c>
      <c r="I32" s="3">
        <v>0.09381980640357408</v>
      </c>
    </row>
    <row r="33" spans="2:34">
      <c r="B33" t="s">
        <v>33</v>
      </c>
      <c r="C33" s="3" t="s">
        <v>41</v>
      </c>
      <c r="D33" s="3">
        <v>231</v>
      </c>
      <c r="E33" s="3">
        <v>204</v>
      </c>
      <c r="F33" s="3">
        <v>181</v>
      </c>
      <c r="G33" s="3">
        <v>166</v>
      </c>
      <c r="H33" s="3">
        <v>149</v>
      </c>
      <c r="I33" s="3">
        <v>0.6450216450216451</v>
      </c>
    </row>
    <row r="34" spans="2:34">
      <c r="B34" t="s">
        <v>33</v>
      </c>
      <c r="C34" s="3" t="s">
        <v>42</v>
      </c>
      <c r="D34" s="3">
        <v>149</v>
      </c>
      <c r="E34" s="3">
        <v>139</v>
      </c>
      <c r="F34" s="3">
        <v>129</v>
      </c>
      <c r="G34" s="3">
        <v>123</v>
      </c>
      <c r="H34" s="3">
        <v>116</v>
      </c>
      <c r="I34" s="3">
        <v>0.7785234899328859</v>
      </c>
    </row>
    <row r="35" spans="2:34">
      <c r="B35" t="s">
        <v>33</v>
      </c>
      <c r="C35" s="3" t="s">
        <v>43</v>
      </c>
      <c r="D35" s="3">
        <v>117</v>
      </c>
      <c r="E35" s="3">
        <v>116</v>
      </c>
      <c r="F35" s="3">
        <v>111</v>
      </c>
      <c r="G35" s="3">
        <v>108</v>
      </c>
      <c r="H35" s="3">
        <v>105</v>
      </c>
      <c r="I35" s="3">
        <v>0.8974358974358975</v>
      </c>
    </row>
    <row r="36" spans="2:34">
      <c r="B36" t="s">
        <v>34</v>
      </c>
      <c r="C36" s="3" t="s">
        <v>40</v>
      </c>
      <c r="D36" s="3">
        <v>548</v>
      </c>
      <c r="E36" s="3">
        <v>87</v>
      </c>
      <c r="F36" s="3">
        <v>35</v>
      </c>
      <c r="G36" s="3">
        <v>24</v>
      </c>
      <c r="H36" s="3">
        <v>15</v>
      </c>
      <c r="I36" s="3">
        <v>0.02737226277372263</v>
      </c>
    </row>
    <row r="37" spans="2:34">
      <c r="B37" t="s">
        <v>34</v>
      </c>
      <c r="C37" s="3" t="s">
        <v>41</v>
      </c>
      <c r="D37" s="3">
        <v>14</v>
      </c>
      <c r="E37" s="3">
        <v>8</v>
      </c>
      <c r="F37" s="3">
        <v>6</v>
      </c>
      <c r="G37" s="3">
        <v>7</v>
      </c>
      <c r="H37" s="3">
        <v>6</v>
      </c>
      <c r="I37" s="3">
        <v>0.4285714285714285</v>
      </c>
    </row>
    <row r="38" spans="2:34">
      <c r="B38" t="s">
        <v>34</v>
      </c>
      <c r="C38" s="3" t="s">
        <v>42</v>
      </c>
      <c r="D38" s="3">
        <v>7</v>
      </c>
      <c r="E38" s="3">
        <v>4</v>
      </c>
      <c r="F38" s="3">
        <v>3</v>
      </c>
      <c r="G38" s="3">
        <v>3</v>
      </c>
      <c r="H38" s="3">
        <v>3</v>
      </c>
      <c r="I38" s="3">
        <v>0.4285714285714285</v>
      </c>
    </row>
    <row r="39" spans="2:34">
      <c r="B39" t="s">
        <v>34</v>
      </c>
      <c r="C39" s="3" t="s">
        <v>43</v>
      </c>
      <c r="D39" s="3">
        <v>3</v>
      </c>
      <c r="E39" s="3">
        <v>3</v>
      </c>
      <c r="F39" s="3">
        <v>3</v>
      </c>
      <c r="G39" s="3">
        <v>3</v>
      </c>
      <c r="H39" s="3">
        <v>3</v>
      </c>
      <c r="I39" s="3">
        <v>1</v>
      </c>
    </row>
    <row r="43" spans="2:34">
      <c r="B43" s="4" t="s">
        <v>125</v>
      </c>
    </row>
    <row r="44" spans="2:34">
      <c r="C44" s="8" t="s">
        <v>126</v>
      </c>
      <c r="J44" s="8" t="s">
        <v>106</v>
      </c>
      <c r="Q44" s="8" t="s">
        <v>127</v>
      </c>
    </row>
    <row r="45" spans="2:34">
      <c r="B45" t="s">
        <v>44</v>
      </c>
      <c r="C45" s="3" t="s">
        <v>45</v>
      </c>
      <c r="D45" s="3" t="s">
        <v>46</v>
      </c>
      <c r="E45" s="3" t="s">
        <v>47</v>
      </c>
      <c r="F45" s="3" t="s">
        <v>48</v>
      </c>
      <c r="G45" s="3" t="s">
        <v>49</v>
      </c>
      <c r="H45" s="3" t="s">
        <v>50</v>
      </c>
      <c r="I45" s="3" t="s">
        <v>51</v>
      </c>
      <c r="J45" s="3" t="s">
        <v>43</v>
      </c>
      <c r="K45" s="3" t="s">
        <v>40</v>
      </c>
      <c r="L45" s="3" t="s">
        <v>52</v>
      </c>
      <c r="M45" s="3" t="s">
        <v>41</v>
      </c>
      <c r="N45" s="3" t="s">
        <v>53</v>
      </c>
      <c r="O45" s="3" t="s">
        <v>42</v>
      </c>
      <c r="P45" s="3" t="s">
        <v>54</v>
      </c>
      <c r="Q45" s="3" t="s">
        <v>55</v>
      </c>
      <c r="R45" s="3" t="s">
        <v>56</v>
      </c>
      <c r="S45" s="3" t="s">
        <v>57</v>
      </c>
      <c r="T45" s="3" t="s">
        <v>58</v>
      </c>
      <c r="U45" s="3" t="s">
        <v>59</v>
      </c>
      <c r="V45" s="3" t="s">
        <v>60</v>
      </c>
      <c r="W45" s="3" t="s">
        <v>61</v>
      </c>
      <c r="X45" s="3" t="s">
        <v>62</v>
      </c>
      <c r="Y45" s="3" t="s">
        <v>63</v>
      </c>
      <c r="Z45" s="3" t="s">
        <v>64</v>
      </c>
      <c r="AA45" s="3" t="s">
        <v>65</v>
      </c>
      <c r="AB45" s="3" t="s">
        <v>66</v>
      </c>
      <c r="AC45" s="3" t="s">
        <v>67</v>
      </c>
      <c r="AD45" s="3" t="s">
        <v>68</v>
      </c>
      <c r="AE45" s="3" t="s">
        <v>69</v>
      </c>
      <c r="AF45" s="3" t="s">
        <v>70</v>
      </c>
      <c r="AG45" s="3" t="s">
        <v>71</v>
      </c>
      <c r="AH45" s="8" t="s">
        <v>128</v>
      </c>
    </row>
    <row r="46" spans="2:34">
      <c r="B46" t="s">
        <v>33</v>
      </c>
      <c r="C46" s="3">
        <v>9</v>
      </c>
      <c r="D46" s="3">
        <v>2</v>
      </c>
      <c r="E46" s="3">
        <v>38</v>
      </c>
      <c r="F46" s="3">
        <v>6</v>
      </c>
      <c r="G46" s="3">
        <v>8</v>
      </c>
      <c r="H46" s="3">
        <v>0</v>
      </c>
      <c r="I46" s="3">
        <v>0</v>
      </c>
      <c r="J46" s="3">
        <v>1</v>
      </c>
      <c r="K46" s="3">
        <v>53</v>
      </c>
      <c r="L46" s="3">
        <v>3</v>
      </c>
      <c r="M46" s="3">
        <v>4</v>
      </c>
      <c r="N46" s="3">
        <v>1</v>
      </c>
      <c r="O46" s="3">
        <v>1</v>
      </c>
      <c r="P46" s="3">
        <v>2</v>
      </c>
      <c r="Q46" s="3">
        <v>15</v>
      </c>
      <c r="R46" s="3">
        <v>5</v>
      </c>
      <c r="S46" s="3">
        <v>5</v>
      </c>
      <c r="T46" s="3">
        <v>3</v>
      </c>
      <c r="U46" s="3">
        <v>2</v>
      </c>
      <c r="V46" s="3">
        <v>4</v>
      </c>
      <c r="W46" s="3">
        <v>2</v>
      </c>
      <c r="X46" s="3">
        <v>3</v>
      </c>
      <c r="Y46" s="3">
        <v>5</v>
      </c>
      <c r="Z46" s="3">
        <v>4</v>
      </c>
      <c r="AA46" s="3">
        <v>3</v>
      </c>
      <c r="AB46" s="3">
        <v>5</v>
      </c>
      <c r="AC46" s="3">
        <v>3</v>
      </c>
      <c r="AD46" s="3">
        <v>1</v>
      </c>
      <c r="AE46" s="3">
        <v>3</v>
      </c>
      <c r="AF46" s="3">
        <v>2</v>
      </c>
      <c r="AG46" s="3">
        <v>9</v>
      </c>
      <c r="AH46" s="9">
        <f>sum(C46:AG46)</f>
        <v>0</v>
      </c>
    </row>
    <row r="47" spans="2:34">
      <c r="B47" t="s">
        <v>34</v>
      </c>
      <c r="C47" s="3">
        <v>1</v>
      </c>
      <c r="D47" s="3">
        <v>0</v>
      </c>
      <c r="E47" s="3">
        <v>14</v>
      </c>
      <c r="F47" s="3">
        <v>0</v>
      </c>
      <c r="G47" s="3">
        <v>3</v>
      </c>
      <c r="H47" s="3">
        <v>0</v>
      </c>
      <c r="I47" s="3">
        <v>0</v>
      </c>
      <c r="J47" s="3">
        <v>0</v>
      </c>
      <c r="K47" s="3">
        <v>0</v>
      </c>
      <c r="L47" s="3">
        <v>3</v>
      </c>
      <c r="M47" s="3">
        <v>0</v>
      </c>
      <c r="N47" s="3">
        <v>0</v>
      </c>
      <c r="O47" s="3">
        <v>0</v>
      </c>
      <c r="P47" s="3">
        <v>1</v>
      </c>
      <c r="Q47" s="3">
        <v>59</v>
      </c>
      <c r="R47" s="3">
        <v>1</v>
      </c>
      <c r="S47" s="3">
        <v>1</v>
      </c>
      <c r="T47" s="3">
        <v>1</v>
      </c>
      <c r="U47" s="3">
        <v>0</v>
      </c>
      <c r="V47" s="3">
        <v>1</v>
      </c>
      <c r="W47" s="3">
        <v>1</v>
      </c>
      <c r="X47" s="3">
        <v>1</v>
      </c>
      <c r="Y47" s="3">
        <v>1</v>
      </c>
      <c r="Z47" s="3">
        <v>1</v>
      </c>
      <c r="AA47" s="3">
        <v>1</v>
      </c>
      <c r="AB47" s="3">
        <v>1</v>
      </c>
      <c r="AC47" s="3">
        <v>1</v>
      </c>
      <c r="AD47" s="3">
        <v>0</v>
      </c>
      <c r="AE47" s="3">
        <v>0</v>
      </c>
      <c r="AF47" s="3">
        <v>0</v>
      </c>
      <c r="AG47" s="3">
        <v>107</v>
      </c>
      <c r="AH47" s="9">
        <f>sum(C47:AG47)</f>
        <v>0</v>
      </c>
    </row>
    <row r="48" spans="2:34">
      <c r="B48" s="10" t="s">
        <v>36</v>
      </c>
      <c r="C48" s="7">
        <f>sum(C46:C47)</f>
        <v>0</v>
      </c>
      <c r="D48" s="7">
        <f>sum(D46:D47)</f>
        <v>0</v>
      </c>
      <c r="E48" s="7">
        <f>sum(E46:E47)</f>
        <v>0</v>
      </c>
      <c r="F48" s="7">
        <f>sum(F46:F47)</f>
        <v>0</v>
      </c>
      <c r="G48" s="7">
        <f>sum(G46:G47)</f>
        <v>0</v>
      </c>
      <c r="H48" s="7">
        <f>sum(H46:H47)</f>
        <v>0</v>
      </c>
      <c r="I48" s="7">
        <f>sum(I46:I47)</f>
        <v>0</v>
      </c>
      <c r="J48" s="7">
        <f>sum(J46:J47)</f>
        <v>0</v>
      </c>
      <c r="K48" s="7">
        <f>sum(K46:K47)</f>
        <v>0</v>
      </c>
      <c r="L48" s="7">
        <f>sum(L46:L47)</f>
        <v>0</v>
      </c>
      <c r="M48" s="7">
        <f>sum(M46:M47)</f>
        <v>0</v>
      </c>
      <c r="N48" s="7">
        <f>sum(N46:N47)</f>
        <v>0</v>
      </c>
      <c r="O48" s="7">
        <f>sum(O46:O47)</f>
        <v>0</v>
      </c>
      <c r="P48" s="7">
        <f>sum(P46:P47)</f>
        <v>0</v>
      </c>
      <c r="Q48" s="7">
        <f>sum(Q46:Q47)</f>
        <v>0</v>
      </c>
      <c r="R48" s="7">
        <f>sum(R46:R47)</f>
        <v>0</v>
      </c>
      <c r="S48" s="7">
        <f>sum(S46:S47)</f>
        <v>0</v>
      </c>
      <c r="T48" s="7">
        <f>sum(T46:T47)</f>
        <v>0</v>
      </c>
      <c r="U48" s="7">
        <f>sum(U46:U47)</f>
        <v>0</v>
      </c>
      <c r="V48" s="7">
        <f>sum(V46:V47)</f>
        <v>0</v>
      </c>
      <c r="W48" s="7">
        <f>sum(W46:W47)</f>
        <v>0</v>
      </c>
      <c r="X48" s="7">
        <f>sum(X46:X47)</f>
        <v>0</v>
      </c>
      <c r="Y48" s="7">
        <f>sum(Y46:Y47)</f>
        <v>0</v>
      </c>
      <c r="Z48" s="7">
        <f>sum(Z46:Z47)</f>
        <v>0</v>
      </c>
      <c r="AA48" s="7">
        <f>sum(AA46:AA47)</f>
        <v>0</v>
      </c>
      <c r="AB48" s="7">
        <f>sum(AB46:AB47)</f>
        <v>0</v>
      </c>
      <c r="AC48" s="7">
        <f>sum(AC46:AC47)</f>
        <v>0</v>
      </c>
      <c r="AD48" s="7">
        <f>sum(AD46:AD47)</f>
        <v>0</v>
      </c>
      <c r="AE48" s="7">
        <f>sum(AE46:AE47)</f>
        <v>0</v>
      </c>
      <c r="AF48" s="7">
        <f>sum(AF46:AF47)</f>
        <v>0</v>
      </c>
      <c r="AG48" s="7">
        <f>sum(AG46:AG47)</f>
        <v>0</v>
      </c>
      <c r="AH48" s="7">
        <f>sum(AH46:AH47)</f>
        <v>0</v>
      </c>
    </row>
    <row r="52" spans="2:10">
      <c r="B52" s="11" t="s">
        <v>131</v>
      </c>
    </row>
    <row r="53" spans="2:10">
      <c r="B53" s="11" t="s">
        <v>102</v>
      </c>
      <c r="C53" s="8" t="s">
        <v>129</v>
      </c>
      <c r="D53" s="8" t="s">
        <v>103</v>
      </c>
      <c r="E53" s="8" t="s">
        <v>104</v>
      </c>
      <c r="F53" s="8" t="s">
        <v>105</v>
      </c>
      <c r="G53" s="8" t="s">
        <v>106</v>
      </c>
      <c r="H53" s="8" t="s">
        <v>130</v>
      </c>
      <c r="I53" s="8" t="s">
        <v>109</v>
      </c>
      <c r="J53" s="8" t="s">
        <v>124</v>
      </c>
    </row>
    <row r="54" spans="2:10">
      <c r="B54" t="s">
        <v>32</v>
      </c>
    </row>
    <row r="55" spans="2:10">
      <c r="B55" t="s">
        <v>33</v>
      </c>
      <c r="C55" s="3" t="s">
        <v>72</v>
      </c>
      <c r="D55" s="3">
        <v>3277</v>
      </c>
      <c r="E55" s="3">
        <v>71</v>
      </c>
      <c r="F55" s="3">
        <v>0.02166615807140677</v>
      </c>
      <c r="G55" s="3">
        <v>2</v>
      </c>
      <c r="H55" s="3">
        <v>0.02816901408450704</v>
      </c>
      <c r="I55" s="3">
        <v>0</v>
      </c>
      <c r="J55" s="3">
        <v>0</v>
      </c>
    </row>
    <row r="56" spans="2:10">
      <c r="B56" t="s">
        <v>33</v>
      </c>
      <c r="C56" s="3" t="s">
        <v>73</v>
      </c>
      <c r="D56" s="3">
        <v>4499</v>
      </c>
      <c r="E56" s="3">
        <v>101</v>
      </c>
      <c r="F56" s="3">
        <v>0.02244943320737942</v>
      </c>
      <c r="G56" s="3">
        <v>3</v>
      </c>
      <c r="H56" s="3">
        <v>0.0297029702970297</v>
      </c>
      <c r="I56" s="3">
        <v>0</v>
      </c>
      <c r="J56" s="3">
        <v>0</v>
      </c>
    </row>
    <row r="57" spans="2:10">
      <c r="B57" t="s">
        <v>33</v>
      </c>
      <c r="C57" s="3" t="s">
        <v>74</v>
      </c>
      <c r="D57" s="3">
        <v>4826</v>
      </c>
      <c r="E57" s="3">
        <v>110</v>
      </c>
      <c r="F57" s="3">
        <v>0.0227932034811438</v>
      </c>
      <c r="G57" s="3">
        <v>4</v>
      </c>
      <c r="H57" s="3">
        <v>0.03636363636363636</v>
      </c>
      <c r="I57" s="3">
        <v>0</v>
      </c>
      <c r="J57" s="3">
        <v>0</v>
      </c>
    </row>
    <row r="58" spans="2:10">
      <c r="B58" t="s">
        <v>33</v>
      </c>
      <c r="C58" s="3" t="s">
        <v>75</v>
      </c>
      <c r="D58" s="3">
        <v>5131</v>
      </c>
      <c r="E58" s="3">
        <v>114</v>
      </c>
      <c r="F58" s="3">
        <v>0.02221789124926915</v>
      </c>
      <c r="G58" s="3">
        <v>2</v>
      </c>
      <c r="H58" s="3">
        <v>0.01754385964912281</v>
      </c>
      <c r="I58" s="3">
        <v>0</v>
      </c>
      <c r="J58" s="3">
        <v>0</v>
      </c>
    </row>
    <row r="59" spans="2:10">
      <c r="B59" t="s">
        <v>33</v>
      </c>
      <c r="C59" s="3" t="s">
        <v>76</v>
      </c>
      <c r="D59" s="3">
        <v>4715</v>
      </c>
      <c r="E59" s="3">
        <v>114</v>
      </c>
      <c r="F59" s="3">
        <v>0.02417815482502651</v>
      </c>
      <c r="G59" s="3">
        <v>1</v>
      </c>
      <c r="H59" s="3">
        <v>0.008771929824561403</v>
      </c>
      <c r="I59" s="3">
        <v>0</v>
      </c>
      <c r="J59" s="3">
        <v>0</v>
      </c>
    </row>
    <row r="60" spans="2:10">
      <c r="B60" t="s">
        <v>33</v>
      </c>
      <c r="C60" s="3" t="s">
        <v>77</v>
      </c>
      <c r="D60" s="3">
        <v>3517</v>
      </c>
      <c r="E60" s="3">
        <v>89</v>
      </c>
      <c r="F60" s="3">
        <v>0.02530565823144726</v>
      </c>
      <c r="G60" s="3">
        <v>1</v>
      </c>
      <c r="H60" s="3">
        <v>0.01123595505617977</v>
      </c>
      <c r="I60" s="3">
        <v>0</v>
      </c>
      <c r="J60" s="3">
        <v>0</v>
      </c>
    </row>
    <row r="61" spans="2:10">
      <c r="B61" t="s">
        <v>33</v>
      </c>
      <c r="C61" s="3" t="s">
        <v>78</v>
      </c>
      <c r="D61" s="3">
        <v>3360</v>
      </c>
      <c r="E61" s="3">
        <v>71</v>
      </c>
      <c r="F61" s="3">
        <v>0.02113095238095238</v>
      </c>
      <c r="G61" s="3">
        <v>1</v>
      </c>
      <c r="H61" s="3">
        <v>0.01408450704225352</v>
      </c>
      <c r="I61" s="3">
        <v>0</v>
      </c>
      <c r="J61" s="3">
        <v>0</v>
      </c>
    </row>
    <row r="62" spans="2:10">
      <c r="B62" t="s">
        <v>33</v>
      </c>
      <c r="C62" s="3" t="s">
        <v>79</v>
      </c>
      <c r="D62" s="3">
        <v>3540</v>
      </c>
      <c r="E62" s="3">
        <v>86</v>
      </c>
      <c r="F62" s="3">
        <v>0.02429378531073446</v>
      </c>
      <c r="G62" s="3">
        <v>3</v>
      </c>
      <c r="H62" s="3">
        <v>0.03488372093023256</v>
      </c>
      <c r="I62" s="3">
        <v>0</v>
      </c>
      <c r="J62" s="3">
        <v>0</v>
      </c>
    </row>
    <row r="63" spans="2:10">
      <c r="B63" t="s">
        <v>33</v>
      </c>
      <c r="C63" s="3" t="s">
        <v>80</v>
      </c>
      <c r="D63" s="3">
        <v>4093</v>
      </c>
      <c r="E63" s="3">
        <v>98</v>
      </c>
      <c r="F63" s="3">
        <v>0.02394331785976057</v>
      </c>
      <c r="G63" s="3">
        <v>0</v>
      </c>
      <c r="H63" s="3">
        <v>0</v>
      </c>
      <c r="I63" s="3">
        <v>0</v>
      </c>
      <c r="J63" s="3">
        <v>0</v>
      </c>
    </row>
    <row r="64" spans="2:10">
      <c r="B64" t="s">
        <v>33</v>
      </c>
      <c r="C64" s="3" t="s">
        <v>81</v>
      </c>
      <c r="D64" s="3">
        <v>4371</v>
      </c>
      <c r="E64" s="3">
        <v>98</v>
      </c>
      <c r="F64" s="3">
        <v>0.0224204987417067</v>
      </c>
      <c r="G64" s="3">
        <v>2</v>
      </c>
      <c r="H64" s="3">
        <v>0.02040816326530612</v>
      </c>
      <c r="I64" s="3">
        <v>0</v>
      </c>
      <c r="J64" s="3">
        <v>0</v>
      </c>
    </row>
    <row r="65" spans="2:10">
      <c r="B65" t="s">
        <v>33</v>
      </c>
      <c r="C65" s="3" t="s">
        <v>82</v>
      </c>
      <c r="D65" s="3">
        <v>4883</v>
      </c>
      <c r="E65" s="3">
        <v>103</v>
      </c>
      <c r="F65" s="3">
        <v>0.02109359000614376</v>
      </c>
      <c r="G65" s="3">
        <v>1</v>
      </c>
      <c r="H65" s="3">
        <v>0.009708737864077669</v>
      </c>
      <c r="I65" s="3">
        <v>0</v>
      </c>
      <c r="J65" s="3">
        <v>0</v>
      </c>
    </row>
    <row r="66" spans="2:10">
      <c r="B66" t="s">
        <v>33</v>
      </c>
      <c r="C66" s="3" t="s">
        <v>83</v>
      </c>
      <c r="D66" s="3">
        <v>4737</v>
      </c>
      <c r="E66" s="3">
        <v>95</v>
      </c>
      <c r="F66" s="3">
        <v>0.02005488705932024</v>
      </c>
      <c r="G66" s="3">
        <v>3</v>
      </c>
      <c r="H66" s="3">
        <v>0.03157894736842105</v>
      </c>
      <c r="I66" s="3">
        <v>0</v>
      </c>
      <c r="J66" s="3">
        <v>0</v>
      </c>
    </row>
    <row r="67" spans="2:10">
      <c r="B67" t="s">
        <v>33</v>
      </c>
      <c r="C67" s="3" t="s">
        <v>84</v>
      </c>
      <c r="D67" s="3">
        <v>4372</v>
      </c>
      <c r="E67" s="3">
        <v>111</v>
      </c>
      <c r="F67" s="3">
        <v>0.02538883806038426</v>
      </c>
      <c r="G67" s="3">
        <v>2</v>
      </c>
      <c r="H67" s="3">
        <v>0.01801801801801802</v>
      </c>
      <c r="I67" s="3">
        <v>0</v>
      </c>
      <c r="J67" s="3">
        <v>0</v>
      </c>
    </row>
    <row r="68" spans="2:10">
      <c r="B68" t="s">
        <v>33</v>
      </c>
      <c r="C68" s="3" t="s">
        <v>85</v>
      </c>
      <c r="D68" s="3">
        <v>4233</v>
      </c>
      <c r="E68" s="3">
        <v>96</v>
      </c>
      <c r="F68" s="3">
        <v>0.02267895109851169</v>
      </c>
      <c r="G68" s="3">
        <v>2</v>
      </c>
      <c r="H68" s="3">
        <v>0.02083333333333333</v>
      </c>
      <c r="I68" s="3">
        <v>0</v>
      </c>
      <c r="J68" s="3">
        <v>0</v>
      </c>
    </row>
    <row r="69" spans="2:10">
      <c r="B69" t="s">
        <v>33</v>
      </c>
      <c r="C69" s="3" t="s">
        <v>86</v>
      </c>
      <c r="D69" s="3">
        <v>4014</v>
      </c>
      <c r="E69" s="3">
        <v>87</v>
      </c>
      <c r="F69" s="3">
        <v>0.02167414050822123</v>
      </c>
      <c r="G69" s="3">
        <v>3</v>
      </c>
      <c r="H69" s="3">
        <v>0.03448275862068965</v>
      </c>
      <c r="I69" s="3">
        <v>0</v>
      </c>
      <c r="J69" s="3">
        <v>0</v>
      </c>
    </row>
    <row r="70" spans="2:10">
      <c r="B70" t="s">
        <v>33</v>
      </c>
      <c r="C70" s="3" t="s">
        <v>87</v>
      </c>
      <c r="D70" s="3">
        <v>3740</v>
      </c>
      <c r="E70" s="3">
        <v>99</v>
      </c>
      <c r="F70" s="3">
        <v>0.02647058823529412</v>
      </c>
      <c r="G70" s="3">
        <v>4</v>
      </c>
      <c r="H70" s="3">
        <v>0.04040404040404041</v>
      </c>
      <c r="I70" s="3">
        <v>0</v>
      </c>
      <c r="J70" s="3">
        <v>0</v>
      </c>
    </row>
    <row r="71" spans="2:10">
      <c r="B71" t="s">
        <v>33</v>
      </c>
      <c r="C71" s="3" t="s">
        <v>88</v>
      </c>
      <c r="D71" s="3">
        <v>4231</v>
      </c>
      <c r="E71" s="3">
        <v>110</v>
      </c>
      <c r="F71" s="3">
        <v>0.02599858189553297</v>
      </c>
      <c r="G71" s="3">
        <v>3</v>
      </c>
      <c r="H71" s="3">
        <v>0.02727272727272727</v>
      </c>
      <c r="I71" s="3">
        <v>0</v>
      </c>
      <c r="J71" s="3">
        <v>0</v>
      </c>
    </row>
    <row r="72" spans="2:10">
      <c r="B72" t="s">
        <v>33</v>
      </c>
      <c r="C72" s="3" t="s">
        <v>89</v>
      </c>
      <c r="D72" s="3">
        <v>4909</v>
      </c>
      <c r="E72" s="3">
        <v>83</v>
      </c>
      <c r="F72" s="3">
        <v>0.01690772051334284</v>
      </c>
      <c r="G72" s="3">
        <v>2</v>
      </c>
      <c r="H72" s="3">
        <v>0.02409638554216868</v>
      </c>
      <c r="I72" s="3">
        <v>0</v>
      </c>
      <c r="J72" s="3">
        <v>0</v>
      </c>
    </row>
    <row r="73" spans="2:10">
      <c r="B73" t="s">
        <v>33</v>
      </c>
      <c r="C73" s="3" t="s">
        <v>90</v>
      </c>
      <c r="D73" s="3">
        <v>4577</v>
      </c>
      <c r="E73" s="3">
        <v>91</v>
      </c>
      <c r="F73" s="3">
        <v>0.01988201878960017</v>
      </c>
      <c r="G73" s="3">
        <v>4</v>
      </c>
      <c r="H73" s="3">
        <v>0.04395604395604396</v>
      </c>
      <c r="I73" s="3">
        <v>0</v>
      </c>
      <c r="J73" s="3">
        <v>0</v>
      </c>
    </row>
    <row r="74" spans="2:10">
      <c r="B74" t="s">
        <v>33</v>
      </c>
      <c r="C74" s="3" t="s">
        <v>91</v>
      </c>
      <c r="D74" s="3">
        <v>4216</v>
      </c>
      <c r="E74" s="3">
        <v>83</v>
      </c>
      <c r="F74" s="3">
        <v>0.01968690702087287</v>
      </c>
      <c r="G74" s="3">
        <v>1</v>
      </c>
      <c r="H74" s="3">
        <v>0.01204819277108434</v>
      </c>
      <c r="I74" s="3">
        <v>0</v>
      </c>
      <c r="J74" s="3">
        <v>0</v>
      </c>
    </row>
    <row r="75" spans="2:10">
      <c r="B75" t="s">
        <v>33</v>
      </c>
      <c r="C75" s="3" t="s">
        <v>92</v>
      </c>
      <c r="D75" s="3">
        <v>4144</v>
      </c>
      <c r="E75" s="3">
        <v>86</v>
      </c>
      <c r="F75" s="3">
        <v>0.02075289575289575</v>
      </c>
      <c r="G75" s="3">
        <v>5</v>
      </c>
      <c r="H75" s="3">
        <v>0.05813953488372093</v>
      </c>
      <c r="I75" s="3">
        <v>0</v>
      </c>
      <c r="J75" s="3">
        <v>0</v>
      </c>
    </row>
    <row r="76" spans="2:10">
      <c r="B76" t="s">
        <v>33</v>
      </c>
      <c r="C76" s="3" t="s">
        <v>93</v>
      </c>
      <c r="D76" s="3">
        <v>3914</v>
      </c>
      <c r="E76" s="3">
        <v>72</v>
      </c>
      <c r="F76" s="3">
        <v>0.01839550332141032</v>
      </c>
      <c r="G76" s="3">
        <v>3</v>
      </c>
      <c r="H76" s="3">
        <v>0.04166666666666666</v>
      </c>
      <c r="I76" s="3">
        <v>0</v>
      </c>
      <c r="J76" s="3">
        <v>0</v>
      </c>
    </row>
    <row r="77" spans="2:10">
      <c r="B77" t="s">
        <v>33</v>
      </c>
      <c r="C77" s="3" t="s">
        <v>94</v>
      </c>
      <c r="D77" s="3">
        <v>3457</v>
      </c>
      <c r="E77" s="3">
        <v>87</v>
      </c>
      <c r="F77" s="3">
        <v>0.02516632918715649</v>
      </c>
      <c r="G77" s="3">
        <v>1</v>
      </c>
      <c r="H77" s="3">
        <v>0.01149425287356322</v>
      </c>
      <c r="I77" s="3">
        <v>0</v>
      </c>
      <c r="J77" s="3">
        <v>0</v>
      </c>
    </row>
    <row r="78" spans="2:10">
      <c r="B78" t="s">
        <v>33</v>
      </c>
      <c r="C78" s="3" t="s">
        <v>95</v>
      </c>
      <c r="D78" s="3">
        <v>4091</v>
      </c>
      <c r="E78" s="3">
        <v>111</v>
      </c>
      <c r="F78" s="3">
        <v>0.02713273038376925</v>
      </c>
      <c r="G78" s="3">
        <v>1</v>
      </c>
      <c r="H78" s="3">
        <v>0.009009009009009009</v>
      </c>
      <c r="I78" s="3">
        <v>0</v>
      </c>
      <c r="J78" s="3">
        <v>0</v>
      </c>
    </row>
    <row r="79" spans="2:10">
      <c r="B79" t="s">
        <v>33</v>
      </c>
      <c r="C79" s="3" t="s">
        <v>96</v>
      </c>
      <c r="D79" s="3">
        <v>4753</v>
      </c>
      <c r="E79" s="3">
        <v>74</v>
      </c>
      <c r="F79" s="3">
        <v>0.0155691142436356</v>
      </c>
      <c r="G79" s="3">
        <v>2</v>
      </c>
      <c r="H79" s="3">
        <v>0.02702702702702703</v>
      </c>
      <c r="I79" s="3">
        <v>0</v>
      </c>
      <c r="J79" s="3">
        <v>0</v>
      </c>
    </row>
    <row r="80" spans="2:10">
      <c r="B80" t="s">
        <v>33</v>
      </c>
      <c r="C80" s="3" t="s">
        <v>97</v>
      </c>
      <c r="D80" s="3">
        <v>5032</v>
      </c>
      <c r="E80" s="3">
        <v>96</v>
      </c>
      <c r="F80" s="3">
        <v>0.01907790143084261</v>
      </c>
      <c r="G80" s="3">
        <v>5</v>
      </c>
      <c r="H80" s="3">
        <v>0.05208333333333334</v>
      </c>
      <c r="I80" s="3">
        <v>0</v>
      </c>
      <c r="J80" s="3">
        <v>0</v>
      </c>
    </row>
    <row r="81" spans="2:10">
      <c r="B81" t="s">
        <v>33</v>
      </c>
      <c r="C81" s="3" t="s">
        <v>98</v>
      </c>
      <c r="D81" s="3">
        <v>4977</v>
      </c>
      <c r="E81" s="3">
        <v>90</v>
      </c>
      <c r="F81" s="3">
        <v>0.01808318264014467</v>
      </c>
      <c r="G81" s="3">
        <v>2</v>
      </c>
      <c r="H81" s="3">
        <v>0.02222222222222222</v>
      </c>
      <c r="I81" s="3">
        <v>0</v>
      </c>
      <c r="J81" s="3">
        <v>0</v>
      </c>
    </row>
    <row r="82" spans="2:10">
      <c r="B82" t="s">
        <v>33</v>
      </c>
      <c r="C82" s="3" t="s">
        <v>99</v>
      </c>
      <c r="D82" s="3">
        <v>4920</v>
      </c>
      <c r="E82" s="3">
        <v>87</v>
      </c>
      <c r="F82" s="3">
        <v>0.01768292682926829</v>
      </c>
      <c r="G82" s="3">
        <v>2</v>
      </c>
      <c r="H82" s="3">
        <v>0.02298850574712644</v>
      </c>
      <c r="I82" s="3">
        <v>0</v>
      </c>
      <c r="J82" s="3">
        <v>0</v>
      </c>
    </row>
    <row r="83" spans="2:10">
      <c r="B83" t="s">
        <v>33</v>
      </c>
      <c r="C83" s="3" t="s">
        <v>100</v>
      </c>
      <c r="D83" s="3">
        <v>4925</v>
      </c>
      <c r="E83" s="3">
        <v>73</v>
      </c>
      <c r="F83" s="3">
        <v>0.01482233502538071</v>
      </c>
      <c r="G83" s="3">
        <v>0</v>
      </c>
      <c r="H83" s="3">
        <v>0</v>
      </c>
      <c r="I83" s="3">
        <v>0</v>
      </c>
      <c r="J83" s="3">
        <v>0</v>
      </c>
    </row>
    <row r="84" spans="2:10">
      <c r="B84" t="s">
        <v>34</v>
      </c>
      <c r="C84" s="3" t="s">
        <v>72</v>
      </c>
      <c r="D84" s="3">
        <v>1657</v>
      </c>
      <c r="E84" s="3">
        <v>21</v>
      </c>
      <c r="F84" s="3">
        <v>0.01267350633675317</v>
      </c>
      <c r="G84" s="3">
        <v>1</v>
      </c>
      <c r="H84" s="3">
        <v>0.04761904761904762</v>
      </c>
      <c r="I84" s="3">
        <v>0</v>
      </c>
      <c r="J84" s="3">
        <v>0</v>
      </c>
    </row>
    <row r="85" spans="2:10">
      <c r="B85" t="s">
        <v>34</v>
      </c>
      <c r="C85" s="3" t="s">
        <v>73</v>
      </c>
      <c r="D85" s="3">
        <v>2267</v>
      </c>
      <c r="E85" s="3">
        <v>31</v>
      </c>
      <c r="F85" s="3">
        <v>0.01367445963828849</v>
      </c>
      <c r="G85" s="3">
        <v>0</v>
      </c>
      <c r="H85" s="3">
        <v>0</v>
      </c>
      <c r="I85" s="3">
        <v>0</v>
      </c>
      <c r="J85" s="3">
        <v>0</v>
      </c>
    </row>
    <row r="86" spans="2:10">
      <c r="B86" t="s">
        <v>34</v>
      </c>
      <c r="C86" s="3" t="s">
        <v>74</v>
      </c>
      <c r="D86" s="3">
        <v>2411</v>
      </c>
      <c r="E86" s="3">
        <v>40</v>
      </c>
      <c r="F86" s="3">
        <v>0.01659062629614268</v>
      </c>
      <c r="G86" s="3">
        <v>0</v>
      </c>
      <c r="H86" s="3">
        <v>0</v>
      </c>
      <c r="I86" s="3">
        <v>0</v>
      </c>
      <c r="J86" s="3">
        <v>0</v>
      </c>
    </row>
    <row r="87" spans="2:10">
      <c r="B87" t="s">
        <v>34</v>
      </c>
      <c r="C87" s="3" t="s">
        <v>75</v>
      </c>
      <c r="D87" s="3">
        <v>2545</v>
      </c>
      <c r="E87" s="3">
        <v>31</v>
      </c>
      <c r="F87" s="3">
        <v>0.01218074656188605</v>
      </c>
      <c r="G87" s="3">
        <v>0</v>
      </c>
      <c r="H87" s="3">
        <v>0</v>
      </c>
      <c r="I87" s="3">
        <v>0</v>
      </c>
      <c r="J87" s="3">
        <v>0</v>
      </c>
    </row>
    <row r="88" spans="2:10">
      <c r="B88" t="s">
        <v>34</v>
      </c>
      <c r="C88" s="3" t="s">
        <v>76</v>
      </c>
      <c r="D88" s="3">
        <v>2171</v>
      </c>
      <c r="E88" s="3">
        <v>23</v>
      </c>
      <c r="F88" s="3">
        <v>0.01059419622293874</v>
      </c>
      <c r="G88" s="3">
        <v>1</v>
      </c>
      <c r="H88" s="3">
        <v>0.04347826086956522</v>
      </c>
      <c r="I88" s="3">
        <v>0</v>
      </c>
      <c r="J88" s="3">
        <v>0</v>
      </c>
    </row>
    <row r="89" spans="2:10">
      <c r="B89" t="s">
        <v>34</v>
      </c>
      <c r="C89" s="3" t="s">
        <v>77</v>
      </c>
      <c r="D89" s="3">
        <v>1001</v>
      </c>
      <c r="E89" s="3">
        <v>18</v>
      </c>
      <c r="F89" s="3">
        <v>0.01798201798201798</v>
      </c>
      <c r="G89" s="3">
        <v>0</v>
      </c>
      <c r="H89" s="3">
        <v>0</v>
      </c>
      <c r="I89" s="3">
        <v>0</v>
      </c>
      <c r="J89" s="3">
        <v>0</v>
      </c>
    </row>
    <row r="90" spans="2:10">
      <c r="B90" t="s">
        <v>34</v>
      </c>
      <c r="C90" s="3" t="s">
        <v>78</v>
      </c>
      <c r="D90" s="3">
        <v>967</v>
      </c>
      <c r="E90" s="3">
        <v>13</v>
      </c>
      <c r="F90" s="3">
        <v>0.01344364012409514</v>
      </c>
      <c r="G90" s="3">
        <v>0</v>
      </c>
      <c r="H90" s="3">
        <v>0</v>
      </c>
      <c r="I90" s="3">
        <v>0</v>
      </c>
      <c r="J90" s="3">
        <v>0</v>
      </c>
    </row>
    <row r="91" spans="2:10">
      <c r="B91" t="s">
        <v>34</v>
      </c>
      <c r="C91" s="3" t="s">
        <v>79</v>
      </c>
      <c r="D91" s="3">
        <v>959</v>
      </c>
      <c r="E91" s="3">
        <v>16</v>
      </c>
      <c r="F91" s="3">
        <v>0.01668404588112617</v>
      </c>
      <c r="G91" s="3">
        <v>0</v>
      </c>
      <c r="H91" s="3">
        <v>0</v>
      </c>
      <c r="I91" s="3">
        <v>0</v>
      </c>
      <c r="J91" s="3">
        <v>0</v>
      </c>
    </row>
    <row r="92" spans="2:10">
      <c r="B92" t="s">
        <v>34</v>
      </c>
      <c r="C92" s="3" t="s">
        <v>80</v>
      </c>
      <c r="D92" s="3">
        <v>988</v>
      </c>
      <c r="E92" s="3">
        <v>17</v>
      </c>
      <c r="F92" s="3">
        <v>0.01720647773279352</v>
      </c>
      <c r="G92" s="3">
        <v>0</v>
      </c>
      <c r="H92" s="3">
        <v>0</v>
      </c>
      <c r="I92" s="3">
        <v>0</v>
      </c>
      <c r="J92" s="3">
        <v>0</v>
      </c>
    </row>
    <row r="93" spans="2:10">
      <c r="B93" t="s">
        <v>34</v>
      </c>
      <c r="C93" s="3" t="s">
        <v>81</v>
      </c>
      <c r="D93" s="3">
        <v>1039</v>
      </c>
      <c r="E93" s="3">
        <v>17</v>
      </c>
      <c r="F93" s="3">
        <v>0.0163618864292589</v>
      </c>
      <c r="G93" s="3">
        <v>0</v>
      </c>
      <c r="H93" s="3">
        <v>0</v>
      </c>
      <c r="I93" s="3">
        <v>0</v>
      </c>
      <c r="J93" s="3">
        <v>0</v>
      </c>
    </row>
    <row r="94" spans="2:10">
      <c r="B94" t="s">
        <v>34</v>
      </c>
      <c r="C94" s="3" t="s">
        <v>82</v>
      </c>
      <c r="D94" s="3">
        <v>1139</v>
      </c>
      <c r="E94" s="3">
        <v>12</v>
      </c>
      <c r="F94" s="3">
        <v>0.01053555750658472</v>
      </c>
      <c r="G94" s="3">
        <v>1</v>
      </c>
      <c r="H94" s="3">
        <v>0.08333333333333333</v>
      </c>
      <c r="I94" s="3">
        <v>0</v>
      </c>
      <c r="J94" s="3">
        <v>0</v>
      </c>
    </row>
    <row r="95" spans="2:10">
      <c r="B95" t="s">
        <v>34</v>
      </c>
      <c r="C95" s="3" t="s">
        <v>83</v>
      </c>
      <c r="D95" s="3">
        <v>1137</v>
      </c>
      <c r="E95" s="3">
        <v>10</v>
      </c>
      <c r="F95" s="3">
        <v>0.008795074758135445</v>
      </c>
      <c r="G95" s="3">
        <v>1</v>
      </c>
      <c r="H95" s="3">
        <v>0.1</v>
      </c>
      <c r="I95" s="3">
        <v>0</v>
      </c>
      <c r="J95" s="3">
        <v>0</v>
      </c>
    </row>
    <row r="96" spans="2:10">
      <c r="B96" t="s">
        <v>34</v>
      </c>
      <c r="C96" s="3" t="s">
        <v>84</v>
      </c>
      <c r="D96" s="3">
        <v>1038</v>
      </c>
      <c r="E96" s="3">
        <v>18</v>
      </c>
      <c r="F96" s="3">
        <v>0.01734104046242774</v>
      </c>
      <c r="G96" s="3">
        <v>0</v>
      </c>
      <c r="H96" s="3">
        <v>0</v>
      </c>
      <c r="I96" s="3">
        <v>0</v>
      </c>
      <c r="J96" s="3">
        <v>0</v>
      </c>
    </row>
    <row r="97" spans="2:10">
      <c r="B97" t="s">
        <v>34</v>
      </c>
      <c r="C97" s="3" t="s">
        <v>85</v>
      </c>
      <c r="D97" s="3">
        <v>981</v>
      </c>
      <c r="E97" s="3">
        <v>11</v>
      </c>
      <c r="F97" s="3">
        <v>0.01121304791029562</v>
      </c>
      <c r="G97" s="3">
        <v>0</v>
      </c>
      <c r="H97" s="3">
        <v>0</v>
      </c>
      <c r="I97" s="3">
        <v>0</v>
      </c>
      <c r="J97" s="3">
        <v>0</v>
      </c>
    </row>
    <row r="98" spans="2:10">
      <c r="B98" t="s">
        <v>34</v>
      </c>
      <c r="C98" s="3" t="s">
        <v>86</v>
      </c>
      <c r="D98" s="3">
        <v>954</v>
      </c>
      <c r="E98" s="3">
        <v>12</v>
      </c>
      <c r="F98" s="3">
        <v>0.01257861635220126</v>
      </c>
      <c r="G98" s="3">
        <v>0</v>
      </c>
      <c r="H98" s="3">
        <v>0</v>
      </c>
      <c r="I98" s="3">
        <v>0</v>
      </c>
      <c r="J98" s="3">
        <v>0</v>
      </c>
    </row>
    <row r="99" spans="2:10">
      <c r="B99" t="s">
        <v>34</v>
      </c>
      <c r="C99" s="3" t="s">
        <v>87</v>
      </c>
      <c r="D99" s="3">
        <v>873</v>
      </c>
      <c r="E99" s="3">
        <v>22</v>
      </c>
      <c r="F99" s="3">
        <v>0.02520045819014891</v>
      </c>
      <c r="G99" s="3">
        <v>0</v>
      </c>
      <c r="H99" s="3">
        <v>0</v>
      </c>
      <c r="I99" s="3">
        <v>0</v>
      </c>
      <c r="J99" s="3">
        <v>0</v>
      </c>
    </row>
    <row r="100" spans="2:10">
      <c r="B100" t="s">
        <v>34</v>
      </c>
      <c r="C100" s="3" t="s">
        <v>88</v>
      </c>
      <c r="D100" s="3">
        <v>1001</v>
      </c>
      <c r="E100" s="3">
        <v>19</v>
      </c>
      <c r="F100" s="3">
        <v>0.01898101898101898</v>
      </c>
      <c r="G100" s="3">
        <v>0</v>
      </c>
      <c r="H100" s="3">
        <v>0</v>
      </c>
      <c r="I100" s="3">
        <v>0</v>
      </c>
      <c r="J100" s="3">
        <v>0</v>
      </c>
    </row>
    <row r="101" spans="2:10">
      <c r="B101" t="s">
        <v>34</v>
      </c>
      <c r="C101" s="3" t="s">
        <v>89</v>
      </c>
      <c r="D101" s="3">
        <v>1130</v>
      </c>
      <c r="E101" s="3">
        <v>21</v>
      </c>
      <c r="F101" s="3">
        <v>0.01858407079646018</v>
      </c>
      <c r="G101" s="3">
        <v>0</v>
      </c>
      <c r="H101" s="3">
        <v>0</v>
      </c>
      <c r="I101" s="3">
        <v>0</v>
      </c>
      <c r="J101" s="3">
        <v>0</v>
      </c>
    </row>
    <row r="102" spans="2:10">
      <c r="B102" t="s">
        <v>34</v>
      </c>
      <c r="C102" s="3" t="s">
        <v>90</v>
      </c>
      <c r="D102" s="3">
        <v>1079</v>
      </c>
      <c r="E102" s="3">
        <v>17</v>
      </c>
      <c r="F102" s="3">
        <v>0.01575532900834106</v>
      </c>
      <c r="G102" s="3">
        <v>0</v>
      </c>
      <c r="H102" s="3">
        <v>0</v>
      </c>
      <c r="I102" s="3">
        <v>0</v>
      </c>
      <c r="J102" s="3">
        <v>0</v>
      </c>
    </row>
    <row r="103" spans="2:10">
      <c r="B103" t="s">
        <v>34</v>
      </c>
      <c r="C103" s="3" t="s">
        <v>91</v>
      </c>
      <c r="D103" s="3">
        <v>975</v>
      </c>
      <c r="E103" s="3">
        <v>15</v>
      </c>
      <c r="F103" s="3">
        <v>0.01538461538461539</v>
      </c>
      <c r="G103" s="3">
        <v>0</v>
      </c>
      <c r="H103" s="3">
        <v>0</v>
      </c>
      <c r="I103" s="3">
        <v>0</v>
      </c>
      <c r="J103" s="3">
        <v>0</v>
      </c>
    </row>
    <row r="104" spans="2:10">
      <c r="B104" t="s">
        <v>34</v>
      </c>
      <c r="C104" s="3" t="s">
        <v>92</v>
      </c>
      <c r="D104" s="3">
        <v>953</v>
      </c>
      <c r="E104" s="3">
        <v>17</v>
      </c>
      <c r="F104" s="3">
        <v>0.01783840503672613</v>
      </c>
      <c r="G104" s="3">
        <v>0</v>
      </c>
      <c r="H104" s="3">
        <v>0</v>
      </c>
      <c r="I104" s="3">
        <v>0</v>
      </c>
      <c r="J104" s="3">
        <v>0</v>
      </c>
    </row>
    <row r="105" spans="2:10">
      <c r="B105" t="s">
        <v>34</v>
      </c>
      <c r="C105" s="3" t="s">
        <v>93</v>
      </c>
      <c r="D105" s="3">
        <v>884</v>
      </c>
      <c r="E105" s="3">
        <v>21</v>
      </c>
      <c r="F105" s="3">
        <v>0.02375565610859728</v>
      </c>
      <c r="G105" s="3">
        <v>0</v>
      </c>
      <c r="H105" s="3">
        <v>0</v>
      </c>
      <c r="I105" s="3">
        <v>0</v>
      </c>
      <c r="J105" s="3">
        <v>0</v>
      </c>
    </row>
    <row r="106" spans="2:10">
      <c r="B106" t="s">
        <v>34</v>
      </c>
      <c r="C106" s="3" t="s">
        <v>94</v>
      </c>
      <c r="D106" s="3">
        <v>843</v>
      </c>
      <c r="E106" s="3">
        <v>23</v>
      </c>
      <c r="F106" s="3">
        <v>0.02728351126927639</v>
      </c>
      <c r="G106" s="3">
        <v>0</v>
      </c>
      <c r="H106" s="3">
        <v>0</v>
      </c>
      <c r="I106" s="3">
        <v>0</v>
      </c>
      <c r="J106" s="3">
        <v>0</v>
      </c>
    </row>
    <row r="107" spans="2:10">
      <c r="B107" t="s">
        <v>34</v>
      </c>
      <c r="C107" s="3" t="s">
        <v>95</v>
      </c>
      <c r="D107" s="3">
        <v>956</v>
      </c>
      <c r="E107" s="3">
        <v>24</v>
      </c>
      <c r="F107" s="3">
        <v>0.02510460251046025</v>
      </c>
      <c r="G107" s="3">
        <v>0</v>
      </c>
      <c r="H107" s="3">
        <v>0</v>
      </c>
      <c r="I107" s="3">
        <v>0</v>
      </c>
      <c r="J107" s="3">
        <v>0</v>
      </c>
    </row>
    <row r="108" spans="2:10">
      <c r="B108" t="s">
        <v>34</v>
      </c>
      <c r="C108" s="3" t="s">
        <v>96</v>
      </c>
      <c r="D108" s="3">
        <v>1043</v>
      </c>
      <c r="E108" s="3">
        <v>11</v>
      </c>
      <c r="F108" s="3">
        <v>0.01054650047938639</v>
      </c>
      <c r="G108" s="3">
        <v>0</v>
      </c>
      <c r="H108" s="3">
        <v>0</v>
      </c>
      <c r="I108" s="3">
        <v>0</v>
      </c>
      <c r="J108" s="3">
        <v>0</v>
      </c>
    </row>
    <row r="109" spans="2:10">
      <c r="B109" t="s">
        <v>34</v>
      </c>
      <c r="C109" s="3" t="s">
        <v>97</v>
      </c>
      <c r="D109" s="3">
        <v>1002</v>
      </c>
      <c r="E109" s="3">
        <v>21</v>
      </c>
      <c r="F109" s="3">
        <v>0.02095808383233533</v>
      </c>
      <c r="G109" s="3">
        <v>0</v>
      </c>
      <c r="H109" s="3">
        <v>0</v>
      </c>
      <c r="I109" s="3">
        <v>0</v>
      </c>
      <c r="J109" s="3">
        <v>0</v>
      </c>
    </row>
    <row r="110" spans="2:10">
      <c r="B110" t="s">
        <v>34</v>
      </c>
      <c r="C110" s="3" t="s">
        <v>98</v>
      </c>
      <c r="D110" s="3">
        <v>924</v>
      </c>
      <c r="E110" s="3">
        <v>10</v>
      </c>
      <c r="F110" s="3">
        <v>0.01082251082251082</v>
      </c>
      <c r="G110" s="3">
        <v>0</v>
      </c>
      <c r="H110" s="3">
        <v>0</v>
      </c>
      <c r="I110" s="3">
        <v>0</v>
      </c>
      <c r="J110" s="3">
        <v>0</v>
      </c>
    </row>
    <row r="111" spans="2:10">
      <c r="B111" t="s">
        <v>34</v>
      </c>
      <c r="C111" s="3" t="s">
        <v>99</v>
      </c>
      <c r="D111" s="3">
        <v>890</v>
      </c>
      <c r="E111" s="3">
        <v>17</v>
      </c>
      <c r="F111" s="3">
        <v>0.01910112359550562</v>
      </c>
      <c r="G111" s="3">
        <v>0</v>
      </c>
      <c r="H111" s="3">
        <v>0</v>
      </c>
      <c r="I111" s="3">
        <v>0</v>
      </c>
      <c r="J111" s="3">
        <v>0</v>
      </c>
    </row>
    <row r="112" spans="2:10">
      <c r="B112" t="s">
        <v>34</v>
      </c>
      <c r="C112" s="3" t="s">
        <v>100</v>
      </c>
      <c r="D112" s="3">
        <v>798</v>
      </c>
      <c r="E112" s="3">
        <v>20</v>
      </c>
      <c r="F112" s="3">
        <v>0.02506265664160401</v>
      </c>
      <c r="G112" s="3">
        <v>0</v>
      </c>
      <c r="H112" s="3">
        <v>0</v>
      </c>
      <c r="I112" s="3">
        <v>0</v>
      </c>
      <c r="J112" s="3">
        <v>0</v>
      </c>
    </row>
    <row r="113" spans="2:9">
      <c r="B113" s="12" t="s">
        <v>31</v>
      </c>
      <c r="D113" s="13">
        <f>sum(D55:D112)</f>
        <v>0</v>
      </c>
      <c r="E113" s="13">
        <f>sum(E55:E112)</f>
        <v>0</v>
      </c>
      <c r="F113" s="14">
        <f>E113/D113</f>
        <v>0</v>
      </c>
      <c r="G113" s="13">
        <f>sum(G55:G112)</f>
        <v>0</v>
      </c>
      <c r="I113" s="13">
        <f>sum(I55:I112)</f>
        <v>0</v>
      </c>
    </row>
    <row r="115" spans="2:9">
      <c r="B115" s="10" t="s">
        <v>36</v>
      </c>
      <c r="D115" s="7">
        <f>SUMIFS(D55:D113,B55:B113,"Subtotal")</f>
        <v>0</v>
      </c>
      <c r="E115" s="7">
        <f>SUMIFS(E55:E113,B55:B113,"Subtotal")</f>
        <v>0</v>
      </c>
      <c r="F115" s="15">
        <f>E115/D115</f>
        <v>0</v>
      </c>
      <c r="G115" s="7">
        <f>SUMIFS(G55:G113,B55:B113,"Subtotal")</f>
        <v>0</v>
      </c>
      <c r="I115" s="7">
        <f>SUMIFS(I55:I113,B55:B113,"Subtotal")</f>
        <v>0</v>
      </c>
    </row>
  </sheetData>
  <conditionalFormatting sqref="A1:R5">
    <cfRule type="containsBlanks" dxfId="0" priority="7">
      <formula>LEN(TRIM(A1))=0</formula>
    </cfRule>
    <cfRule type="notContainsBlanks" dxfId="0" priority="8">
      <formula>LEN(TRIM(A1))&gt;0</formula>
    </cfRule>
  </conditionalFormatting>
  <conditionalFormatting sqref="AA47:AA48">
    <cfRule type="notContainsBlanks" dxfId="4" priority="82">
      <formula>LEN(TRIM(AA47))&gt;0</formula>
    </cfRule>
  </conditionalFormatting>
  <conditionalFormatting sqref="AB47:AB48">
    <cfRule type="notContainsBlanks" dxfId="4" priority="83">
      <formula>LEN(TRIM(AB47))&gt;0</formula>
    </cfRule>
  </conditionalFormatting>
  <conditionalFormatting sqref="AC47:AC48">
    <cfRule type="notContainsBlanks" dxfId="4" priority="84">
      <formula>LEN(TRIM(AC47))&gt;0</formula>
    </cfRule>
  </conditionalFormatting>
  <conditionalFormatting sqref="AD47:AD48">
    <cfRule type="notContainsBlanks" dxfId="4" priority="85">
      <formula>LEN(TRIM(AD47))&gt;0</formula>
    </cfRule>
  </conditionalFormatting>
  <conditionalFormatting sqref="AE47:AE48">
    <cfRule type="notContainsBlanks" dxfId="4" priority="86">
      <formula>LEN(TRIM(AE47))&gt;0</formula>
    </cfRule>
  </conditionalFormatting>
  <conditionalFormatting sqref="AF47:AF48">
    <cfRule type="notContainsBlanks" dxfId="4" priority="87">
      <formula>LEN(TRIM(AF47))&gt;0</formula>
    </cfRule>
  </conditionalFormatting>
  <conditionalFormatting sqref="AG47:AG48">
    <cfRule type="notContainsBlanks" dxfId="4" priority="88">
      <formula>LEN(TRIM(AG47))&gt;0</formula>
    </cfRule>
  </conditionalFormatting>
  <conditionalFormatting sqref="B14:D14">
    <cfRule type="notContainsBlanks" dxfId="7" priority="16">
      <formula>LEN(TRIM(B14))&gt;0</formula>
    </cfRule>
  </conditionalFormatting>
  <conditionalFormatting sqref="B18:M18">
    <cfRule type="containsBlanks" dxfId="6" priority="10">
      <formula>LEN(TRIM(B18))=0</formula>
    </cfRule>
  </conditionalFormatting>
  <conditionalFormatting sqref="B25:D25">
    <cfRule type="notContainsBlanks" dxfId="7" priority="24">
      <formula>LEN(TRIM(B25))&gt;0</formula>
    </cfRule>
  </conditionalFormatting>
  <conditionalFormatting sqref="B29:I29">
    <cfRule type="containsBlanks" dxfId="6" priority="11">
      <formula>LEN(TRIM(B29))=0</formula>
    </cfRule>
  </conditionalFormatting>
  <conditionalFormatting sqref="B44:AH44">
    <cfRule type="containsBlanks" dxfId="6" priority="12">
      <formula>LEN(TRIM(B44))=0</formula>
    </cfRule>
  </conditionalFormatting>
  <conditionalFormatting sqref="B45:AH45">
    <cfRule type="notContainsBlanks" dxfId="0" priority="14">
      <formula>LEN(TRIM(B45))&gt;0</formula>
    </cfRule>
    <cfRule type="containsBlanks" dxfId="0" priority="15">
      <formula>LEN(TRIM(B45))=0</formula>
    </cfRule>
  </conditionalFormatting>
  <conditionalFormatting sqref="B52:J52">
    <cfRule type="containsBlanks" dxfId="6" priority="89">
      <formula>LEN(TRIM(B52))=0</formula>
    </cfRule>
  </conditionalFormatting>
  <conditionalFormatting sqref="B8:M8">
    <cfRule type="containsBlanks" dxfId="6" priority="9">
      <formula>LEN(TRIM(B8))=0</formula>
    </cfRule>
  </conditionalFormatting>
  <conditionalFormatting sqref="C115">
    <cfRule type="containsBlanks" dxfId="10" priority="90">
      <formula>LEN(TRIM(C115))=0</formula>
    </cfRule>
  </conditionalFormatting>
  <conditionalFormatting sqref="C11:C12">
    <cfRule type="notContainsBlanks" dxfId="4" priority="32">
      <formula>LEN(TRIM(C11))&gt;0</formula>
    </cfRule>
  </conditionalFormatting>
  <conditionalFormatting sqref="C21:C23">
    <cfRule type="notContainsBlanks" dxfId="4" priority="42">
      <formula>LEN(TRIM(C21))&gt;0</formula>
    </cfRule>
  </conditionalFormatting>
  <conditionalFormatting sqref="C43:AH43">
    <cfRule type="containsBlanks" dxfId="6" priority="13">
      <formula>LEN(TRIM(C43))=0</formula>
    </cfRule>
  </conditionalFormatting>
  <conditionalFormatting sqref="C47:C48">
    <cfRule type="notContainsBlanks" dxfId="4" priority="58">
      <formula>LEN(TRIM(C47))&gt;0</formula>
    </cfRule>
  </conditionalFormatting>
  <conditionalFormatting sqref="D11:D12">
    <cfRule type="notContainsBlanks" dxfId="4" priority="33">
      <formula>LEN(TRIM(D11))&gt;0</formula>
    </cfRule>
  </conditionalFormatting>
  <conditionalFormatting sqref="D21:D23">
    <cfRule type="notContainsBlanks" dxfId="4" priority="43">
      <formula>LEN(TRIM(D21))&gt;0</formula>
    </cfRule>
  </conditionalFormatting>
  <conditionalFormatting sqref="D32:D40">
    <cfRule type="notContainsBlanks" dxfId="4" priority="52">
      <formula>LEN(TRIM(D32))&gt;0</formula>
    </cfRule>
  </conditionalFormatting>
  <conditionalFormatting sqref="D47:D48">
    <cfRule type="notContainsBlanks" dxfId="4" priority="59">
      <formula>LEN(TRIM(D47))&gt;0</formula>
    </cfRule>
  </conditionalFormatting>
  <conditionalFormatting sqref="D55:E113">
    <cfRule type="notContainsBlanks" dxfId="4" priority="1">
      <formula>LEN(TRIM(D55))&gt;0</formula>
    </cfRule>
  </conditionalFormatting>
  <conditionalFormatting sqref="E11:E12">
    <cfRule type="notContainsBlanks" dxfId="9" priority="34">
      <formula>LEN(TRIM(E11))&gt;0</formula>
    </cfRule>
  </conditionalFormatting>
  <conditionalFormatting sqref="E14">
    <cfRule type="notContainsBlanks" dxfId="8" priority="20">
      <formula>LEN(TRIM(E14))&gt;0</formula>
    </cfRule>
  </conditionalFormatting>
  <conditionalFormatting sqref="E21:E23">
    <cfRule type="notContainsBlanks" dxfId="9" priority="44">
      <formula>LEN(TRIM(E21))&gt;0</formula>
    </cfRule>
  </conditionalFormatting>
  <conditionalFormatting sqref="E25">
    <cfRule type="notContainsBlanks" dxfId="8" priority="28">
      <formula>LEN(TRIM(E25))&gt;0</formula>
    </cfRule>
  </conditionalFormatting>
  <conditionalFormatting sqref="E32:E40">
    <cfRule type="notContainsBlanks" dxfId="4" priority="53">
      <formula>LEN(TRIM(E32))&gt;0</formula>
    </cfRule>
  </conditionalFormatting>
  <conditionalFormatting sqref="E47:E48">
    <cfRule type="notContainsBlanks" dxfId="4" priority="60">
      <formula>LEN(TRIM(E47))&gt;0</formula>
    </cfRule>
  </conditionalFormatting>
  <conditionalFormatting sqref="F11:F12">
    <cfRule type="notContainsBlanks" dxfId="4" priority="35">
      <formula>LEN(TRIM(F11))&gt;0</formula>
    </cfRule>
  </conditionalFormatting>
  <conditionalFormatting sqref="F14">
    <cfRule type="notContainsBlanks" dxfId="7" priority="17">
      <formula>LEN(TRIM(F14))&gt;0</formula>
    </cfRule>
  </conditionalFormatting>
  <conditionalFormatting sqref="F21:F23">
    <cfRule type="notContainsBlanks" dxfId="4" priority="45">
      <formula>LEN(TRIM(F21))&gt;0</formula>
    </cfRule>
  </conditionalFormatting>
  <conditionalFormatting sqref="F25">
    <cfRule type="notContainsBlanks" dxfId="7" priority="25">
      <formula>LEN(TRIM(F25))&gt;0</formula>
    </cfRule>
  </conditionalFormatting>
  <conditionalFormatting sqref="F32:F40">
    <cfRule type="notContainsBlanks" dxfId="4" priority="54">
      <formula>LEN(TRIM(F32))&gt;0</formula>
    </cfRule>
  </conditionalFormatting>
  <conditionalFormatting sqref="F47:F48">
    <cfRule type="notContainsBlanks" dxfId="4" priority="61">
      <formula>LEN(TRIM(F47))&gt;0</formula>
    </cfRule>
  </conditionalFormatting>
  <conditionalFormatting sqref="F55:F113">
    <cfRule type="notContainsBlanks" dxfId="5" priority="2">
      <formula>LEN(TRIM(F55))&gt;0</formula>
    </cfRule>
  </conditionalFormatting>
  <conditionalFormatting sqref="G11:G12">
    <cfRule type="notContainsBlanks" dxfId="9" priority="36">
      <formula>LEN(TRIM(G11))&gt;0</formula>
    </cfRule>
  </conditionalFormatting>
  <conditionalFormatting sqref="G14:H14">
    <cfRule type="notContainsBlanks" dxfId="8" priority="21">
      <formula>LEN(TRIM(G14))&gt;0</formula>
    </cfRule>
  </conditionalFormatting>
  <conditionalFormatting sqref="G21:G23">
    <cfRule type="notContainsBlanks" dxfId="9" priority="46">
      <formula>LEN(TRIM(G21))&gt;0</formula>
    </cfRule>
  </conditionalFormatting>
  <conditionalFormatting sqref="G25:H25">
    <cfRule type="notContainsBlanks" dxfId="8" priority="29">
      <formula>LEN(TRIM(G25))&gt;0</formula>
    </cfRule>
  </conditionalFormatting>
  <conditionalFormatting sqref="G32:G40">
    <cfRule type="notContainsBlanks" dxfId="4" priority="55">
      <formula>LEN(TRIM(G32))&gt;0</formula>
    </cfRule>
  </conditionalFormatting>
  <conditionalFormatting sqref="G47:G48">
    <cfRule type="notContainsBlanks" dxfId="4" priority="62">
      <formula>LEN(TRIM(G47))&gt;0</formula>
    </cfRule>
  </conditionalFormatting>
  <conditionalFormatting sqref="G55:G113">
    <cfRule type="notContainsBlanks" dxfId="4" priority="3">
      <formula>LEN(TRIM(G55))&gt;0</formula>
    </cfRule>
  </conditionalFormatting>
  <conditionalFormatting sqref="H115">
    <cfRule type="containsBlanks" dxfId="10" priority="91">
      <formula>LEN(TRIM(H115))=0</formula>
    </cfRule>
  </conditionalFormatting>
  <conditionalFormatting sqref="H11:H12">
    <cfRule type="notContainsBlanks" dxfId="9" priority="37">
      <formula>LEN(TRIM(H11))&gt;0</formula>
    </cfRule>
  </conditionalFormatting>
  <conditionalFormatting sqref="H21:H23">
    <cfRule type="notContainsBlanks" dxfId="9" priority="47">
      <formula>LEN(TRIM(H21))&gt;0</formula>
    </cfRule>
  </conditionalFormatting>
  <conditionalFormatting sqref="H32:H40">
    <cfRule type="notContainsBlanks" dxfId="4" priority="56">
      <formula>LEN(TRIM(H32))&gt;0</formula>
    </cfRule>
  </conditionalFormatting>
  <conditionalFormatting sqref="H47:H48">
    <cfRule type="notContainsBlanks" dxfId="4" priority="63">
      <formula>LEN(TRIM(H47))&gt;0</formula>
    </cfRule>
  </conditionalFormatting>
  <conditionalFormatting sqref="H55:H113">
    <cfRule type="notContainsBlanks" dxfId="5" priority="4">
      <formula>LEN(TRIM(H55))&gt;0</formula>
    </cfRule>
  </conditionalFormatting>
  <conditionalFormatting sqref="I11:I12">
    <cfRule type="notContainsBlanks" dxfId="4" priority="38">
      <formula>LEN(TRIM(I11))&gt;0</formula>
    </cfRule>
  </conditionalFormatting>
  <conditionalFormatting sqref="I14">
    <cfRule type="notContainsBlanks" dxfId="7" priority="18">
      <formula>LEN(TRIM(I14))&gt;0</formula>
    </cfRule>
  </conditionalFormatting>
  <conditionalFormatting sqref="I21:I23">
    <cfRule type="notContainsBlanks" dxfId="4" priority="48">
      <formula>LEN(TRIM(I21))&gt;0</formula>
    </cfRule>
  </conditionalFormatting>
  <conditionalFormatting sqref="I25">
    <cfRule type="notContainsBlanks" dxfId="7" priority="26">
      <formula>LEN(TRIM(I25))&gt;0</formula>
    </cfRule>
  </conditionalFormatting>
  <conditionalFormatting sqref="I32:I40">
    <cfRule type="notContainsBlanks" dxfId="9" priority="57">
      <formula>LEN(TRIM(I32))&gt;0</formula>
    </cfRule>
  </conditionalFormatting>
  <conditionalFormatting sqref="I47:I48">
    <cfRule type="notContainsBlanks" dxfId="4" priority="64">
      <formula>LEN(TRIM(I47))&gt;0</formula>
    </cfRule>
  </conditionalFormatting>
  <conditionalFormatting sqref="I55:I113">
    <cfRule type="notContainsBlanks" dxfId="4" priority="5">
      <formula>LEN(TRIM(I55))&gt;0</formula>
    </cfRule>
  </conditionalFormatting>
  <conditionalFormatting sqref="J115">
    <cfRule type="containsBlanks" dxfId="10" priority="92">
      <formula>LEN(TRIM(J115))=0</formula>
    </cfRule>
  </conditionalFormatting>
  <conditionalFormatting sqref="J11:J12">
    <cfRule type="notContainsBlanks" dxfId="9" priority="39">
      <formula>LEN(TRIM(J11))&gt;0</formula>
    </cfRule>
  </conditionalFormatting>
  <conditionalFormatting sqref="J14:K14">
    <cfRule type="containsBlanks" dxfId="8" priority="23">
      <formula>LEN(TRIM(J14))=0</formula>
    </cfRule>
  </conditionalFormatting>
  <conditionalFormatting sqref="J21:J23">
    <cfRule type="notContainsBlanks" dxfId="9" priority="49">
      <formula>LEN(TRIM(J21))&gt;0</formula>
    </cfRule>
  </conditionalFormatting>
  <conditionalFormatting sqref="J25:K25">
    <cfRule type="containsBlanks" dxfId="8" priority="31">
      <formula>LEN(TRIM(J25))=0</formula>
    </cfRule>
  </conditionalFormatting>
  <conditionalFormatting sqref="J47:J48">
    <cfRule type="notContainsBlanks" dxfId="4" priority="65">
      <formula>LEN(TRIM(J47))&gt;0</formula>
    </cfRule>
  </conditionalFormatting>
  <conditionalFormatting sqref="J55:J113">
    <cfRule type="notContainsBlanks" dxfId="5" priority="6">
      <formula>LEN(TRIM(J55))&gt;0</formula>
    </cfRule>
  </conditionalFormatting>
  <conditionalFormatting sqref="K11:K12">
    <cfRule type="notContainsBlanks" dxfId="9" priority="40">
      <formula>LEN(TRIM(K11))&gt;0</formula>
    </cfRule>
  </conditionalFormatting>
  <conditionalFormatting sqref="K21:K23">
    <cfRule type="notContainsBlanks" dxfId="9" priority="50">
      <formula>LEN(TRIM(K21))&gt;0</formula>
    </cfRule>
  </conditionalFormatting>
  <conditionalFormatting sqref="K47:K48">
    <cfRule type="notContainsBlanks" dxfId="4" priority="66">
      <formula>LEN(TRIM(K47))&gt;0</formula>
    </cfRule>
  </conditionalFormatting>
  <conditionalFormatting sqref="L11:L12">
    <cfRule type="notContainsBlanks" dxfId="9" priority="41">
      <formula>LEN(TRIM(L11))&gt;0</formula>
    </cfRule>
  </conditionalFormatting>
  <conditionalFormatting sqref="L14">
    <cfRule type="notContainsBlanks" dxfId="8" priority="22">
      <formula>LEN(TRIM(L14))&gt;0</formula>
    </cfRule>
  </conditionalFormatting>
  <conditionalFormatting sqref="L21:L23">
    <cfRule type="notContainsBlanks" dxfId="9" priority="51">
      <formula>LEN(TRIM(L21))&gt;0</formula>
    </cfRule>
  </conditionalFormatting>
  <conditionalFormatting sqref="L25">
    <cfRule type="notContainsBlanks" dxfId="8" priority="30">
      <formula>LEN(TRIM(L25))&gt;0</formula>
    </cfRule>
  </conditionalFormatting>
  <conditionalFormatting sqref="L47:L48">
    <cfRule type="notContainsBlanks" dxfId="4" priority="67">
      <formula>LEN(TRIM(L47))&gt;0</formula>
    </cfRule>
  </conditionalFormatting>
  <conditionalFormatting sqref="M14">
    <cfRule type="notContainsBlanks" dxfId="2" priority="19">
      <formula>LEN(TRIM(M14))&gt;0</formula>
    </cfRule>
  </conditionalFormatting>
  <conditionalFormatting sqref="M25">
    <cfRule type="notContainsBlanks" dxfId="2" priority="27">
      <formula>LEN(TRIM(M25))&gt;0</formula>
    </cfRule>
  </conditionalFormatting>
  <conditionalFormatting sqref="M47:M48">
    <cfRule type="notContainsBlanks" dxfId="4" priority="68">
      <formula>LEN(TRIM(M47))&gt;0</formula>
    </cfRule>
  </conditionalFormatting>
  <conditionalFormatting sqref="N47:N48">
    <cfRule type="notContainsBlanks" dxfId="4" priority="69">
      <formula>LEN(TRIM(N47))&gt;0</formula>
    </cfRule>
  </conditionalFormatting>
  <conditionalFormatting sqref="O47:O48">
    <cfRule type="notContainsBlanks" dxfId="4" priority="70">
      <formula>LEN(TRIM(O47))&gt;0</formula>
    </cfRule>
  </conditionalFormatting>
  <conditionalFormatting sqref="P47:P48">
    <cfRule type="notContainsBlanks" dxfId="4" priority="71">
      <formula>LEN(TRIM(P47))&gt;0</formula>
    </cfRule>
  </conditionalFormatting>
  <conditionalFormatting sqref="Q47:Q48">
    <cfRule type="notContainsBlanks" dxfId="4" priority="72">
      <formula>LEN(TRIM(Q47))&gt;0</formula>
    </cfRule>
  </conditionalFormatting>
  <conditionalFormatting sqref="R47:R48">
    <cfRule type="notContainsBlanks" dxfId="4" priority="73">
      <formula>LEN(TRIM(R47))&gt;0</formula>
    </cfRule>
  </conditionalFormatting>
  <conditionalFormatting sqref="S47:S48">
    <cfRule type="notContainsBlanks" dxfId="4" priority="74">
      <formula>LEN(TRIM(S47))&gt;0</formula>
    </cfRule>
  </conditionalFormatting>
  <conditionalFormatting sqref="T47:T48">
    <cfRule type="notContainsBlanks" dxfId="4" priority="75">
      <formula>LEN(TRIM(T47))&gt;0</formula>
    </cfRule>
  </conditionalFormatting>
  <conditionalFormatting sqref="U47:U48">
    <cfRule type="notContainsBlanks" dxfId="4" priority="76">
      <formula>LEN(TRIM(U47))&gt;0</formula>
    </cfRule>
  </conditionalFormatting>
  <conditionalFormatting sqref="V47:V48">
    <cfRule type="notContainsBlanks" dxfId="4" priority="77">
      <formula>LEN(TRIM(V47))&gt;0</formula>
    </cfRule>
  </conditionalFormatting>
  <conditionalFormatting sqref="W47:W48">
    <cfRule type="notContainsBlanks" dxfId="4" priority="78">
      <formula>LEN(TRIM(W47))&gt;0</formula>
    </cfRule>
  </conditionalFormatting>
  <conditionalFormatting sqref="X47:X48">
    <cfRule type="notContainsBlanks" dxfId="4" priority="79">
      <formula>LEN(TRIM(X47))&gt;0</formula>
    </cfRule>
  </conditionalFormatting>
  <conditionalFormatting sqref="Y47:Y48">
    <cfRule type="notContainsBlanks" dxfId="4" priority="80">
      <formula>LEN(TRIM(Y47))&gt;0</formula>
    </cfRule>
  </conditionalFormatting>
  <conditionalFormatting sqref="Z47:Z48">
    <cfRule type="notContainsBlanks" dxfId="4" priority="81">
      <formula>LEN(TRIM(Z47))&gt;0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6" customFormat="1" ht="21" customHeight="1">
      <c r="B5" s="16" t="s">
        <v>132</v>
      </c>
    </row>
    <row r="7" spans="2:3" s="17" customFormat="1" ht="18" customHeight="1">
      <c r="B7" s="17" t="s">
        <v>133</v>
      </c>
    </row>
    <row r="8" spans="2:3" s="18" customFormat="1" ht="16" customHeight="1">
      <c r="B8" s="18" t="s">
        <v>134</v>
      </c>
    </row>
    <row r="9" spans="2:3" s="17" customFormat="1" ht="18" customHeight="1">
      <c r="B9" s="17" t="s">
        <v>135</v>
      </c>
      <c r="C9" s="17" t="s">
        <v>163</v>
      </c>
    </row>
    <row r="10" spans="2:3">
      <c r="B10" t="s">
        <v>136</v>
      </c>
      <c r="C10" t="s">
        <v>164</v>
      </c>
    </row>
    <row r="11" spans="2:3">
      <c r="B11" t="s">
        <v>137</v>
      </c>
      <c r="C11" t="s">
        <v>165</v>
      </c>
    </row>
    <row r="12" spans="2:3">
      <c r="B12" t="s">
        <v>138</v>
      </c>
      <c r="C12" t="s">
        <v>166</v>
      </c>
    </row>
    <row r="13" spans="2:3">
      <c r="B13" t="s">
        <v>139</v>
      </c>
      <c r="C13" t="s">
        <v>167</v>
      </c>
    </row>
    <row r="14" spans="2:3">
      <c r="B14" t="s">
        <v>140</v>
      </c>
      <c r="C14" t="s">
        <v>168</v>
      </c>
    </row>
    <row r="15" spans="2:3">
      <c r="B15" t="s">
        <v>141</v>
      </c>
      <c r="C15" t="s">
        <v>169</v>
      </c>
    </row>
    <row r="16" spans="2:3">
      <c r="B16" t="s">
        <v>142</v>
      </c>
      <c r="C16" t="s">
        <v>170</v>
      </c>
    </row>
    <row r="17" spans="2:3">
      <c r="B17" t="s">
        <v>143</v>
      </c>
      <c r="C17" t="s">
        <v>171</v>
      </c>
    </row>
    <row r="18" spans="2:3">
      <c r="B18" t="s">
        <v>144</v>
      </c>
      <c r="C18" t="s">
        <v>172</v>
      </c>
    </row>
    <row r="19" spans="2:3">
      <c r="B19" t="s">
        <v>119</v>
      </c>
      <c r="C19" t="s">
        <v>173</v>
      </c>
    </row>
    <row r="20" spans="2:3">
      <c r="B20" t="s">
        <v>120</v>
      </c>
      <c r="C20" t="s">
        <v>174</v>
      </c>
    </row>
    <row r="21" spans="2:3">
      <c r="B21" t="s">
        <v>121</v>
      </c>
      <c r="C21" t="s">
        <v>175</v>
      </c>
    </row>
    <row r="22" spans="2:3">
      <c r="B22" t="s">
        <v>122</v>
      </c>
      <c r="C22" t="s">
        <v>176</v>
      </c>
    </row>
    <row r="23" spans="2:3">
      <c r="B23" t="s">
        <v>109</v>
      </c>
      <c r="C23" t="s">
        <v>177</v>
      </c>
    </row>
    <row r="24" spans="2:3">
      <c r="B24" t="s">
        <v>145</v>
      </c>
      <c r="C24" t="s">
        <v>178</v>
      </c>
    </row>
    <row r="25" spans="2:3">
      <c r="B25" t="s">
        <v>146</v>
      </c>
      <c r="C25" t="s">
        <v>179</v>
      </c>
    </row>
    <row r="26" spans="2:3">
      <c r="B26" t="s">
        <v>45</v>
      </c>
      <c r="C26" t="s">
        <v>180</v>
      </c>
    </row>
    <row r="27" spans="2:3">
      <c r="B27" t="s">
        <v>46</v>
      </c>
      <c r="C27" t="s">
        <v>181</v>
      </c>
    </row>
    <row r="28" spans="2:3">
      <c r="B28" t="s">
        <v>47</v>
      </c>
      <c r="C28" t="s">
        <v>182</v>
      </c>
    </row>
    <row r="29" spans="2:3">
      <c r="B29" t="s">
        <v>49</v>
      </c>
      <c r="C29" t="s">
        <v>183</v>
      </c>
    </row>
    <row r="30" spans="2:3">
      <c r="B30" t="s">
        <v>48</v>
      </c>
      <c r="C30" t="s">
        <v>184</v>
      </c>
    </row>
    <row r="31" spans="2:3">
      <c r="B31" t="s">
        <v>50</v>
      </c>
      <c r="C31" t="s">
        <v>185</v>
      </c>
    </row>
    <row r="32" spans="2:3">
      <c r="B32" t="s">
        <v>51</v>
      </c>
      <c r="C32" t="s">
        <v>186</v>
      </c>
    </row>
    <row r="35" spans="2:3" s="17" customFormat="1" ht="18" customHeight="1">
      <c r="B35" s="17" t="s">
        <v>147</v>
      </c>
    </row>
    <row r="36" spans="2:3" s="18" customFormat="1" ht="16" customHeight="1">
      <c r="B36" s="18" t="s">
        <v>148</v>
      </c>
    </row>
    <row r="37" spans="2:3" s="17" customFormat="1" ht="18" customHeight="1">
      <c r="B37" s="17" t="s">
        <v>135</v>
      </c>
      <c r="C37" s="17" t="s">
        <v>163</v>
      </c>
    </row>
    <row r="38" spans="2:3">
      <c r="B38" t="s">
        <v>149</v>
      </c>
      <c r="C38" t="s">
        <v>187</v>
      </c>
    </row>
    <row r="39" spans="2:3">
      <c r="B39" t="s">
        <v>105</v>
      </c>
      <c r="C39" t="s">
        <v>188</v>
      </c>
    </row>
    <row r="40" spans="2:3">
      <c r="B40" t="s">
        <v>143</v>
      </c>
      <c r="C40" t="s">
        <v>189</v>
      </c>
    </row>
    <row r="41" spans="2:3">
      <c r="B41" t="s">
        <v>144</v>
      </c>
      <c r="C41" t="s">
        <v>190</v>
      </c>
    </row>
    <row r="42" spans="2:3">
      <c r="B42" t="s">
        <v>119</v>
      </c>
      <c r="C42" t="s">
        <v>191</v>
      </c>
    </row>
    <row r="43" spans="2:3">
      <c r="B43" t="s">
        <v>120</v>
      </c>
      <c r="C43" t="s">
        <v>192</v>
      </c>
    </row>
    <row r="44" spans="2:3">
      <c r="B44" t="s">
        <v>121</v>
      </c>
      <c r="C44" t="s">
        <v>193</v>
      </c>
    </row>
    <row r="45" spans="2:3">
      <c r="B45" t="s">
        <v>122</v>
      </c>
      <c r="C45" t="s">
        <v>194</v>
      </c>
    </row>
    <row r="46" spans="2:3">
      <c r="B46" t="s">
        <v>109</v>
      </c>
      <c r="C46" t="s">
        <v>195</v>
      </c>
    </row>
    <row r="47" spans="2:3">
      <c r="B47" t="s">
        <v>145</v>
      </c>
      <c r="C47" t="s">
        <v>196</v>
      </c>
    </row>
    <row r="48" spans="2:3">
      <c r="B48" t="s">
        <v>127</v>
      </c>
      <c r="C48" t="s">
        <v>197</v>
      </c>
    </row>
    <row r="49" spans="2:3">
      <c r="B49" t="s">
        <v>146</v>
      </c>
      <c r="C49" t="s">
        <v>198</v>
      </c>
    </row>
    <row r="50" spans="2:3">
      <c r="B50" t="s">
        <v>112</v>
      </c>
      <c r="C50" t="s">
        <v>199</v>
      </c>
    </row>
    <row r="51" spans="2:3">
      <c r="B51" t="s">
        <v>150</v>
      </c>
      <c r="C51" t="s">
        <v>200</v>
      </c>
    </row>
    <row r="52" spans="2:3">
      <c r="B52" t="s">
        <v>151</v>
      </c>
      <c r="C52" t="s">
        <v>201</v>
      </c>
    </row>
    <row r="55" spans="2:3" s="17" customFormat="1" ht="18" customHeight="1">
      <c r="B55" s="17" t="s">
        <v>152</v>
      </c>
    </row>
    <row r="56" spans="2:3" s="18" customFormat="1" ht="16" customHeight="1">
      <c r="B56" s="18" t="s">
        <v>153</v>
      </c>
    </row>
    <row r="57" spans="2:3" s="17" customFormat="1" ht="18" customHeight="1">
      <c r="B57" s="17" t="s">
        <v>135</v>
      </c>
      <c r="C57" s="17" t="s">
        <v>163</v>
      </c>
    </row>
    <row r="58" spans="2:3">
      <c r="B58" t="s">
        <v>154</v>
      </c>
      <c r="C58" t="s">
        <v>202</v>
      </c>
    </row>
    <row r="59" spans="2:3">
      <c r="B59" t="s">
        <v>155</v>
      </c>
      <c r="C59" t="s">
        <v>203</v>
      </c>
    </row>
    <row r="60" spans="2:3">
      <c r="B60" t="s">
        <v>143</v>
      </c>
      <c r="C60" t="s">
        <v>204</v>
      </c>
    </row>
    <row r="61" spans="2:3">
      <c r="B61" t="s">
        <v>144</v>
      </c>
      <c r="C61" t="s">
        <v>205</v>
      </c>
    </row>
    <row r="62" spans="2:3">
      <c r="B62" t="s">
        <v>119</v>
      </c>
      <c r="C62" t="s">
        <v>206</v>
      </c>
    </row>
    <row r="63" spans="2:3">
      <c r="B63" t="s">
        <v>120</v>
      </c>
      <c r="C63" t="s">
        <v>207</v>
      </c>
    </row>
    <row r="64" spans="2:3">
      <c r="B64" t="s">
        <v>121</v>
      </c>
      <c r="C64" t="s">
        <v>208</v>
      </c>
    </row>
    <row r="65" spans="2:3">
      <c r="B65" t="s">
        <v>122</v>
      </c>
      <c r="C65" t="s">
        <v>209</v>
      </c>
    </row>
    <row r="66" spans="2:3">
      <c r="B66" t="s">
        <v>109</v>
      </c>
      <c r="C66" t="s">
        <v>210</v>
      </c>
    </row>
    <row r="67" spans="2:3">
      <c r="B67" t="s">
        <v>145</v>
      </c>
      <c r="C67" t="s">
        <v>211</v>
      </c>
    </row>
    <row r="68" spans="2:3">
      <c r="B68" t="s">
        <v>127</v>
      </c>
      <c r="C68" t="s">
        <v>212</v>
      </c>
    </row>
    <row r="69" spans="2:3">
      <c r="B69" t="s">
        <v>146</v>
      </c>
      <c r="C69" t="s">
        <v>213</v>
      </c>
    </row>
    <row r="70" spans="2:3">
      <c r="B70" t="s">
        <v>112</v>
      </c>
      <c r="C70" t="s">
        <v>214</v>
      </c>
    </row>
    <row r="71" spans="2:3">
      <c r="B71" t="s">
        <v>150</v>
      </c>
      <c r="C71" t="s">
        <v>215</v>
      </c>
    </row>
    <row r="72" spans="2:3">
      <c r="B72" t="s">
        <v>151</v>
      </c>
      <c r="C72" t="s">
        <v>216</v>
      </c>
    </row>
    <row r="75" spans="2:3" s="17" customFormat="1" ht="18" customHeight="1">
      <c r="B75" s="17" t="s">
        <v>156</v>
      </c>
    </row>
    <row r="76" spans="2:3" s="17" customFormat="1" ht="18" customHeight="1">
      <c r="B76" s="17" t="s">
        <v>157</v>
      </c>
      <c r="C76" s="17" t="s">
        <v>163</v>
      </c>
    </row>
    <row r="77" spans="2:3">
      <c r="B77" t="s">
        <v>158</v>
      </c>
      <c r="C77" t="s">
        <v>217</v>
      </c>
    </row>
    <row r="78" spans="2:3">
      <c r="B78" t="s">
        <v>159</v>
      </c>
      <c r="C78" t="s">
        <v>218</v>
      </c>
    </row>
    <row r="79" spans="2:3">
      <c r="B79" t="s">
        <v>160</v>
      </c>
      <c r="C79" t="s">
        <v>219</v>
      </c>
    </row>
    <row r="80" spans="2:3">
      <c r="B80" t="s">
        <v>161</v>
      </c>
      <c r="C80" t="s">
        <v>220</v>
      </c>
    </row>
    <row r="81" spans="2:3">
      <c r="B81" t="s">
        <v>162</v>
      </c>
      <c r="C81" t="s">
        <v>221</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2018-10-08T12:19:28Z</dcterms:created>
  <dcterms:modified xsi:type="dcterms:W3CDTF">2018-10-08T12:19:28Z</dcterms:modified>
</cp:coreProperties>
</file>