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1DE9D51C-EF8B-4006-A7E1-B74BDDA1D95E}" xr6:coauthVersionLast="40" xr6:coauthVersionMax="40" xr10:uidLastSave="{00000000-0000-0000-0000-000000000000}"/>
  <bookViews>
    <workbookView xWindow="0" yWindow="0" windowWidth="20520" windowHeight="9900" xr2:uid="{E530D8CF-9006-4990-AFF7-605CCCFDACC5}"/>
  </bookViews>
  <sheets>
    <sheet name="Lemonade" sheetId="3" r:id="rId1"/>
    <sheet name="Sheet1" sheetId="4" r:id="rId2"/>
    <sheet name="Sheet7" sheetId="10" r:id="rId3"/>
    <sheet name="Sheet6" sheetId="9" r:id="rId4"/>
    <sheet name="Sheet5" sheetId="8" r:id="rId5"/>
    <sheet name="Sheet4" sheetId="7" r:id="rId6"/>
    <sheet name="Sheet3" sheetId="6" r:id="rId7"/>
    <sheet name="Sheet2" sheetId="5" r:id="rId8"/>
  </sheets>
  <definedNames>
    <definedName name="_xlchart.v1.0" hidden="1">Lemonade!$E$1</definedName>
    <definedName name="_xlchart.v1.1" hidden="1">Lemonade!$E$2:$E$367</definedName>
    <definedName name="_xlchart.v1.2" hidden="1">Lemonade!$D$1</definedName>
    <definedName name="_xlchart.v1.3" hidden="1">Lemonade!$D$2:$D$367</definedName>
    <definedName name="_xlchart.v1.4" hidden="1">Lemonade!$D$1</definedName>
    <definedName name="_xlchart.v1.5" hidden="1">Lemonade!$D$2:$D$367</definedName>
    <definedName name="_xlchart.v1.6" hidden="1">Lemonade!$H$2:$H$366</definedName>
    <definedName name="_xlchart.v1.7" hidden="1">Lemonade!$H$2:$H$367</definedName>
    <definedName name="_xlchart.v1.8" hidden="1">Lemonade!$E$1</definedName>
    <definedName name="_xlchart.v1.9" hidden="1">Lemonade!$E$2:$E$367</definedName>
  </definedNames>
  <calcPr calcId="179020"/>
  <pivotCaches>
    <pivotCache cacheId="188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3" i="3" l="1"/>
  <c r="L32" i="3"/>
  <c r="L31" i="3"/>
  <c r="L30" i="3"/>
  <c r="L29" i="3"/>
  <c r="L52" i="3"/>
  <c r="L51" i="3"/>
  <c r="L50" i="3"/>
  <c r="L49" i="3"/>
  <c r="L48" i="3"/>
  <c r="L6" i="3"/>
  <c r="L5" i="3"/>
  <c r="L4" i="3"/>
  <c r="L3" i="3"/>
  <c r="L2" i="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364" i="3"/>
  <c r="B349" i="3"/>
  <c r="B331" i="3"/>
  <c r="B314" i="3"/>
  <c r="B302" i="3"/>
  <c r="B362" i="3"/>
  <c r="B350" i="3"/>
  <c r="B332" i="3"/>
  <c r="B315" i="3"/>
  <c r="B303" i="3"/>
  <c r="B358" i="3"/>
  <c r="B341" i="3"/>
  <c r="B333" i="3"/>
  <c r="B316" i="3"/>
  <c r="B304" i="3"/>
  <c r="B359" i="3"/>
  <c r="B342" i="3"/>
  <c r="B325" i="3"/>
  <c r="B317" i="3"/>
  <c r="B360" i="3"/>
  <c r="B343" i="3"/>
  <c r="B326" i="3"/>
  <c r="B318" i="3"/>
  <c r="B361" i="3"/>
  <c r="B344" i="3"/>
  <c r="B327" i="3"/>
  <c r="B319" i="3"/>
  <c r="B351" i="3"/>
  <c r="B345" i="3"/>
  <c r="B320" i="3"/>
  <c r="B305" i="3"/>
  <c r="B306" i="3"/>
  <c r="B275" i="3"/>
  <c r="B265" i="3"/>
  <c r="B255" i="3"/>
  <c r="B307" i="3"/>
  <c r="B276" i="3"/>
  <c r="B266" i="3"/>
  <c r="B256" i="3"/>
  <c r="B286" i="3"/>
  <c r="B277" i="3"/>
  <c r="B267" i="3"/>
  <c r="B257" i="3"/>
  <c r="B308" i="3"/>
  <c r="B287" i="3"/>
  <c r="B278" i="3"/>
  <c r="B268" i="3"/>
  <c r="B309" i="3"/>
  <c r="B288" i="3"/>
  <c r="B279" i="3"/>
  <c r="B269" i="3"/>
  <c r="B310" i="3"/>
  <c r="B289" i="3"/>
  <c r="B280" i="3"/>
  <c r="B270" i="3"/>
  <c r="B311" i="3"/>
  <c r="B290" i="3"/>
  <c r="B281" i="3"/>
  <c r="B258" i="3"/>
  <c r="B237" i="3"/>
  <c r="B213" i="3"/>
  <c r="B214" i="3"/>
  <c r="B178" i="3"/>
  <c r="B238" i="3"/>
  <c r="B215" i="3"/>
  <c r="B216" i="3"/>
  <c r="B179" i="3"/>
  <c r="B239" i="3"/>
  <c r="B217" i="3"/>
  <c r="B218" i="3"/>
  <c r="B180" i="3"/>
  <c r="B240" i="3"/>
  <c r="B241" i="3"/>
  <c r="B219" i="3"/>
  <c r="B220" i="3"/>
  <c r="B181" i="3"/>
  <c r="B242" i="3"/>
  <c r="B243" i="3"/>
  <c r="B221" i="3"/>
  <c r="B222" i="3"/>
  <c r="B182" i="3"/>
  <c r="B244" i="3"/>
  <c r="B245" i="3"/>
  <c r="B223" i="3"/>
  <c r="B183" i="3"/>
  <c r="B184" i="3"/>
  <c r="B246" i="3"/>
  <c r="B224" i="3"/>
  <c r="B225" i="3"/>
  <c r="B185" i="3"/>
  <c r="B186" i="3"/>
  <c r="B156" i="3"/>
  <c r="B157" i="3"/>
  <c r="B137" i="3"/>
  <c r="B123" i="3"/>
  <c r="B187" i="3"/>
  <c r="B158" i="3"/>
  <c r="B159" i="3"/>
  <c r="B138" i="3"/>
  <c r="B188" i="3"/>
  <c r="B160" i="3"/>
  <c r="B139" i="3"/>
  <c r="B140" i="3"/>
  <c r="B189" i="3"/>
  <c r="B161" i="3"/>
  <c r="B141" i="3"/>
  <c r="B142" i="3"/>
  <c r="B190" i="3"/>
  <c r="B162" i="3"/>
  <c r="B143" i="3"/>
  <c r="B144" i="3"/>
  <c r="B191" i="3"/>
  <c r="B163" i="3"/>
  <c r="B145" i="3"/>
  <c r="B146" i="3"/>
  <c r="B192" i="3"/>
  <c r="B193" i="3"/>
  <c r="B164" i="3"/>
  <c r="B147" i="3"/>
  <c r="B148" i="3"/>
  <c r="B100" i="3"/>
  <c r="B101" i="3"/>
  <c r="B82" i="3"/>
  <c r="B66" i="3"/>
  <c r="B124" i="3"/>
  <c r="B102" i="3"/>
  <c r="B103" i="3"/>
  <c r="B83" i="3"/>
  <c r="B67" i="3"/>
  <c r="B125" i="3"/>
  <c r="B104" i="3"/>
  <c r="B105" i="3"/>
  <c r="B84" i="3"/>
  <c r="B68" i="3"/>
  <c r="B126" i="3"/>
  <c r="B106" i="3"/>
  <c r="B107" i="3"/>
  <c r="B85" i="3"/>
  <c r="B69" i="3"/>
  <c r="B127" i="3"/>
  <c r="B108" i="3"/>
  <c r="B86" i="3"/>
  <c r="B70" i="3"/>
  <c r="B128" i="3"/>
  <c r="B109" i="3"/>
  <c r="B87" i="3"/>
  <c r="B71" i="3"/>
  <c r="B110" i="3"/>
  <c r="B111" i="3"/>
  <c r="B88" i="3"/>
  <c r="B72" i="3"/>
  <c r="B73" i="3"/>
  <c r="B44" i="3"/>
  <c r="B25" i="3"/>
  <c r="B14" i="3"/>
  <c r="B52" i="3"/>
  <c r="B38" i="3"/>
  <c r="B21" i="3"/>
  <c r="B12" i="3"/>
  <c r="B53" i="3"/>
  <c r="B26" i="3"/>
  <c r="B22" i="3"/>
  <c r="B9" i="3"/>
  <c r="B54" i="3"/>
  <c r="B27" i="3"/>
  <c r="B23" i="3"/>
  <c r="B6" i="3"/>
  <c r="B74" i="3"/>
  <c r="B55" i="3"/>
  <c r="B28" i="3"/>
  <c r="B18" i="3"/>
  <c r="B7" i="3"/>
  <c r="B75" i="3"/>
  <c r="B45" i="3"/>
  <c r="B29" i="3"/>
  <c r="B19" i="3"/>
  <c r="B4" i="3"/>
  <c r="B76" i="3"/>
  <c r="B46" i="3"/>
  <c r="B30" i="3"/>
  <c r="B15" i="3"/>
  <c r="B2" i="3"/>
  <c r="B16" i="3"/>
  <c r="B31" i="3"/>
  <c r="B39" i="3"/>
  <c r="B56" i="3"/>
  <c r="B13" i="3"/>
  <c r="B32" i="3"/>
  <c r="B40" i="3"/>
  <c r="B47" i="3"/>
  <c r="B10" i="3"/>
  <c r="B33" i="3"/>
  <c r="B41" i="3"/>
  <c r="B48" i="3"/>
  <c r="B11" i="3"/>
  <c r="B34" i="3"/>
  <c r="B42" i="3"/>
  <c r="B49" i="3"/>
  <c r="B8" i="3"/>
  <c r="B24" i="3"/>
  <c r="B35" i="3"/>
  <c r="B50" i="3"/>
  <c r="B5" i="3"/>
  <c r="B20" i="3"/>
  <c r="B36" i="3"/>
  <c r="B51" i="3"/>
  <c r="B57" i="3"/>
  <c r="B3" i="3"/>
  <c r="B17" i="3"/>
  <c r="B37" i="3"/>
  <c r="B43" i="3"/>
  <c r="B58" i="3"/>
  <c r="B59" i="3"/>
  <c r="B77" i="3"/>
  <c r="B89" i="3"/>
  <c r="B112" i="3"/>
  <c r="B60" i="3"/>
  <c r="B78" i="3"/>
  <c r="B90" i="3"/>
  <c r="B113" i="3"/>
  <c r="B61" i="3"/>
  <c r="B79" i="3"/>
  <c r="B91" i="3"/>
  <c r="B114" i="3"/>
  <c r="B115" i="3"/>
  <c r="B62" i="3"/>
  <c r="B80" i="3"/>
  <c r="B92" i="3"/>
  <c r="B93" i="3"/>
  <c r="B116" i="3"/>
  <c r="B63" i="3"/>
  <c r="B81" i="3"/>
  <c r="B94" i="3"/>
  <c r="B95" i="3"/>
  <c r="B117" i="3"/>
  <c r="B64" i="3"/>
  <c r="B96" i="3"/>
  <c r="B97" i="3"/>
  <c r="B118" i="3"/>
  <c r="B65" i="3"/>
  <c r="B98" i="3"/>
  <c r="B99" i="3"/>
  <c r="B119" i="3"/>
  <c r="B120" i="3"/>
  <c r="B129" i="3"/>
  <c r="B149" i="3"/>
  <c r="B165" i="3"/>
  <c r="B166" i="3"/>
  <c r="B121" i="3"/>
  <c r="B130" i="3"/>
  <c r="B150" i="3"/>
  <c r="B167" i="3"/>
  <c r="B168" i="3"/>
  <c r="B131" i="3"/>
  <c r="B151" i="3"/>
  <c r="B169" i="3"/>
  <c r="B170" i="3"/>
  <c r="B132" i="3"/>
  <c r="B152" i="3"/>
  <c r="B171" i="3"/>
  <c r="B172" i="3"/>
  <c r="B133" i="3"/>
  <c r="B153" i="3"/>
  <c r="B173" i="3"/>
  <c r="B174" i="3"/>
  <c r="B134" i="3"/>
  <c r="B135" i="3"/>
  <c r="B154" i="3"/>
  <c r="B175" i="3"/>
  <c r="B122" i="3"/>
  <c r="B136" i="3"/>
  <c r="B155" i="3"/>
  <c r="B176" i="3"/>
  <c r="B194" i="3"/>
  <c r="B195" i="3"/>
  <c r="B226" i="3"/>
  <c r="B227" i="3"/>
  <c r="B196" i="3"/>
  <c r="B197" i="3"/>
  <c r="B198" i="3"/>
  <c r="B228" i="3"/>
  <c r="B199" i="3"/>
  <c r="B200" i="3"/>
  <c r="B201" i="3"/>
  <c r="B229" i="3"/>
  <c r="B202" i="3"/>
  <c r="B203" i="3"/>
  <c r="B204" i="3"/>
  <c r="B230" i="3"/>
  <c r="B205" i="3"/>
  <c r="B206" i="3"/>
  <c r="B207" i="3"/>
  <c r="B231" i="3"/>
  <c r="B232" i="3"/>
  <c r="B208" i="3"/>
  <c r="B209" i="3"/>
  <c r="B210" i="3"/>
  <c r="B233" i="3"/>
  <c r="B234" i="3"/>
  <c r="B177" i="3"/>
  <c r="B211" i="3"/>
  <c r="B212" i="3"/>
  <c r="B235" i="3"/>
  <c r="B236" i="3"/>
  <c r="B247" i="3"/>
  <c r="B259" i="3"/>
  <c r="B271" i="3"/>
  <c r="B291" i="3"/>
  <c r="B248" i="3"/>
  <c r="B260" i="3"/>
  <c r="B272" i="3"/>
  <c r="B292" i="3"/>
  <c r="B249" i="3"/>
  <c r="B261" i="3"/>
  <c r="B273" i="3"/>
  <c r="B293" i="3"/>
  <c r="B294" i="3"/>
  <c r="B250" i="3"/>
  <c r="B251" i="3"/>
  <c r="B274" i="3"/>
  <c r="B282" i="3"/>
  <c r="B295" i="3"/>
  <c r="B252" i="3"/>
  <c r="B262" i="3"/>
  <c r="B283" i="3"/>
  <c r="B296" i="3"/>
  <c r="B253" i="3"/>
  <c r="B263" i="3"/>
  <c r="B284" i="3"/>
  <c r="B297" i="3"/>
  <c r="B254" i="3"/>
  <c r="B264" i="3"/>
  <c r="B285" i="3"/>
  <c r="B298" i="3"/>
  <c r="B299" i="3"/>
  <c r="B321" i="3"/>
  <c r="B334" i="3"/>
  <c r="B352" i="3"/>
  <c r="B365" i="3"/>
  <c r="B300" i="3"/>
  <c r="B322" i="3"/>
  <c r="B335" i="3"/>
  <c r="B346" i="3"/>
  <c r="B363" i="3"/>
  <c r="B323" i="3"/>
  <c r="B336" i="3"/>
  <c r="B347" i="3"/>
  <c r="B353" i="3"/>
  <c r="B324" i="3"/>
  <c r="B337" i="3"/>
  <c r="B348" i="3"/>
  <c r="B354" i="3"/>
  <c r="B312" i="3"/>
  <c r="B328" i="3"/>
  <c r="B338" i="3"/>
  <c r="B355" i="3"/>
  <c r="B313" i="3"/>
  <c r="B329" i="3"/>
  <c r="B339" i="3"/>
  <c r="B356" i="3"/>
  <c r="B301" i="3"/>
  <c r="B330" i="3"/>
  <c r="B340" i="3"/>
  <c r="B357" i="3"/>
  <c r="B366" i="3"/>
</calcChain>
</file>

<file path=xl/sharedStrings.xml><?xml version="1.0" encoding="utf-8"?>
<sst xmlns="http://schemas.openxmlformats.org/spreadsheetml/2006/main" count="428" uniqueCount="35">
  <si>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</si>
  <si>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</si>
  <si>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</si>
  <si>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</si>
  <si>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</si>
  <si>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</si>
  <si>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</si>
  <si>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</si>
  <si>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</si>
  <si>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Sales Statistics</t>
  </si>
  <si>
    <t>Saturday</t>
  </si>
  <si>
    <t>Mean</t>
  </si>
  <si>
    <t>Thursday</t>
  </si>
  <si>
    <t>Median</t>
  </si>
  <si>
    <t>Monday</t>
  </si>
  <si>
    <t>Mode</t>
  </si>
  <si>
    <t>Variance</t>
  </si>
  <si>
    <t>Friday</t>
  </si>
  <si>
    <t>Std Dev</t>
  </si>
  <si>
    <t>Wednesday</t>
  </si>
  <si>
    <t>Tuesday</t>
  </si>
  <si>
    <t>Sunday</t>
  </si>
  <si>
    <t>RainFall Statistics</t>
  </si>
  <si>
    <t>Temprature Statistics</t>
  </si>
  <si>
    <t>Row Labels</t>
  </si>
  <si>
    <t>Sum of Temperature</t>
  </si>
  <si>
    <t>Sum of Rainfall</t>
  </si>
  <si>
    <t>Grand Total</t>
  </si>
  <si>
    <t>Temprature</t>
  </si>
  <si>
    <t>RainFall</t>
  </si>
  <si>
    <t>SumofFlyers</t>
  </si>
  <si>
    <t xml:space="preserve">Date </t>
  </si>
  <si>
    <t>LogRainfall</t>
  </si>
  <si>
    <t>LogSales</t>
  </si>
  <si>
    <t>Avg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</si>
</sst>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11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Temprature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Sheet7!$B$2:$B$366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D-425B-B0C5-4281CCA991EE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Sheet7!$C$2:$C$366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D-425B-B0C5-4281CCA9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2951"/>
        <c:axId val="125962119"/>
      </c:scatterChart>
      <c:valAx>
        <c:axId val="125962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119"/>
        <c:crosses val="autoZero"/>
        <c:crossBetween val="midCat"/>
      </c:valAx>
      <c:valAx>
        <c:axId val="12596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SumofFlyers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E-4037-80C0-465CAC1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545832"/>
        <c:axId val="1746542920"/>
      </c:barChart>
      <c:catAx>
        <c:axId val="17465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42920"/>
        <c:crosses val="autoZero"/>
        <c:auto val="1"/>
        <c:lblAlgn val="ctr"/>
        <c:lblOffset val="100"/>
        <c:noMultiLvlLbl val="0"/>
      </c:catAx>
      <c:valAx>
        <c:axId val="17465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C-4BEF-B0F7-A088CD0A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94727"/>
        <c:axId val="1819108455"/>
      </c:scatterChart>
      <c:valAx>
        <c:axId val="1819094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08455"/>
        <c:crosses val="autoZero"/>
        <c:crossBetween val="midCat"/>
      </c:valAx>
      <c:valAx>
        <c:axId val="181910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94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5-4271-8C67-AD92611F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79800"/>
        <c:axId val="1770579384"/>
      </c:scatterChart>
      <c:valAx>
        <c:axId val="17705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9384"/>
        <c:crosses val="autoZero"/>
        <c:crossBetween val="midCat"/>
      </c:valAx>
      <c:valAx>
        <c:axId val="1770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3-45C6-A325-197F6B65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30104"/>
        <c:axId val="1794133016"/>
      </c:scatterChart>
      <c:valAx>
        <c:axId val="179413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33016"/>
        <c:crosses val="autoZero"/>
        <c:crossBetween val="midCat"/>
      </c:valAx>
      <c:valAx>
        <c:axId val="17941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3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 Avg 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0D-4677-B0CA-4A11FEBDD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D-4677-B0CA-4A11FEBDD9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0D-4677-B0CA-4A11FEBDD9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0D-4677-B0CA-4A11FEBDD9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0D-4677-B0CA-4A11FEBDD9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0D-4677-B0CA-4A11FEBDD9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0D-4677-B0CA-4A11FEBDD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Sheet3!$B$2:$B$8</c:f>
              <c:numCache>
                <c:formatCode>_-[$$-409]* #,##0.00_ ;_-[$$-409]* \-#,##0.00\ ;_-[$$-409]* "-"??_ ;_-@_ </c:formatCode>
                <c:ptCount val="7"/>
                <c:pt idx="0">
                  <c:v>8.7884615384615383</c:v>
                </c:pt>
                <c:pt idx="1">
                  <c:v>8.6749999999999989</c:v>
                </c:pt>
                <c:pt idx="2">
                  <c:v>8.7326923076923055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4F59-947A-8B667528FA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9-48EE-92EF-B9008CCCE1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9-48EE-92EF-B9008CCC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107160"/>
        <c:axId val="1245105912"/>
      </c:lineChart>
      <c:dateAx>
        <c:axId val="1245107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05912"/>
        <c:crosses val="autoZero"/>
        <c:auto val="1"/>
        <c:lblOffset val="100"/>
        <c:baseTimeUnit val="days"/>
      </c:dateAx>
      <c:valAx>
        <c:axId val="12451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A081A11B-9C47-4430-AD4E-5BBB2DF84396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boxWhisker" uniqueId="{75B8933C-0053-4F7E-B94D-29FBB402FF3A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01BC9CA4-BA0A-4957-BC71-7A6FBA88C938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E6FA70A3-05F3-4500-8821-F6AEEE0DE4A8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8F0B765E-622D-49CB-9670-C8A281A57E63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85C25975-541B-456A-861F-ED9D735AC033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28575</xdr:rowOff>
    </xdr:from>
    <xdr:to>
      <xdr:col>19</xdr:col>
      <xdr:colOff>409575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C57BEDBF-1CA8-4EA3-B390-EA4C0CBF2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57150</xdr:colOff>
      <xdr:row>0</xdr:row>
      <xdr:rowOff>38100</xdr:rowOff>
    </xdr:from>
    <xdr:to>
      <xdr:col>27</xdr:col>
      <xdr:colOff>361950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2" title="Sales">
              <a:extLst>
                <a:ext uri="{FF2B5EF4-FFF2-40B4-BE49-F238E27FC236}">
                  <a16:creationId xmlns:a16="http://schemas.microsoft.com/office/drawing/2014/main" id="{35CC43F5-F7F1-47F2-9862-5389F36B37B0}"/>
                </a:ext>
                <a:ext uri="{147F2762-F138-4A5C-976F-8EAC2B608ADB}">
                  <a16:predDERef xmlns:a16="http://schemas.microsoft.com/office/drawing/2014/main" pred="{C57BEDBF-1CA8-4EA3-B390-EA4C0CBF2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5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219075</xdr:colOff>
      <xdr:row>26</xdr:row>
      <xdr:rowOff>161925</xdr:rowOff>
    </xdr:from>
    <xdr:to>
      <xdr:col>19</xdr:col>
      <xdr:colOff>523875</xdr:colOff>
      <xdr:row>42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3">
              <a:extLst>
                <a:ext uri="{FF2B5EF4-FFF2-40B4-BE49-F238E27FC236}">
                  <a16:creationId xmlns:a16="http://schemas.microsoft.com/office/drawing/2014/main" id="{6F05B778-E894-4EAF-992B-4AA6DC0F6A5E}"/>
                </a:ext>
                <a:ext uri="{147F2762-F138-4A5C-976F-8EAC2B608ADB}">
                  <a16:predDERef xmlns:a16="http://schemas.microsoft.com/office/drawing/2014/main" pred="{35CC43F5-F7F1-47F2-9862-5389F36B37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4876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171450</xdr:colOff>
      <xdr:row>26</xdr:row>
      <xdr:rowOff>171450</xdr:rowOff>
    </xdr:from>
    <xdr:to>
      <xdr:col>27</xdr:col>
      <xdr:colOff>476250</xdr:colOff>
      <xdr:row>42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4">
              <a:extLst>
                <a:ext uri="{FF2B5EF4-FFF2-40B4-BE49-F238E27FC236}">
                  <a16:creationId xmlns:a16="http://schemas.microsoft.com/office/drawing/2014/main" id="{E9080D6F-AC5A-43EA-8077-C03BED6DEA18}"/>
                </a:ext>
                <a:ext uri="{147F2762-F138-4A5C-976F-8EAC2B608ADB}">
                  <a16:predDERef xmlns:a16="http://schemas.microsoft.com/office/drawing/2014/main" pred="{6F05B778-E894-4EAF-992B-4AA6DC0F6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06425" y="493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276225</xdr:colOff>
      <xdr:row>46</xdr:row>
      <xdr:rowOff>0</xdr:rowOff>
    </xdr:from>
    <xdr:to>
      <xdr:col>19</xdr:col>
      <xdr:colOff>581025</xdr:colOff>
      <xdr:row>61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Ex 5">
              <a:extLst>
                <a:ext uri="{FF2B5EF4-FFF2-40B4-BE49-F238E27FC236}">
                  <a16:creationId xmlns:a16="http://schemas.microsoft.com/office/drawing/2014/main" id="{8A8D657F-C1C7-4D83-8CEC-067379C263E7}"/>
                </a:ext>
                <a:ext uri="{147F2762-F138-4A5C-976F-8EAC2B608ADB}">
                  <a16:predDERef xmlns:a16="http://schemas.microsoft.com/office/drawing/2014/main" pred="{E9080D6F-AC5A-43EA-8077-C03BED6DE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839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180975</xdr:colOff>
      <xdr:row>46</xdr:row>
      <xdr:rowOff>0</xdr:rowOff>
    </xdr:from>
    <xdr:to>
      <xdr:col>27</xdr:col>
      <xdr:colOff>485775</xdr:colOff>
      <xdr:row>61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6">
              <a:extLst>
                <a:ext uri="{FF2B5EF4-FFF2-40B4-BE49-F238E27FC236}">
                  <a16:creationId xmlns:a16="http://schemas.microsoft.com/office/drawing/2014/main" id="{168AC77D-4119-423D-AF2E-35CCD378414F}"/>
                </a:ext>
                <a:ext uri="{147F2762-F138-4A5C-976F-8EAC2B608ADB}">
                  <a16:predDERef xmlns:a16="http://schemas.microsoft.com/office/drawing/2014/main" pred="{8A8D657F-C1C7-4D83-8CEC-067379C26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15950" y="839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0</xdr:rowOff>
    </xdr:from>
    <xdr:to>
      <xdr:col>12</xdr:col>
      <xdr:colOff>123825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475AD-CABB-4612-AF79-665FAB35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12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661C0-7B35-4BC9-BEFD-55054BAA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12</xdr:col>
      <xdr:colOff>504825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C1A66-15A8-4CFB-B8AB-B376B6EBE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19050</xdr:rowOff>
    </xdr:from>
    <xdr:to>
      <xdr:col>18</xdr:col>
      <xdr:colOff>66675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E73A-8AC9-4C23-9F64-830A2FFBF6C7}"/>
            </a:ext>
            <a:ext uri="{147F2762-F138-4A5C-976F-8EAC2B608ADB}">
              <a16:predDERef xmlns:a16="http://schemas.microsoft.com/office/drawing/2014/main" pred="{E07C1A66-15A8-4CFB-B8AB-B376B6EBE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0</xdr:rowOff>
    </xdr:from>
    <xdr:to>
      <xdr:col>12</xdr:col>
      <xdr:colOff>133350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97C16-8F2F-460C-B25B-2BA9D253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12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F790F-347D-4E70-B234-836EDE3E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17</xdr:row>
      <xdr:rowOff>9525</xdr:rowOff>
    </xdr:from>
    <xdr:to>
      <xdr:col>12</xdr:col>
      <xdr:colOff>209550</xdr:colOff>
      <xdr:row>31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CB52C1-1C0A-4796-B49F-EF5B6D9B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17.702544791668" createdVersion="6" refreshedVersion="6" minRefreshableVersion="3" recordCount="365" xr:uid="{7FEA8A54-36F4-47B9-918F-B6C4C8C55485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7-01T00:00:00"/>
        <d v="2017-07-27T00:00:00"/>
        <d v="2017-06-26T00:00:00"/>
        <d v="2017-07-22T00:00:00"/>
        <d v="2017-06-16T00:00:00"/>
        <d v="2017-06-21T00:00:00"/>
        <d v="2017-07-18T00:00:00"/>
        <d v="2017-06-12T00:00:00"/>
        <d v="2017-07-10T00:00:00"/>
        <d v="2017-07-14T00:00:00"/>
        <d v="2017-06-08T00:00:00"/>
        <d v="2017-07-06T00:00:00"/>
        <d v="2017-06-04T00:00:00"/>
        <d v="2017-06-30T00:00:00"/>
        <d v="2017-07-02T00:00:00"/>
        <d v="2017-07-28T00:00:00"/>
        <d v="2017-06-20T00:00:00"/>
        <d v="2017-06-25T00:00:00"/>
        <d v="2017-07-23T00:00:00"/>
        <d v="2017-06-07T00:00:00"/>
        <d v="2017-06-11T00:00:00"/>
        <d v="2017-06-15T00:00:00"/>
        <d v="2017-07-19T00:00:00"/>
        <d v="2017-06-03T00:00:00"/>
        <d v="2017-06-10T00:00:00"/>
        <d v="2017-06-14T00:00:00"/>
        <d v="2017-06-19T00:00:00"/>
        <d v="2017-06-24T00:00:00"/>
        <d v="2017-06-29T00:00:00"/>
        <d v="2017-07-03T00:00:00"/>
        <d v="2017-07-07T00:00:00"/>
        <d v="2017-07-11T00:00:00"/>
        <d v="2017-07-15T00:00:00"/>
        <d v="2017-07-20T00:00:00"/>
        <d v="2017-07-24T00:00:00"/>
        <d v="2017-07-29T00:00:00"/>
        <d v="2017-06-06T00:00:00"/>
        <d v="2017-07-04T00:00:00"/>
        <d v="2017-07-08T00:00:00"/>
        <d v="2017-07-12T00:00:00"/>
        <d v="2017-07-16T00:00:00"/>
        <d v="2017-07-30T00:00:00"/>
        <d v="2017-06-02T00:00:00"/>
        <d v="2017-06-23T00:00:00"/>
        <d v="2017-06-28T00:00:00"/>
        <d v="2017-07-09T00:00:00"/>
        <d v="2017-07-13T00:00:00"/>
        <d v="2017-07-17T00:00:00"/>
        <d v="2017-07-21T00:00:00"/>
        <d v="2017-07-25T00:00:00"/>
        <d v="2017-06-05T00:00:00"/>
        <d v="2017-06-09T00:00:00"/>
        <d v="2017-06-13T00:00:00"/>
        <d v="2017-06-18T00:00:00"/>
        <d v="2017-07-05T00:00:00"/>
        <d v="2017-07-26T00:00:00"/>
        <d v="2017-07-31T00:00:00"/>
        <d v="2017-08-01T00:00:00"/>
        <d v="2017-08-05T00:00:00"/>
        <d v="2017-08-09T00:00:00"/>
        <d v="2017-08-14T00:00:00"/>
        <d v="2017-08-19T00:00:00"/>
        <d v="2017-08-24T00:00:00"/>
        <d v="2017-08-28T00:00:00"/>
        <d v="2017-05-04T00:00:00"/>
        <d v="2017-05-09T00:00:00"/>
        <d v="2017-05-14T00:00:00"/>
        <d v="2017-05-19T00:00:00"/>
        <d v="2017-05-23T00:00:00"/>
        <d v="2017-05-27T00:00:00"/>
        <d v="2017-05-31T00:00:00"/>
        <d v="2017-06-01T00:00:00"/>
        <d v="2017-06-17T00:00:00"/>
        <d v="2017-06-22T00:00:00"/>
        <d v="2017-06-27T00:00:00"/>
        <d v="2017-08-02T00:00:00"/>
        <d v="2017-08-06T00:00:00"/>
        <d v="2017-08-10T00:00:00"/>
        <d v="2017-08-15T00:00:00"/>
        <d v="2017-08-20T00:00:00"/>
        <d v="2017-05-03T00:00:00"/>
        <d v="2017-05-08T00:00:00"/>
        <d v="2017-05-13T00:00:00"/>
        <d v="2017-05-18T00:00:00"/>
        <d v="2017-05-22T00:00:00"/>
        <d v="2017-05-26T00:00:00"/>
        <d v="2017-05-30T00:00:00"/>
        <d v="2017-08-03T00:00:00"/>
        <d v="2017-08-07T00:00:00"/>
        <d v="2017-08-11T00:00:00"/>
        <d v="2017-08-16T00:00:00"/>
        <d v="2017-08-17T00:00:00"/>
        <d v="2017-08-21T00:00:00"/>
        <d v="2017-08-22T00:00:00"/>
        <d v="2017-08-25T00:00:00"/>
        <d v="2017-08-26T00:00:00"/>
        <d v="2017-08-29T00:00:00"/>
        <d v="2017-08-30T00:00:00"/>
        <d v="2017-05-01T00:00:00"/>
        <d v="2017-05-02T00:00:00"/>
        <d v="2017-05-06T00:00:00"/>
        <d v="2017-05-07T00:00:00"/>
        <d v="2017-05-11T00:00:00"/>
        <d v="2017-05-12T00:00:00"/>
        <d v="2017-05-16T00:00:00"/>
        <d v="2017-05-17T00:00:00"/>
        <d v="2017-05-21T00:00:00"/>
        <d v="2017-05-25T00:00:00"/>
        <d v="2017-05-28T00:00:00"/>
        <d v="2017-05-29T00:00:00"/>
        <d v="2017-08-04T00:00:00"/>
        <d v="2017-08-08T00:00:00"/>
        <d v="2017-08-12T00:00:00"/>
        <d v="2017-08-13T00:00:00"/>
        <d v="2017-08-18T00:00:00"/>
        <d v="2017-08-23T00:00:00"/>
        <d v="2017-08-27T00:00:00"/>
        <d v="2017-08-31T00:00:00"/>
        <d v="2017-09-01T00:00:00"/>
        <d v="2017-09-06T00:00:00"/>
        <d v="2017-09-27T00:00:00"/>
        <d v="2017-04-05T00:00:00"/>
        <d v="2017-05-05T00:00:00"/>
        <d v="2017-05-10T00:00:00"/>
        <d v="2017-05-15T00:00:00"/>
        <d v="2017-05-20T00:00:00"/>
        <d v="2017-05-24T00:00:00"/>
        <d v="2017-09-02T00:00:00"/>
        <d v="2017-09-07T00:00:00"/>
        <d v="2017-09-11T00:00:00"/>
        <d v="2017-09-15T00:00:00"/>
        <d v="2017-09-19T00:00:00"/>
        <d v="2017-09-23T00:00:00"/>
        <d v="2017-09-24T00:00:00"/>
        <d v="2017-09-28T00:00:00"/>
        <d v="2017-04-04T00:00:00"/>
        <d v="2017-04-09T00:00:00"/>
        <d v="2017-04-12T00:00:00"/>
        <d v="2017-04-13T00:00:00"/>
        <d v="2017-04-16T00:00:00"/>
        <d v="2017-04-17T00:00:00"/>
        <d v="2017-04-20T00:00:00"/>
        <d v="2017-04-21T00:00:00"/>
        <d v="2017-04-24T00:00:00"/>
        <d v="2017-04-25T00:00:00"/>
        <d v="2017-04-29T00:00:00"/>
        <d v="2017-04-30T00:00:00"/>
        <d v="2017-09-03T00:00:00"/>
        <d v="2017-09-08T00:00:00"/>
        <d v="2017-09-12T00:00:00"/>
        <d v="2017-09-16T00:00:00"/>
        <d v="2017-09-20T00:00:00"/>
        <d v="2017-09-25T00:00:00"/>
        <d v="2017-09-29T00:00:00"/>
        <d v="2017-04-02T00:00:00"/>
        <d v="2017-04-03T00:00:00"/>
        <d v="2017-04-07T00:00:00"/>
        <d v="2017-04-08T00:00:00"/>
        <d v="2017-04-11T00:00:00"/>
        <d v="2017-04-15T00:00:00"/>
        <d v="2017-04-19T00:00:00"/>
        <d v="2017-04-23T00:00:00"/>
        <d v="2017-04-28T00:00:00"/>
        <d v="2017-09-04T00:00:00"/>
        <d v="2017-09-05T00:00:00"/>
        <d v="2017-09-09T00:00:00"/>
        <d v="2017-09-10T00:00:00"/>
        <d v="2017-09-13T00:00:00"/>
        <d v="2017-09-14T00:00:00"/>
        <d v="2017-09-17T00:00:00"/>
        <d v="2017-09-18T00:00:00"/>
        <d v="2017-09-21T00:00:00"/>
        <d v="2017-09-22T00:00:00"/>
        <d v="2017-09-26T00:00:00"/>
        <d v="2017-09-30T00:00:00"/>
        <d v="2017-10-27T00:00:00"/>
        <d v="2017-03-04T00:00:00"/>
        <d v="2017-03-08T00:00:00"/>
        <d v="2017-03-12T00:00:00"/>
        <d v="2017-03-17T00:00:00"/>
        <d v="2017-03-22T00:00:00"/>
        <d v="2017-03-26T00:00:00"/>
        <d v="2017-03-27T00:00:00"/>
        <d v="2017-03-31T00:00:00"/>
        <d v="2017-04-01T00:00:00"/>
        <d v="2017-04-06T00:00:00"/>
        <d v="2017-04-10T00:00:00"/>
        <d v="2017-04-14T00:00:00"/>
        <d v="2017-04-18T00:00:00"/>
        <d v="2017-04-22T00:00:00"/>
        <d v="2017-04-26T00:00:00"/>
        <d v="2017-04-27T00:00:00"/>
        <d v="2017-10-01T00:00:00"/>
        <d v="2017-10-02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4T00:00:00"/>
        <d v="2017-10-15T00:00:00"/>
        <d v="2017-10-17T00:00:00"/>
        <d v="2017-10-18T00:00:00"/>
        <d v="2017-10-19T00:00:00"/>
        <d v="2017-10-22T00:00:00"/>
        <d v="2017-10-23T00:00:00"/>
        <d v="2017-10-24T00:00:00"/>
        <d v="2017-10-28T00:00:00"/>
        <d v="2017-10-29T00:00:00"/>
        <d v="2017-03-02T00:00:00"/>
        <d v="2017-03-03T00:00:00"/>
        <d v="2017-03-06T00:00:00"/>
        <d v="2017-03-07T00:00:00"/>
        <d v="2017-03-10T00:00:00"/>
        <d v="2017-03-11T00:00:00"/>
        <d v="2017-03-15T00:00:00"/>
        <d v="2017-03-16T00:00:00"/>
        <d v="2017-03-20T00:00:00"/>
        <d v="2017-03-21T00:00:00"/>
        <d v="2017-03-25T00:00:00"/>
        <d v="2017-03-29T00:00:00"/>
        <d v="2017-03-30T00:00:00"/>
        <d v="2017-10-03T00:00:00"/>
        <d v="2017-10-04T00:00:00"/>
        <d v="2017-10-08T00:00:00"/>
        <d v="2017-10-12T00:00:00"/>
        <d v="2017-10-16T00:00:00"/>
        <d v="2017-10-20T00:00:00"/>
        <d v="2017-10-21T00:00:00"/>
        <d v="2017-10-25T00:00:00"/>
        <d v="2017-10-26T00:00:00"/>
        <d v="2017-10-30T00:00:00"/>
        <d v="2017-10-31T00:00:00"/>
        <d v="2017-03-01T00:00:00"/>
        <d v="2017-03-05T00:00:00"/>
        <d v="2017-03-09T00:00:00"/>
        <d v="2017-03-13T00:00:00"/>
        <d v="2017-03-14T00:00:00"/>
        <d v="2017-03-18T00:00:00"/>
        <d v="2017-03-19T00:00:00"/>
        <d v="2017-03-23T00:00:00"/>
        <d v="2017-03-24T00:00:00"/>
        <d v="2017-03-28T00:00:00"/>
        <d v="2017-11-01T00:00:00"/>
        <d v="2017-11-05T00:00:00"/>
        <d v="2017-11-09T00:00:00"/>
        <d v="2017-11-14T00:00:00"/>
        <d v="2017-11-15T00:00:00"/>
        <d v="2017-11-19T00:00:00"/>
        <d v="2017-11-23T00:00:00"/>
        <d v="2017-11-27T00:00:00"/>
        <d v="2017-02-04T00:00:00"/>
        <d v="2017-02-08T00:00:00"/>
        <d v="2017-02-12T00:00:00"/>
        <d v="2017-02-28T00:00:00"/>
        <d v="2017-11-02T00:00:00"/>
        <d v="2017-11-06T00:00:00"/>
        <d v="2017-11-10T00:00:00"/>
        <d v="2017-11-20T00:00:00"/>
        <d v="2017-11-24T00:00:00"/>
        <d v="2017-11-28T00:00:00"/>
        <d v="2017-02-03T00:00:00"/>
        <d v="2017-02-07T00:00:00"/>
        <d v="2017-02-11T00:00:00"/>
        <d v="2017-02-16T00:00:00"/>
        <d v="2017-02-20T00:00:00"/>
        <d v="2017-02-24T00:00:00"/>
        <d v="2017-11-03T00:00:00"/>
        <d v="2017-11-07T00:00:00"/>
        <d v="2017-11-11T00:00:00"/>
        <d v="2017-11-16T00:00:00"/>
        <d v="2017-02-02T00:00:00"/>
        <d v="2017-02-06T00:00:00"/>
        <d v="2017-02-10T00:00:00"/>
        <d v="2017-02-15T00:00:00"/>
        <d v="2017-02-19T00:00:00"/>
        <d v="2017-02-23T00:00:00"/>
        <d v="2017-02-27T00:00:00"/>
        <d v="2017-11-17T00:00:00"/>
        <d v="2017-11-21T00:00:00"/>
        <d v="2017-11-25T00:00:00"/>
        <d v="2017-11-29T00:00:00"/>
        <d v="2017-02-09T00:00:00"/>
        <d v="2017-02-14T00:00:00"/>
        <d v="2017-02-18T00:00:00"/>
        <d v="2017-02-22T00:00:00"/>
        <d v="2017-02-26T00:00:00"/>
        <d v="2017-11-04T00:00:00"/>
        <d v="2017-11-08T00:00:00"/>
        <d v="2017-11-12T00:00:00"/>
        <d v="2017-11-13T00:00:00"/>
        <d v="2017-11-18T00:00:00"/>
        <d v="2017-11-22T00:00:00"/>
        <d v="2017-11-26T00:00:00"/>
        <d v="2017-11-30T00:00:00"/>
        <d v="2017-12-01T00:00:00"/>
        <d v="2017-12-06T00:00:00"/>
        <d v="2017-12-27T00:00:00"/>
        <d v="2017-01-05T00:00:00"/>
        <d v="2017-01-10T00:00:00"/>
        <d v="2017-01-15T00:00:00"/>
        <d v="2017-01-31T00:00:00"/>
        <d v="2017-02-01T00:00:00"/>
        <d v="2017-02-05T00:00:00"/>
        <d v="2017-02-13T00:00:00"/>
        <d v="2017-02-17T00:00:00"/>
        <d v="2017-02-21T00:00:00"/>
        <d v="2017-02-25T00:00:00"/>
        <d v="2017-12-19T00:00:00"/>
        <d v="2017-12-23T00:00:00"/>
        <d v="2017-01-04T00:00:00"/>
        <d v="2017-01-09T00:00:00"/>
        <d v="2017-01-14T00:00:00"/>
        <d v="2017-01-19T00:00:00"/>
        <d v="2017-01-23T00:00:00"/>
        <d v="2017-01-27T00:00:00"/>
        <d v="2017-01-30T00:00:00"/>
        <d v="2017-12-02T00:00:00"/>
        <d v="2017-12-07T00:00:00"/>
        <d v="2017-12-11T00:00:00"/>
        <d v="2017-12-15T00:00:00"/>
        <d v="2017-01-18T00:00:00"/>
        <d v="2017-01-22T00:00:00"/>
        <d v="2017-01-26T00:00:00"/>
        <d v="2017-12-20T00:00:00"/>
        <d v="2017-12-24T00:00:00"/>
        <d v="2017-12-28T00:00:00"/>
        <d v="2017-01-03T00:00:00"/>
        <d v="2017-01-08T00:00:00"/>
        <d v="2017-01-13T00:00:00"/>
        <d v="2017-12-03T00:00:00"/>
        <d v="2017-12-08T00:00:00"/>
        <d v="2017-12-12T00:00:00"/>
        <d v="2017-12-16T00:00:00"/>
        <d v="2017-12-21T00:00:00"/>
        <d v="2017-12-25T00:00:00"/>
        <d v="2017-12-29T00:00:00"/>
        <d v="2017-01-12T00:00:00"/>
        <d v="2017-01-17T00:00:00"/>
        <d v="2017-01-21T00:00:00"/>
        <d v="2017-01-25T00:00:00"/>
        <d v="2017-01-29T00:00:00"/>
        <d v="2017-12-09T00:00:00"/>
        <d v="2017-12-13T00:00:00"/>
        <d v="2017-12-17T00:00:00"/>
        <d v="2017-01-02T00:00:00"/>
        <d v="2017-01-07T00:00:00"/>
        <d v="2017-01-28T00:00:00"/>
        <d v="2017-12-04T00:00:00"/>
        <d v="2017-12-14T00:00:00"/>
        <d v="2017-12-18T00:00:00"/>
        <d v="2017-12-22T00:00:00"/>
        <d v="2017-12-26T00:00:00"/>
        <d v="2017-12-30T00:00:00"/>
        <d v="2017-01-11T00:00:00"/>
        <d v="2017-01-16T00:00:00"/>
        <d v="2017-01-20T00:00:00"/>
        <d v="2017-01-24T00:00:00"/>
        <d v="2017-01-06T00:00:00"/>
        <d v="2017-12-10T00:00:00"/>
        <d v="2017-01-01T00:00:00"/>
        <d v="2017-12-05T00:00:00"/>
        <d v="2017-12-31T00:00:00"/>
      </sharedItems>
    </cacheField>
    <cacheField name="Month" numFmtId="14">
      <sharedItems count="12">
        <s v="July"/>
        <s v="June"/>
        <s v="August"/>
        <s v="May"/>
        <s v="September"/>
        <s v="April"/>
        <s v="October"/>
        <s v="March"/>
        <s v="November"/>
        <s v="February"/>
        <s v="December"/>
        <s v="January"/>
      </sharedItems>
    </cacheField>
    <cacheField name="Day" numFmtId="0">
      <sharedItems count="7">
        <s v="Saturday"/>
        <s v="Thursday"/>
        <s v="Monday"/>
        <s v="Friday"/>
        <s v="Wednesday"/>
        <s v="Tuesday"/>
        <s v="Sunday"/>
      </sharedItems>
    </cacheField>
    <cacheField name="Temperature" numFmtId="0">
      <sharedItems containsSemiMixedTypes="0" containsString="0" containsNumber="1" minValue="15.099999999999998" maxValue="102.89999999999999" count="176">
        <n v="102.89999999999999"/>
        <n v="97.899999999999991"/>
        <n v="102.6"/>
        <n v="99.6"/>
        <n v="99.3"/>
        <n v="94.3"/>
        <n v="93"/>
        <n v="98"/>
        <n v="92"/>
        <n v="90.699999999999989"/>
        <n v="91.699999999999989"/>
        <n v="90.399999999999991"/>
        <n v="89.399999999999991"/>
        <n v="93.399999999999991"/>
        <n v="87.399999999999991"/>
        <n v="85.1"/>
        <n v="89.1"/>
        <n v="86.8"/>
        <n v="84.8"/>
        <n v="83.8"/>
        <n v="81.5"/>
        <n v="79.5"/>
        <n v="80.5"/>
        <n v="86.5"/>
        <n v="82.5"/>
        <n v="83.5"/>
        <n v="85.5"/>
        <n v="84.199999999999989"/>
        <n v="83.199999999999989"/>
        <n v="80.199999999999989"/>
        <n v="79.199999999999989"/>
        <n v="78.199999999999989"/>
        <n v="79.899999999999991"/>
        <n v="75.899999999999991"/>
        <n v="77.899999999999991"/>
        <n v="78.899999999999991"/>
        <n v="80.899999999999991"/>
        <n v="76.899999999999991"/>
        <n v="78.599999999999994"/>
        <n v="77.599999999999994"/>
        <n v="75.599999999999994"/>
        <n v="72.599999999999994"/>
        <n v="73.599999999999994"/>
        <n v="76.599999999999994"/>
        <n v="74.599999999999994"/>
        <n v="79.599999999999994"/>
        <n v="71.3"/>
        <n v="77.3"/>
        <n v="75.3"/>
        <n v="76.3"/>
        <n v="72.3"/>
        <n v="70.3"/>
        <n v="74.3"/>
        <n v="71"/>
        <n v="75"/>
        <n v="70"/>
        <n v="72"/>
        <n v="68"/>
        <n v="69"/>
        <n v="66.699999999999989"/>
        <n v="65.699999999999989"/>
        <n v="69.699999999999989"/>
        <n v="72.699999999999989"/>
        <n v="70.699999999999989"/>
        <n v="71.699999999999989"/>
        <n v="68.699999999999989"/>
        <n v="67.699999999999989"/>
        <n v="64.399999999999991"/>
        <n v="69.399999999999991"/>
        <n v="63.399999999999991"/>
        <n v="67.399999999999991"/>
        <n v="68.399999999999991"/>
        <n v="62.099999999999994"/>
        <n v="63.099999999999994"/>
        <n v="66.099999999999994"/>
        <n v="61.099999999999994"/>
        <n v="65.099999999999994"/>
        <n v="64.099999999999994"/>
        <n v="68.099999999999994"/>
        <n v="67.099999999999994"/>
        <n v="65.8"/>
        <n v="60.8"/>
        <n v="59.8"/>
        <n v="63.8"/>
        <n v="58.8"/>
        <n v="61.8"/>
        <n v="64.8"/>
        <n v="62.8"/>
        <n v="59.499999999999993"/>
        <n v="58.499999999999993"/>
        <n v="61.499999999999993"/>
        <n v="56.499999999999993"/>
        <n v="60.499999999999993"/>
        <n v="57.499999999999993"/>
        <n v="62.499999999999993"/>
        <n v="63.499999999999993"/>
        <n v="57.199999999999996"/>
        <n v="60.199999999999996"/>
        <n v="61.199999999999996"/>
        <n v="59.199999999999996"/>
        <n v="58.199999999999996"/>
        <n v="56.199999999999996"/>
        <n v="55.199999999999996"/>
        <n v="54.199999999999996"/>
        <n v="57.9"/>
        <n v="55.9"/>
        <n v="52.9"/>
        <n v="58.9"/>
        <n v="53.9"/>
        <n v="56.9"/>
        <n v="51.9"/>
        <n v="56.599999999999994"/>
        <n v="52.599999999999994"/>
        <n v="55.599999999999994"/>
        <n v="49.599999999999994"/>
        <n v="53.599999999999994"/>
        <n v="51.599999999999994"/>
        <n v="54.599999999999994"/>
        <n v="50.3"/>
        <n v="52.3"/>
        <n v="51.3"/>
        <n v="47.3"/>
        <n v="52"/>
        <n v="45"/>
        <n v="50"/>
        <n v="46"/>
        <n v="47"/>
        <n v="49"/>
        <n v="42.699999999999996"/>
        <n v="47.699999999999996"/>
        <n v="43.699999999999996"/>
        <n v="48.699999999999996"/>
        <n v="44.699999999999996"/>
        <n v="49.699999999999996"/>
        <n v="42.4"/>
        <n v="43.4"/>
        <n v="40.4"/>
        <n v="45.4"/>
        <n v="46.4"/>
        <n v="41.4"/>
        <n v="44.099999999999994"/>
        <n v="38.099999999999994"/>
        <n v="43.099999999999994"/>
        <n v="42.099999999999994"/>
        <n v="41.099999999999994"/>
        <n v="45.099999999999994"/>
        <n v="42.8"/>
        <n v="40.799999999999997"/>
        <n v="35.799999999999997"/>
        <n v="36.799999999999997"/>
        <n v="37.799999999999997"/>
        <n v="34.5"/>
        <n v="37.5"/>
        <n v="33.5"/>
        <n v="40.5"/>
        <n v="35.5"/>
        <n v="39.5"/>
        <n v="38.199999999999996"/>
        <n v="32.199999999999996"/>
        <n v="36.199999999999996"/>
        <n v="35.199999999999996"/>
        <n v="31.199999999999996"/>
        <n v="28.9"/>
        <n v="32.9"/>
        <n v="34.9"/>
        <n v="31.9"/>
        <n v="30.9"/>
        <n v="32.599999999999994"/>
        <n v="30.599999999999998"/>
        <n v="31.599999999999998"/>
        <n v="28.599999999999998"/>
        <n v="25.299999999999997"/>
        <n v="31.299999999999997"/>
        <n v="27"/>
        <n v="22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 count="2">
        <n v="0.5"/>
        <n v="0.3"/>
      </sharedItems>
    </cacheField>
    <cacheField name="Sales" numFmtId="0">
      <sharedItems containsSemiMixedTypes="0" containsString="0" containsNumber="1" containsInteger="1" minValue="7" maxValue="43" count="35"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7"/>
      </sharedItems>
    </cacheField>
    <cacheField name="Revenue" numFmtId="164">
      <sharedItems containsSemiMixedTypes="0" containsString="0" containsNumber="1" minValue="2.1" maxValue="21.5" count="49">
        <n v="21.5"/>
        <n v="12.6"/>
        <n v="21"/>
        <n v="12.299999999999999"/>
        <n v="20.5"/>
        <n v="12"/>
        <n v="20"/>
        <n v="11.7"/>
        <n v="19.5"/>
        <n v="11.4"/>
        <n v="19"/>
        <n v="11.1"/>
        <n v="18.5"/>
        <n v="10.799999999999999"/>
        <n v="18"/>
        <n v="10.5"/>
        <n v="17.5"/>
        <n v="10.199999999999999"/>
        <n v="17"/>
        <n v="9.9"/>
        <n v="16.5"/>
        <n v="9.6"/>
        <n v="16"/>
        <n v="9.2999999999999989"/>
        <n v="15.5"/>
        <n v="9"/>
        <n v="15"/>
        <n v="8.6999999999999993"/>
        <n v="14.5"/>
        <n v="8.4"/>
        <n v="8.1"/>
        <n v="7.8"/>
        <n v="7.5"/>
        <n v="7.1999999999999993"/>
        <n v="6.8999999999999995"/>
        <n v="6.6"/>
        <n v="6.3"/>
        <n v="6"/>
        <n v="5.7"/>
        <n v="5.3999999999999995"/>
        <n v="5.0999999999999996"/>
        <n v="4.8"/>
        <n v="4.5"/>
        <n v="4.2"/>
        <n v="3.9"/>
        <n v="3.5999999999999996"/>
        <n v="3.3"/>
        <n v="3"/>
        <n v="2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0.47"/>
    <n v="59"/>
    <x v="0"/>
    <x v="0"/>
    <x v="0"/>
  </r>
  <r>
    <x v="1"/>
    <x v="0"/>
    <x v="1"/>
    <x v="1"/>
    <n v="0.47"/>
    <n v="74"/>
    <x v="0"/>
    <x v="0"/>
    <x v="0"/>
  </r>
  <r>
    <x v="2"/>
    <x v="1"/>
    <x v="2"/>
    <x v="2"/>
    <n v="0.47"/>
    <n v="60"/>
    <x v="1"/>
    <x v="1"/>
    <x v="1"/>
  </r>
  <r>
    <x v="3"/>
    <x v="0"/>
    <x v="0"/>
    <x v="3"/>
    <n v="0.47"/>
    <n v="49"/>
    <x v="0"/>
    <x v="1"/>
    <x v="2"/>
  </r>
  <r>
    <x v="4"/>
    <x v="1"/>
    <x v="3"/>
    <x v="4"/>
    <n v="0.47"/>
    <n v="77"/>
    <x v="1"/>
    <x v="2"/>
    <x v="3"/>
  </r>
  <r>
    <x v="5"/>
    <x v="1"/>
    <x v="4"/>
    <x v="5"/>
    <n v="0.47"/>
    <n v="76"/>
    <x v="1"/>
    <x v="2"/>
    <x v="3"/>
  </r>
  <r>
    <x v="6"/>
    <x v="0"/>
    <x v="5"/>
    <x v="4"/>
    <n v="0.47"/>
    <n v="76"/>
    <x v="0"/>
    <x v="2"/>
    <x v="4"/>
  </r>
  <r>
    <x v="7"/>
    <x v="1"/>
    <x v="2"/>
    <x v="6"/>
    <n v="0.5"/>
    <n v="67"/>
    <x v="1"/>
    <x v="3"/>
    <x v="5"/>
  </r>
  <r>
    <x v="8"/>
    <x v="0"/>
    <x v="2"/>
    <x v="7"/>
    <n v="0.49"/>
    <n v="66"/>
    <x v="0"/>
    <x v="3"/>
    <x v="6"/>
  </r>
  <r>
    <x v="9"/>
    <x v="0"/>
    <x v="3"/>
    <x v="8"/>
    <n v="0.5"/>
    <n v="80"/>
    <x v="0"/>
    <x v="3"/>
    <x v="6"/>
  </r>
  <r>
    <x v="10"/>
    <x v="1"/>
    <x v="1"/>
    <x v="9"/>
    <n v="0.5"/>
    <n v="46"/>
    <x v="1"/>
    <x v="4"/>
    <x v="7"/>
  </r>
  <r>
    <x v="11"/>
    <x v="0"/>
    <x v="1"/>
    <x v="10"/>
    <n v="0.51"/>
    <n v="46"/>
    <x v="0"/>
    <x v="4"/>
    <x v="8"/>
  </r>
  <r>
    <x v="12"/>
    <x v="1"/>
    <x v="6"/>
    <x v="11"/>
    <n v="0.51"/>
    <n v="43"/>
    <x v="1"/>
    <x v="5"/>
    <x v="9"/>
  </r>
  <r>
    <x v="13"/>
    <x v="1"/>
    <x v="3"/>
    <x v="12"/>
    <n v="0.53"/>
    <n v="47"/>
    <x v="1"/>
    <x v="5"/>
    <x v="9"/>
  </r>
  <r>
    <x v="14"/>
    <x v="0"/>
    <x v="6"/>
    <x v="13"/>
    <n v="0.51"/>
    <n v="68"/>
    <x v="0"/>
    <x v="5"/>
    <x v="10"/>
  </r>
  <r>
    <x v="15"/>
    <x v="0"/>
    <x v="3"/>
    <x v="14"/>
    <n v="0.51"/>
    <n v="58"/>
    <x v="0"/>
    <x v="5"/>
    <x v="10"/>
  </r>
  <r>
    <x v="16"/>
    <x v="1"/>
    <x v="5"/>
    <x v="15"/>
    <n v="0.54"/>
    <n v="70"/>
    <x v="1"/>
    <x v="6"/>
    <x v="11"/>
  </r>
  <r>
    <x v="17"/>
    <x v="1"/>
    <x v="6"/>
    <x v="15"/>
    <n v="0.51"/>
    <n v="58"/>
    <x v="1"/>
    <x v="6"/>
    <x v="11"/>
  </r>
  <r>
    <x v="18"/>
    <x v="0"/>
    <x v="6"/>
    <x v="16"/>
    <n v="0.51"/>
    <n v="72"/>
    <x v="0"/>
    <x v="6"/>
    <x v="12"/>
  </r>
  <r>
    <x v="19"/>
    <x v="1"/>
    <x v="4"/>
    <x v="17"/>
    <n v="0.56000000000000005"/>
    <n v="58"/>
    <x v="1"/>
    <x v="7"/>
    <x v="13"/>
  </r>
  <r>
    <x v="20"/>
    <x v="1"/>
    <x v="6"/>
    <x v="18"/>
    <n v="0.53"/>
    <n v="42"/>
    <x v="1"/>
    <x v="7"/>
    <x v="13"/>
  </r>
  <r>
    <x v="21"/>
    <x v="1"/>
    <x v="1"/>
    <x v="18"/>
    <n v="0.56000000000000005"/>
    <n v="50"/>
    <x v="1"/>
    <x v="7"/>
    <x v="13"/>
  </r>
  <r>
    <x v="22"/>
    <x v="0"/>
    <x v="4"/>
    <x v="19"/>
    <n v="0.56000000000000005"/>
    <n v="44"/>
    <x v="0"/>
    <x v="7"/>
    <x v="14"/>
  </r>
  <r>
    <x v="23"/>
    <x v="1"/>
    <x v="0"/>
    <x v="20"/>
    <n v="0.56000000000000005"/>
    <n v="59"/>
    <x v="1"/>
    <x v="8"/>
    <x v="15"/>
  </r>
  <r>
    <x v="24"/>
    <x v="1"/>
    <x v="0"/>
    <x v="21"/>
    <n v="0.54"/>
    <n v="54"/>
    <x v="1"/>
    <x v="8"/>
    <x v="15"/>
  </r>
  <r>
    <x v="25"/>
    <x v="1"/>
    <x v="4"/>
    <x v="22"/>
    <n v="0.56999999999999995"/>
    <n v="48"/>
    <x v="1"/>
    <x v="8"/>
    <x v="15"/>
  </r>
  <r>
    <x v="26"/>
    <x v="1"/>
    <x v="2"/>
    <x v="23"/>
    <n v="0.56000000000000005"/>
    <n v="66"/>
    <x v="1"/>
    <x v="8"/>
    <x v="15"/>
  </r>
  <r>
    <x v="27"/>
    <x v="1"/>
    <x v="0"/>
    <x v="22"/>
    <n v="0.56999999999999995"/>
    <n v="50"/>
    <x v="1"/>
    <x v="8"/>
    <x v="15"/>
  </r>
  <r>
    <x v="28"/>
    <x v="1"/>
    <x v="1"/>
    <x v="23"/>
    <n v="0.54"/>
    <n v="64"/>
    <x v="1"/>
    <x v="8"/>
    <x v="15"/>
  </r>
  <r>
    <x v="29"/>
    <x v="0"/>
    <x v="2"/>
    <x v="20"/>
    <n v="0.54"/>
    <n v="68"/>
    <x v="0"/>
    <x v="8"/>
    <x v="16"/>
  </r>
  <r>
    <x v="30"/>
    <x v="0"/>
    <x v="3"/>
    <x v="24"/>
    <n v="0.56999999999999995"/>
    <n v="41"/>
    <x v="0"/>
    <x v="8"/>
    <x v="16"/>
  </r>
  <r>
    <x v="31"/>
    <x v="0"/>
    <x v="5"/>
    <x v="25"/>
    <n v="0.54"/>
    <n v="40"/>
    <x v="0"/>
    <x v="8"/>
    <x v="16"/>
  </r>
  <r>
    <x v="32"/>
    <x v="0"/>
    <x v="0"/>
    <x v="24"/>
    <n v="0.54"/>
    <n v="56"/>
    <x v="0"/>
    <x v="8"/>
    <x v="16"/>
  </r>
  <r>
    <x v="33"/>
    <x v="0"/>
    <x v="1"/>
    <x v="23"/>
    <n v="0.56999999999999995"/>
    <n v="44"/>
    <x v="0"/>
    <x v="8"/>
    <x v="16"/>
  </r>
  <r>
    <x v="34"/>
    <x v="0"/>
    <x v="2"/>
    <x v="25"/>
    <n v="0.56999999999999995"/>
    <n v="69"/>
    <x v="0"/>
    <x v="8"/>
    <x v="16"/>
  </r>
  <r>
    <x v="35"/>
    <x v="0"/>
    <x v="0"/>
    <x v="26"/>
    <n v="0.56999999999999995"/>
    <n v="50"/>
    <x v="0"/>
    <x v="8"/>
    <x v="16"/>
  </r>
  <r>
    <x v="36"/>
    <x v="1"/>
    <x v="5"/>
    <x v="27"/>
    <n v="0.56000000000000005"/>
    <n v="44"/>
    <x v="1"/>
    <x v="9"/>
    <x v="17"/>
  </r>
  <r>
    <x v="37"/>
    <x v="0"/>
    <x v="5"/>
    <x v="27"/>
    <n v="0.59"/>
    <n v="49"/>
    <x v="0"/>
    <x v="9"/>
    <x v="18"/>
  </r>
  <r>
    <x v="38"/>
    <x v="0"/>
    <x v="0"/>
    <x v="28"/>
    <n v="0.56999999999999995"/>
    <n v="44"/>
    <x v="0"/>
    <x v="9"/>
    <x v="18"/>
  </r>
  <r>
    <x v="39"/>
    <x v="0"/>
    <x v="4"/>
    <x v="29"/>
    <n v="0.56000000000000005"/>
    <n v="39"/>
    <x v="0"/>
    <x v="9"/>
    <x v="18"/>
  </r>
  <r>
    <x v="40"/>
    <x v="0"/>
    <x v="6"/>
    <x v="30"/>
    <n v="0.59"/>
    <n v="50"/>
    <x v="0"/>
    <x v="9"/>
    <x v="18"/>
  </r>
  <r>
    <x v="41"/>
    <x v="0"/>
    <x v="6"/>
    <x v="31"/>
    <n v="0.59"/>
    <n v="52"/>
    <x v="0"/>
    <x v="9"/>
    <x v="18"/>
  </r>
  <r>
    <x v="42"/>
    <x v="1"/>
    <x v="3"/>
    <x v="32"/>
    <n v="0.59"/>
    <n v="48"/>
    <x v="1"/>
    <x v="10"/>
    <x v="19"/>
  </r>
  <r>
    <x v="43"/>
    <x v="1"/>
    <x v="3"/>
    <x v="32"/>
    <n v="0.61"/>
    <n v="39"/>
    <x v="1"/>
    <x v="10"/>
    <x v="19"/>
  </r>
  <r>
    <x v="44"/>
    <x v="1"/>
    <x v="4"/>
    <x v="33"/>
    <n v="0.59"/>
    <n v="65"/>
    <x v="1"/>
    <x v="10"/>
    <x v="19"/>
  </r>
  <r>
    <x v="45"/>
    <x v="0"/>
    <x v="6"/>
    <x v="34"/>
    <n v="0.59"/>
    <n v="44"/>
    <x v="0"/>
    <x v="10"/>
    <x v="20"/>
  </r>
  <r>
    <x v="46"/>
    <x v="0"/>
    <x v="1"/>
    <x v="35"/>
    <n v="0.61"/>
    <n v="49"/>
    <x v="0"/>
    <x v="10"/>
    <x v="20"/>
  </r>
  <r>
    <x v="47"/>
    <x v="0"/>
    <x v="2"/>
    <x v="36"/>
    <n v="0.56999999999999995"/>
    <n v="64"/>
    <x v="0"/>
    <x v="10"/>
    <x v="20"/>
  </r>
  <r>
    <x v="48"/>
    <x v="0"/>
    <x v="3"/>
    <x v="37"/>
    <n v="0.56999999999999995"/>
    <n v="59"/>
    <x v="0"/>
    <x v="10"/>
    <x v="20"/>
  </r>
  <r>
    <x v="49"/>
    <x v="0"/>
    <x v="5"/>
    <x v="32"/>
    <n v="0.56999999999999995"/>
    <n v="64"/>
    <x v="0"/>
    <x v="10"/>
    <x v="20"/>
  </r>
  <r>
    <x v="50"/>
    <x v="1"/>
    <x v="2"/>
    <x v="38"/>
    <n v="0.59"/>
    <n v="36"/>
    <x v="1"/>
    <x v="11"/>
    <x v="21"/>
  </r>
  <r>
    <x v="51"/>
    <x v="1"/>
    <x v="3"/>
    <x v="39"/>
    <n v="0.61"/>
    <n v="44"/>
    <x v="1"/>
    <x v="11"/>
    <x v="21"/>
  </r>
  <r>
    <x v="52"/>
    <x v="1"/>
    <x v="5"/>
    <x v="40"/>
    <n v="0.59"/>
    <n v="65"/>
    <x v="1"/>
    <x v="11"/>
    <x v="21"/>
  </r>
  <r>
    <x v="53"/>
    <x v="1"/>
    <x v="6"/>
    <x v="41"/>
    <n v="0.59"/>
    <n v="60"/>
    <x v="1"/>
    <x v="11"/>
    <x v="21"/>
  </r>
  <r>
    <x v="54"/>
    <x v="0"/>
    <x v="4"/>
    <x v="42"/>
    <n v="0.63"/>
    <n v="55"/>
    <x v="0"/>
    <x v="11"/>
    <x v="22"/>
  </r>
  <r>
    <x v="55"/>
    <x v="0"/>
    <x v="4"/>
    <x v="43"/>
    <n v="0.59"/>
    <n v="37"/>
    <x v="0"/>
    <x v="11"/>
    <x v="22"/>
  </r>
  <r>
    <x v="56"/>
    <x v="0"/>
    <x v="2"/>
    <x v="44"/>
    <n v="0.61"/>
    <n v="38"/>
    <x v="0"/>
    <x v="11"/>
    <x v="22"/>
  </r>
  <r>
    <x v="57"/>
    <x v="2"/>
    <x v="5"/>
    <x v="40"/>
    <n v="0.63"/>
    <n v="56"/>
    <x v="0"/>
    <x v="11"/>
    <x v="22"/>
  </r>
  <r>
    <x v="58"/>
    <x v="2"/>
    <x v="0"/>
    <x v="43"/>
    <n v="0.61"/>
    <n v="66"/>
    <x v="0"/>
    <x v="11"/>
    <x v="22"/>
  </r>
  <r>
    <x v="59"/>
    <x v="2"/>
    <x v="4"/>
    <x v="43"/>
    <n v="0.63"/>
    <n v="55"/>
    <x v="0"/>
    <x v="11"/>
    <x v="22"/>
  </r>
  <r>
    <x v="60"/>
    <x v="2"/>
    <x v="2"/>
    <x v="41"/>
    <n v="0.59"/>
    <n v="43"/>
    <x v="0"/>
    <x v="11"/>
    <x v="22"/>
  </r>
  <r>
    <x v="61"/>
    <x v="2"/>
    <x v="0"/>
    <x v="45"/>
    <n v="0.61"/>
    <n v="58"/>
    <x v="0"/>
    <x v="11"/>
    <x v="22"/>
  </r>
  <r>
    <x v="62"/>
    <x v="2"/>
    <x v="1"/>
    <x v="44"/>
    <n v="0.59"/>
    <n v="64"/>
    <x v="0"/>
    <x v="11"/>
    <x v="22"/>
  </r>
  <r>
    <x v="63"/>
    <x v="2"/>
    <x v="2"/>
    <x v="39"/>
    <n v="0.63"/>
    <n v="49"/>
    <x v="0"/>
    <x v="11"/>
    <x v="22"/>
  </r>
  <r>
    <x v="64"/>
    <x v="3"/>
    <x v="1"/>
    <x v="46"/>
    <n v="0.63"/>
    <n v="64"/>
    <x v="1"/>
    <x v="12"/>
    <x v="23"/>
  </r>
  <r>
    <x v="65"/>
    <x v="3"/>
    <x v="5"/>
    <x v="46"/>
    <n v="0.63"/>
    <n v="56"/>
    <x v="1"/>
    <x v="12"/>
    <x v="23"/>
  </r>
  <r>
    <x v="66"/>
    <x v="3"/>
    <x v="6"/>
    <x v="47"/>
    <n v="0.63"/>
    <n v="58"/>
    <x v="1"/>
    <x v="12"/>
    <x v="23"/>
  </r>
  <r>
    <x v="67"/>
    <x v="3"/>
    <x v="3"/>
    <x v="48"/>
    <n v="0.61"/>
    <n v="58"/>
    <x v="1"/>
    <x v="12"/>
    <x v="23"/>
  </r>
  <r>
    <x v="68"/>
    <x v="3"/>
    <x v="5"/>
    <x v="49"/>
    <n v="0.63"/>
    <n v="45"/>
    <x v="1"/>
    <x v="12"/>
    <x v="23"/>
  </r>
  <r>
    <x v="69"/>
    <x v="3"/>
    <x v="0"/>
    <x v="47"/>
    <n v="0.63"/>
    <n v="56"/>
    <x v="1"/>
    <x v="12"/>
    <x v="23"/>
  </r>
  <r>
    <x v="70"/>
    <x v="3"/>
    <x v="4"/>
    <x v="47"/>
    <n v="0.65"/>
    <n v="56"/>
    <x v="1"/>
    <x v="12"/>
    <x v="23"/>
  </r>
  <r>
    <x v="71"/>
    <x v="1"/>
    <x v="1"/>
    <x v="46"/>
    <n v="0.65"/>
    <n v="42"/>
    <x v="1"/>
    <x v="12"/>
    <x v="23"/>
  </r>
  <r>
    <x v="72"/>
    <x v="1"/>
    <x v="0"/>
    <x v="49"/>
    <n v="0.65"/>
    <n v="47"/>
    <x v="1"/>
    <x v="12"/>
    <x v="23"/>
  </r>
  <r>
    <x v="73"/>
    <x v="1"/>
    <x v="1"/>
    <x v="50"/>
    <n v="0.65"/>
    <n v="36"/>
    <x v="1"/>
    <x v="12"/>
    <x v="23"/>
  </r>
  <r>
    <x v="74"/>
    <x v="1"/>
    <x v="5"/>
    <x v="48"/>
    <n v="0.63"/>
    <n v="62"/>
    <x v="1"/>
    <x v="12"/>
    <x v="23"/>
  </r>
  <r>
    <x v="75"/>
    <x v="2"/>
    <x v="4"/>
    <x v="49"/>
    <n v="0.63"/>
    <n v="48"/>
    <x v="0"/>
    <x v="12"/>
    <x v="24"/>
  </r>
  <r>
    <x v="76"/>
    <x v="2"/>
    <x v="6"/>
    <x v="47"/>
    <n v="0.61"/>
    <n v="36"/>
    <x v="0"/>
    <x v="12"/>
    <x v="24"/>
  </r>
  <r>
    <x v="77"/>
    <x v="2"/>
    <x v="1"/>
    <x v="51"/>
    <n v="0.65"/>
    <n v="56"/>
    <x v="0"/>
    <x v="12"/>
    <x v="24"/>
  </r>
  <r>
    <x v="78"/>
    <x v="2"/>
    <x v="5"/>
    <x v="52"/>
    <n v="0.63"/>
    <n v="44"/>
    <x v="0"/>
    <x v="12"/>
    <x v="24"/>
  </r>
  <r>
    <x v="79"/>
    <x v="2"/>
    <x v="6"/>
    <x v="52"/>
    <n v="0.65"/>
    <n v="53"/>
    <x v="0"/>
    <x v="12"/>
    <x v="24"/>
  </r>
  <r>
    <x v="80"/>
    <x v="3"/>
    <x v="4"/>
    <x v="53"/>
    <n v="0.63"/>
    <n v="55"/>
    <x v="1"/>
    <x v="13"/>
    <x v="25"/>
  </r>
  <r>
    <x v="81"/>
    <x v="3"/>
    <x v="2"/>
    <x v="54"/>
    <n v="0.67"/>
    <n v="56"/>
    <x v="1"/>
    <x v="13"/>
    <x v="25"/>
  </r>
  <r>
    <x v="82"/>
    <x v="3"/>
    <x v="0"/>
    <x v="55"/>
    <n v="0.65"/>
    <n v="34"/>
    <x v="1"/>
    <x v="13"/>
    <x v="25"/>
  </r>
  <r>
    <x v="83"/>
    <x v="3"/>
    <x v="1"/>
    <x v="56"/>
    <n v="0.67"/>
    <n v="53"/>
    <x v="1"/>
    <x v="13"/>
    <x v="25"/>
  </r>
  <r>
    <x v="84"/>
    <x v="3"/>
    <x v="2"/>
    <x v="53"/>
    <n v="0.67"/>
    <n v="34"/>
    <x v="1"/>
    <x v="13"/>
    <x v="25"/>
  </r>
  <r>
    <x v="85"/>
    <x v="3"/>
    <x v="3"/>
    <x v="56"/>
    <n v="0.67"/>
    <n v="63"/>
    <x v="1"/>
    <x v="13"/>
    <x v="25"/>
  </r>
  <r>
    <x v="86"/>
    <x v="3"/>
    <x v="5"/>
    <x v="54"/>
    <n v="0.67"/>
    <n v="43"/>
    <x v="1"/>
    <x v="13"/>
    <x v="25"/>
  </r>
  <r>
    <x v="87"/>
    <x v="2"/>
    <x v="1"/>
    <x v="54"/>
    <n v="0.63"/>
    <n v="52"/>
    <x v="0"/>
    <x v="13"/>
    <x v="26"/>
  </r>
  <r>
    <x v="88"/>
    <x v="2"/>
    <x v="2"/>
    <x v="54"/>
    <n v="0.67"/>
    <n v="38"/>
    <x v="0"/>
    <x v="13"/>
    <x v="26"/>
  </r>
  <r>
    <x v="89"/>
    <x v="2"/>
    <x v="3"/>
    <x v="54"/>
    <n v="0.67"/>
    <n v="49"/>
    <x v="0"/>
    <x v="13"/>
    <x v="26"/>
  </r>
  <r>
    <x v="90"/>
    <x v="2"/>
    <x v="4"/>
    <x v="53"/>
    <n v="0.63"/>
    <n v="49"/>
    <x v="0"/>
    <x v="13"/>
    <x v="26"/>
  </r>
  <r>
    <x v="91"/>
    <x v="2"/>
    <x v="1"/>
    <x v="57"/>
    <n v="0.67"/>
    <n v="42"/>
    <x v="0"/>
    <x v="13"/>
    <x v="26"/>
  </r>
  <r>
    <x v="92"/>
    <x v="2"/>
    <x v="2"/>
    <x v="57"/>
    <n v="0.65"/>
    <n v="58"/>
    <x v="0"/>
    <x v="13"/>
    <x v="26"/>
  </r>
  <r>
    <x v="93"/>
    <x v="2"/>
    <x v="5"/>
    <x v="58"/>
    <n v="0.63"/>
    <n v="55"/>
    <x v="0"/>
    <x v="13"/>
    <x v="26"/>
  </r>
  <r>
    <x v="94"/>
    <x v="2"/>
    <x v="3"/>
    <x v="53"/>
    <n v="0.63"/>
    <n v="55"/>
    <x v="0"/>
    <x v="13"/>
    <x v="26"/>
  </r>
  <r>
    <x v="95"/>
    <x v="2"/>
    <x v="0"/>
    <x v="55"/>
    <n v="0.63"/>
    <n v="46"/>
    <x v="0"/>
    <x v="13"/>
    <x v="26"/>
  </r>
  <r>
    <x v="96"/>
    <x v="2"/>
    <x v="5"/>
    <x v="54"/>
    <n v="0.65"/>
    <n v="40"/>
    <x v="0"/>
    <x v="13"/>
    <x v="26"/>
  </r>
  <r>
    <x v="97"/>
    <x v="2"/>
    <x v="4"/>
    <x v="56"/>
    <n v="0.63"/>
    <n v="51"/>
    <x v="0"/>
    <x v="13"/>
    <x v="26"/>
  </r>
  <r>
    <x v="98"/>
    <x v="3"/>
    <x v="2"/>
    <x v="59"/>
    <n v="0.65"/>
    <n v="56"/>
    <x v="1"/>
    <x v="14"/>
    <x v="27"/>
  </r>
  <r>
    <x v="99"/>
    <x v="3"/>
    <x v="5"/>
    <x v="60"/>
    <n v="0.69"/>
    <n v="40"/>
    <x v="1"/>
    <x v="14"/>
    <x v="27"/>
  </r>
  <r>
    <x v="100"/>
    <x v="3"/>
    <x v="0"/>
    <x v="59"/>
    <n v="0.67"/>
    <n v="51"/>
    <x v="1"/>
    <x v="14"/>
    <x v="27"/>
  </r>
  <r>
    <x v="101"/>
    <x v="3"/>
    <x v="6"/>
    <x v="61"/>
    <n v="0.65"/>
    <n v="49"/>
    <x v="1"/>
    <x v="14"/>
    <x v="27"/>
  </r>
  <r>
    <x v="102"/>
    <x v="3"/>
    <x v="1"/>
    <x v="62"/>
    <n v="0.67"/>
    <n v="57"/>
    <x v="1"/>
    <x v="14"/>
    <x v="27"/>
  </r>
  <r>
    <x v="103"/>
    <x v="3"/>
    <x v="3"/>
    <x v="59"/>
    <n v="0.67"/>
    <n v="40"/>
    <x v="1"/>
    <x v="14"/>
    <x v="27"/>
  </r>
  <r>
    <x v="104"/>
    <x v="3"/>
    <x v="5"/>
    <x v="60"/>
    <n v="0.67"/>
    <n v="55"/>
    <x v="1"/>
    <x v="14"/>
    <x v="27"/>
  </r>
  <r>
    <x v="105"/>
    <x v="3"/>
    <x v="4"/>
    <x v="63"/>
    <n v="0.67"/>
    <n v="43"/>
    <x v="1"/>
    <x v="14"/>
    <x v="27"/>
  </r>
  <r>
    <x v="106"/>
    <x v="3"/>
    <x v="6"/>
    <x v="64"/>
    <n v="0.69"/>
    <n v="47"/>
    <x v="1"/>
    <x v="14"/>
    <x v="27"/>
  </r>
  <r>
    <x v="107"/>
    <x v="3"/>
    <x v="1"/>
    <x v="64"/>
    <n v="0.69"/>
    <n v="53"/>
    <x v="1"/>
    <x v="14"/>
    <x v="27"/>
  </r>
  <r>
    <x v="108"/>
    <x v="3"/>
    <x v="6"/>
    <x v="64"/>
    <n v="0.65"/>
    <n v="45"/>
    <x v="1"/>
    <x v="14"/>
    <x v="27"/>
  </r>
  <r>
    <x v="109"/>
    <x v="3"/>
    <x v="2"/>
    <x v="59"/>
    <n v="0.65"/>
    <n v="32"/>
    <x v="1"/>
    <x v="14"/>
    <x v="27"/>
  </r>
  <r>
    <x v="110"/>
    <x v="2"/>
    <x v="3"/>
    <x v="63"/>
    <n v="0.69"/>
    <n v="34"/>
    <x v="0"/>
    <x v="14"/>
    <x v="28"/>
  </r>
  <r>
    <x v="111"/>
    <x v="2"/>
    <x v="5"/>
    <x v="65"/>
    <n v="0.65"/>
    <n v="50"/>
    <x v="0"/>
    <x v="14"/>
    <x v="28"/>
  </r>
  <r>
    <x v="112"/>
    <x v="2"/>
    <x v="0"/>
    <x v="66"/>
    <n v="0.65"/>
    <n v="43"/>
    <x v="0"/>
    <x v="14"/>
    <x v="28"/>
  </r>
  <r>
    <x v="113"/>
    <x v="2"/>
    <x v="6"/>
    <x v="66"/>
    <n v="0.65"/>
    <n v="54"/>
    <x v="0"/>
    <x v="14"/>
    <x v="28"/>
  </r>
  <r>
    <x v="114"/>
    <x v="2"/>
    <x v="3"/>
    <x v="60"/>
    <n v="0.69"/>
    <n v="45"/>
    <x v="0"/>
    <x v="14"/>
    <x v="28"/>
  </r>
  <r>
    <x v="115"/>
    <x v="2"/>
    <x v="4"/>
    <x v="63"/>
    <n v="0.67"/>
    <n v="33"/>
    <x v="0"/>
    <x v="14"/>
    <x v="28"/>
  </r>
  <r>
    <x v="116"/>
    <x v="2"/>
    <x v="6"/>
    <x v="60"/>
    <n v="0.65"/>
    <n v="45"/>
    <x v="0"/>
    <x v="14"/>
    <x v="28"/>
  </r>
  <r>
    <x v="117"/>
    <x v="2"/>
    <x v="1"/>
    <x v="66"/>
    <n v="0.69"/>
    <n v="58"/>
    <x v="0"/>
    <x v="14"/>
    <x v="28"/>
  </r>
  <r>
    <x v="118"/>
    <x v="4"/>
    <x v="3"/>
    <x v="64"/>
    <n v="0.69"/>
    <n v="41"/>
    <x v="1"/>
    <x v="14"/>
    <x v="27"/>
  </r>
  <r>
    <x v="119"/>
    <x v="4"/>
    <x v="4"/>
    <x v="64"/>
    <n v="0.69"/>
    <n v="60"/>
    <x v="1"/>
    <x v="14"/>
    <x v="27"/>
  </r>
  <r>
    <x v="120"/>
    <x v="4"/>
    <x v="4"/>
    <x v="63"/>
    <n v="0.67"/>
    <n v="51"/>
    <x v="1"/>
    <x v="14"/>
    <x v="27"/>
  </r>
  <r>
    <x v="121"/>
    <x v="5"/>
    <x v="4"/>
    <x v="67"/>
    <n v="0.71"/>
    <n v="33"/>
    <x v="1"/>
    <x v="15"/>
    <x v="29"/>
  </r>
  <r>
    <x v="122"/>
    <x v="3"/>
    <x v="3"/>
    <x v="68"/>
    <n v="0.71"/>
    <n v="31"/>
    <x v="1"/>
    <x v="15"/>
    <x v="29"/>
  </r>
  <r>
    <x v="123"/>
    <x v="3"/>
    <x v="4"/>
    <x v="68"/>
    <n v="0.69"/>
    <n v="40"/>
    <x v="1"/>
    <x v="15"/>
    <x v="29"/>
  </r>
  <r>
    <x v="124"/>
    <x v="3"/>
    <x v="2"/>
    <x v="69"/>
    <n v="0.69"/>
    <n v="32"/>
    <x v="1"/>
    <x v="15"/>
    <x v="29"/>
  </r>
  <r>
    <x v="125"/>
    <x v="3"/>
    <x v="0"/>
    <x v="67"/>
    <n v="0.67"/>
    <n v="59"/>
    <x v="1"/>
    <x v="15"/>
    <x v="29"/>
  </r>
  <r>
    <x v="126"/>
    <x v="3"/>
    <x v="4"/>
    <x v="68"/>
    <n v="0.69"/>
    <n v="34"/>
    <x v="1"/>
    <x v="15"/>
    <x v="29"/>
  </r>
  <r>
    <x v="127"/>
    <x v="4"/>
    <x v="0"/>
    <x v="70"/>
    <n v="0.69"/>
    <n v="53"/>
    <x v="1"/>
    <x v="15"/>
    <x v="29"/>
  </r>
  <r>
    <x v="128"/>
    <x v="4"/>
    <x v="1"/>
    <x v="71"/>
    <n v="0.67"/>
    <n v="49"/>
    <x v="1"/>
    <x v="15"/>
    <x v="29"/>
  </r>
  <r>
    <x v="129"/>
    <x v="4"/>
    <x v="2"/>
    <x v="71"/>
    <n v="0.69"/>
    <n v="38"/>
    <x v="1"/>
    <x v="15"/>
    <x v="29"/>
  </r>
  <r>
    <x v="130"/>
    <x v="4"/>
    <x v="3"/>
    <x v="69"/>
    <n v="0.67"/>
    <n v="41"/>
    <x v="1"/>
    <x v="15"/>
    <x v="29"/>
  </r>
  <r>
    <x v="131"/>
    <x v="4"/>
    <x v="5"/>
    <x v="70"/>
    <n v="0.67"/>
    <n v="48"/>
    <x v="1"/>
    <x v="15"/>
    <x v="29"/>
  </r>
  <r>
    <x v="132"/>
    <x v="4"/>
    <x v="0"/>
    <x v="69"/>
    <n v="0.71"/>
    <n v="39"/>
    <x v="1"/>
    <x v="15"/>
    <x v="29"/>
  </r>
  <r>
    <x v="133"/>
    <x v="4"/>
    <x v="6"/>
    <x v="69"/>
    <n v="0.71"/>
    <n v="43"/>
    <x v="1"/>
    <x v="15"/>
    <x v="29"/>
  </r>
  <r>
    <x v="134"/>
    <x v="4"/>
    <x v="1"/>
    <x v="70"/>
    <n v="0.69"/>
    <n v="38"/>
    <x v="1"/>
    <x v="15"/>
    <x v="29"/>
  </r>
  <r>
    <x v="135"/>
    <x v="5"/>
    <x v="5"/>
    <x v="72"/>
    <n v="0.71"/>
    <n v="31"/>
    <x v="1"/>
    <x v="16"/>
    <x v="30"/>
  </r>
  <r>
    <x v="136"/>
    <x v="5"/>
    <x v="6"/>
    <x v="73"/>
    <n v="0.69"/>
    <n v="52"/>
    <x v="1"/>
    <x v="16"/>
    <x v="30"/>
  </r>
  <r>
    <x v="137"/>
    <x v="5"/>
    <x v="4"/>
    <x v="74"/>
    <n v="0.74"/>
    <n v="30"/>
    <x v="1"/>
    <x v="16"/>
    <x v="30"/>
  </r>
  <r>
    <x v="138"/>
    <x v="5"/>
    <x v="1"/>
    <x v="75"/>
    <n v="0.69"/>
    <n v="46"/>
    <x v="1"/>
    <x v="16"/>
    <x v="30"/>
  </r>
  <r>
    <x v="139"/>
    <x v="5"/>
    <x v="6"/>
    <x v="76"/>
    <n v="0.69"/>
    <n v="43"/>
    <x v="1"/>
    <x v="16"/>
    <x v="30"/>
  </r>
  <r>
    <x v="140"/>
    <x v="5"/>
    <x v="2"/>
    <x v="77"/>
    <n v="0.71"/>
    <n v="56"/>
    <x v="1"/>
    <x v="16"/>
    <x v="30"/>
  </r>
  <r>
    <x v="141"/>
    <x v="5"/>
    <x v="1"/>
    <x v="78"/>
    <n v="0.69"/>
    <n v="42"/>
    <x v="1"/>
    <x v="16"/>
    <x v="30"/>
  </r>
  <r>
    <x v="142"/>
    <x v="5"/>
    <x v="3"/>
    <x v="79"/>
    <n v="0.74"/>
    <n v="48"/>
    <x v="1"/>
    <x v="16"/>
    <x v="30"/>
  </r>
  <r>
    <x v="143"/>
    <x v="5"/>
    <x v="2"/>
    <x v="76"/>
    <n v="0.69"/>
    <n v="48"/>
    <x v="1"/>
    <x v="16"/>
    <x v="30"/>
  </r>
  <r>
    <x v="144"/>
    <x v="5"/>
    <x v="5"/>
    <x v="76"/>
    <n v="0.71"/>
    <n v="37"/>
    <x v="1"/>
    <x v="16"/>
    <x v="30"/>
  </r>
  <r>
    <x v="145"/>
    <x v="5"/>
    <x v="0"/>
    <x v="76"/>
    <n v="0.71"/>
    <n v="32"/>
    <x v="1"/>
    <x v="16"/>
    <x v="30"/>
  </r>
  <r>
    <x v="146"/>
    <x v="5"/>
    <x v="6"/>
    <x v="79"/>
    <n v="0.74"/>
    <n v="35"/>
    <x v="1"/>
    <x v="16"/>
    <x v="30"/>
  </r>
  <r>
    <x v="147"/>
    <x v="4"/>
    <x v="6"/>
    <x v="75"/>
    <n v="0.69"/>
    <n v="50"/>
    <x v="1"/>
    <x v="16"/>
    <x v="30"/>
  </r>
  <r>
    <x v="148"/>
    <x v="4"/>
    <x v="3"/>
    <x v="76"/>
    <n v="0.71"/>
    <n v="37"/>
    <x v="1"/>
    <x v="16"/>
    <x v="30"/>
  </r>
  <r>
    <x v="149"/>
    <x v="4"/>
    <x v="5"/>
    <x v="75"/>
    <n v="0.71"/>
    <n v="36"/>
    <x v="1"/>
    <x v="16"/>
    <x v="30"/>
  </r>
  <r>
    <x v="150"/>
    <x v="4"/>
    <x v="0"/>
    <x v="78"/>
    <n v="0.69"/>
    <n v="37"/>
    <x v="1"/>
    <x v="16"/>
    <x v="30"/>
  </r>
  <r>
    <x v="151"/>
    <x v="4"/>
    <x v="4"/>
    <x v="79"/>
    <n v="0.69"/>
    <n v="52"/>
    <x v="1"/>
    <x v="16"/>
    <x v="30"/>
  </r>
  <r>
    <x v="152"/>
    <x v="4"/>
    <x v="2"/>
    <x v="75"/>
    <n v="0.71"/>
    <n v="33"/>
    <x v="1"/>
    <x v="16"/>
    <x v="30"/>
  </r>
  <r>
    <x v="153"/>
    <x v="4"/>
    <x v="3"/>
    <x v="74"/>
    <n v="0.71"/>
    <n v="48"/>
    <x v="1"/>
    <x v="16"/>
    <x v="30"/>
  </r>
  <r>
    <x v="154"/>
    <x v="5"/>
    <x v="6"/>
    <x v="80"/>
    <n v="0.74"/>
    <n v="47"/>
    <x v="1"/>
    <x v="17"/>
    <x v="31"/>
  </r>
  <r>
    <x v="155"/>
    <x v="5"/>
    <x v="2"/>
    <x v="81"/>
    <n v="0.74"/>
    <n v="51"/>
    <x v="1"/>
    <x v="17"/>
    <x v="31"/>
  </r>
  <r>
    <x v="156"/>
    <x v="5"/>
    <x v="3"/>
    <x v="82"/>
    <n v="0.74"/>
    <n v="44"/>
    <x v="1"/>
    <x v="17"/>
    <x v="31"/>
  </r>
  <r>
    <x v="157"/>
    <x v="5"/>
    <x v="0"/>
    <x v="83"/>
    <n v="0.74"/>
    <n v="37"/>
    <x v="1"/>
    <x v="17"/>
    <x v="31"/>
  </r>
  <r>
    <x v="158"/>
    <x v="5"/>
    <x v="5"/>
    <x v="81"/>
    <n v="0.74"/>
    <n v="34"/>
    <x v="1"/>
    <x v="17"/>
    <x v="31"/>
  </r>
  <r>
    <x v="159"/>
    <x v="5"/>
    <x v="0"/>
    <x v="80"/>
    <n v="0.74"/>
    <n v="41"/>
    <x v="1"/>
    <x v="17"/>
    <x v="31"/>
  </r>
  <r>
    <x v="160"/>
    <x v="5"/>
    <x v="4"/>
    <x v="82"/>
    <n v="0.77"/>
    <n v="53"/>
    <x v="1"/>
    <x v="17"/>
    <x v="31"/>
  </r>
  <r>
    <x v="161"/>
    <x v="5"/>
    <x v="6"/>
    <x v="81"/>
    <n v="0.77"/>
    <n v="50"/>
    <x v="1"/>
    <x v="17"/>
    <x v="31"/>
  </r>
  <r>
    <x v="162"/>
    <x v="5"/>
    <x v="3"/>
    <x v="84"/>
    <n v="0.74"/>
    <n v="32"/>
    <x v="1"/>
    <x v="17"/>
    <x v="31"/>
  </r>
  <r>
    <x v="163"/>
    <x v="4"/>
    <x v="2"/>
    <x v="82"/>
    <n v="0.74"/>
    <n v="54"/>
    <x v="1"/>
    <x v="17"/>
    <x v="31"/>
  </r>
  <r>
    <x v="164"/>
    <x v="4"/>
    <x v="5"/>
    <x v="85"/>
    <n v="0.71"/>
    <n v="39"/>
    <x v="1"/>
    <x v="17"/>
    <x v="31"/>
  </r>
  <r>
    <x v="165"/>
    <x v="4"/>
    <x v="0"/>
    <x v="86"/>
    <n v="0.77"/>
    <n v="45"/>
    <x v="1"/>
    <x v="17"/>
    <x v="31"/>
  </r>
  <r>
    <x v="166"/>
    <x v="4"/>
    <x v="6"/>
    <x v="85"/>
    <n v="0.74"/>
    <n v="50"/>
    <x v="1"/>
    <x v="17"/>
    <x v="31"/>
  </r>
  <r>
    <x v="167"/>
    <x v="4"/>
    <x v="4"/>
    <x v="86"/>
    <n v="0.71"/>
    <n v="42"/>
    <x v="1"/>
    <x v="17"/>
    <x v="31"/>
  </r>
  <r>
    <x v="168"/>
    <x v="4"/>
    <x v="1"/>
    <x v="83"/>
    <n v="0.71"/>
    <n v="29"/>
    <x v="1"/>
    <x v="17"/>
    <x v="31"/>
  </r>
  <r>
    <x v="169"/>
    <x v="4"/>
    <x v="6"/>
    <x v="82"/>
    <n v="0.71"/>
    <n v="53"/>
    <x v="1"/>
    <x v="17"/>
    <x v="31"/>
  </r>
  <r>
    <x v="170"/>
    <x v="4"/>
    <x v="2"/>
    <x v="86"/>
    <n v="0.71"/>
    <n v="37"/>
    <x v="1"/>
    <x v="17"/>
    <x v="31"/>
  </r>
  <r>
    <x v="171"/>
    <x v="4"/>
    <x v="1"/>
    <x v="82"/>
    <n v="0.71"/>
    <n v="42"/>
    <x v="1"/>
    <x v="17"/>
    <x v="31"/>
  </r>
  <r>
    <x v="172"/>
    <x v="4"/>
    <x v="3"/>
    <x v="86"/>
    <n v="0.74"/>
    <n v="34"/>
    <x v="1"/>
    <x v="17"/>
    <x v="31"/>
  </r>
  <r>
    <x v="173"/>
    <x v="4"/>
    <x v="5"/>
    <x v="85"/>
    <n v="0.77"/>
    <n v="51"/>
    <x v="1"/>
    <x v="17"/>
    <x v="31"/>
  </r>
  <r>
    <x v="174"/>
    <x v="4"/>
    <x v="0"/>
    <x v="86"/>
    <n v="0.74"/>
    <n v="29"/>
    <x v="1"/>
    <x v="17"/>
    <x v="31"/>
  </r>
  <r>
    <x v="175"/>
    <x v="6"/>
    <x v="3"/>
    <x v="87"/>
    <n v="0.71"/>
    <n v="52"/>
    <x v="1"/>
    <x v="17"/>
    <x v="31"/>
  </r>
  <r>
    <x v="176"/>
    <x v="7"/>
    <x v="0"/>
    <x v="88"/>
    <n v="0.77"/>
    <n v="29"/>
    <x v="1"/>
    <x v="18"/>
    <x v="32"/>
  </r>
  <r>
    <x v="177"/>
    <x v="7"/>
    <x v="4"/>
    <x v="89"/>
    <n v="0.77"/>
    <n v="43"/>
    <x v="1"/>
    <x v="18"/>
    <x v="32"/>
  </r>
  <r>
    <x v="178"/>
    <x v="7"/>
    <x v="6"/>
    <x v="90"/>
    <n v="0.74"/>
    <n v="47"/>
    <x v="1"/>
    <x v="18"/>
    <x v="32"/>
  </r>
  <r>
    <x v="179"/>
    <x v="7"/>
    <x v="3"/>
    <x v="91"/>
    <n v="0.77"/>
    <n v="50"/>
    <x v="1"/>
    <x v="18"/>
    <x v="32"/>
  </r>
  <r>
    <x v="180"/>
    <x v="7"/>
    <x v="4"/>
    <x v="91"/>
    <n v="0.74"/>
    <n v="38"/>
    <x v="1"/>
    <x v="18"/>
    <x v="32"/>
  </r>
  <r>
    <x v="181"/>
    <x v="7"/>
    <x v="6"/>
    <x v="88"/>
    <n v="0.77"/>
    <n v="39"/>
    <x v="1"/>
    <x v="18"/>
    <x v="32"/>
  </r>
  <r>
    <x v="182"/>
    <x v="7"/>
    <x v="2"/>
    <x v="92"/>
    <n v="0.74"/>
    <n v="30"/>
    <x v="1"/>
    <x v="18"/>
    <x v="32"/>
  </r>
  <r>
    <x v="183"/>
    <x v="7"/>
    <x v="3"/>
    <x v="89"/>
    <n v="0.77"/>
    <n v="48"/>
    <x v="1"/>
    <x v="18"/>
    <x v="32"/>
  </r>
  <r>
    <x v="184"/>
    <x v="5"/>
    <x v="0"/>
    <x v="93"/>
    <n v="0.8"/>
    <n v="33"/>
    <x v="1"/>
    <x v="18"/>
    <x v="32"/>
  </r>
  <r>
    <x v="185"/>
    <x v="5"/>
    <x v="1"/>
    <x v="93"/>
    <n v="0.8"/>
    <n v="31"/>
    <x v="1"/>
    <x v="18"/>
    <x v="32"/>
  </r>
  <r>
    <x v="186"/>
    <x v="5"/>
    <x v="2"/>
    <x v="89"/>
    <n v="0.74"/>
    <n v="48"/>
    <x v="1"/>
    <x v="18"/>
    <x v="32"/>
  </r>
  <r>
    <x v="187"/>
    <x v="5"/>
    <x v="3"/>
    <x v="90"/>
    <n v="0.77"/>
    <n v="49"/>
    <x v="1"/>
    <x v="18"/>
    <x v="32"/>
  </r>
  <r>
    <x v="188"/>
    <x v="5"/>
    <x v="5"/>
    <x v="94"/>
    <n v="0.74"/>
    <n v="31"/>
    <x v="1"/>
    <x v="18"/>
    <x v="32"/>
  </r>
  <r>
    <x v="189"/>
    <x v="5"/>
    <x v="0"/>
    <x v="93"/>
    <n v="0.77"/>
    <n v="47"/>
    <x v="1"/>
    <x v="18"/>
    <x v="32"/>
  </r>
  <r>
    <x v="190"/>
    <x v="5"/>
    <x v="4"/>
    <x v="94"/>
    <n v="0.8"/>
    <n v="48"/>
    <x v="1"/>
    <x v="18"/>
    <x v="32"/>
  </r>
  <r>
    <x v="191"/>
    <x v="5"/>
    <x v="1"/>
    <x v="95"/>
    <n v="0.77"/>
    <n v="50"/>
    <x v="1"/>
    <x v="18"/>
    <x v="32"/>
  </r>
  <r>
    <x v="192"/>
    <x v="6"/>
    <x v="6"/>
    <x v="91"/>
    <n v="0.8"/>
    <n v="43"/>
    <x v="1"/>
    <x v="18"/>
    <x v="32"/>
  </r>
  <r>
    <x v="193"/>
    <x v="6"/>
    <x v="2"/>
    <x v="89"/>
    <n v="0.74"/>
    <n v="32"/>
    <x v="1"/>
    <x v="18"/>
    <x v="32"/>
  </r>
  <r>
    <x v="194"/>
    <x v="6"/>
    <x v="1"/>
    <x v="92"/>
    <n v="0.8"/>
    <n v="33"/>
    <x v="1"/>
    <x v="18"/>
    <x v="32"/>
  </r>
  <r>
    <x v="195"/>
    <x v="6"/>
    <x v="3"/>
    <x v="94"/>
    <n v="0.74"/>
    <n v="42"/>
    <x v="1"/>
    <x v="18"/>
    <x v="32"/>
  </r>
  <r>
    <x v="196"/>
    <x v="6"/>
    <x v="0"/>
    <x v="95"/>
    <n v="0.8"/>
    <n v="31"/>
    <x v="1"/>
    <x v="18"/>
    <x v="32"/>
  </r>
  <r>
    <x v="197"/>
    <x v="6"/>
    <x v="2"/>
    <x v="95"/>
    <n v="0.74"/>
    <n v="47"/>
    <x v="1"/>
    <x v="18"/>
    <x v="32"/>
  </r>
  <r>
    <x v="198"/>
    <x v="6"/>
    <x v="5"/>
    <x v="89"/>
    <n v="0.74"/>
    <n v="51"/>
    <x v="1"/>
    <x v="18"/>
    <x v="32"/>
  </r>
  <r>
    <x v="199"/>
    <x v="6"/>
    <x v="4"/>
    <x v="90"/>
    <n v="0.77"/>
    <n v="47"/>
    <x v="1"/>
    <x v="18"/>
    <x v="32"/>
  </r>
  <r>
    <x v="200"/>
    <x v="6"/>
    <x v="3"/>
    <x v="90"/>
    <n v="0.8"/>
    <n v="28"/>
    <x v="1"/>
    <x v="18"/>
    <x v="32"/>
  </r>
  <r>
    <x v="201"/>
    <x v="6"/>
    <x v="0"/>
    <x v="88"/>
    <n v="0.74"/>
    <n v="28"/>
    <x v="1"/>
    <x v="18"/>
    <x v="32"/>
  </r>
  <r>
    <x v="202"/>
    <x v="6"/>
    <x v="6"/>
    <x v="90"/>
    <n v="0.74"/>
    <n v="36"/>
    <x v="1"/>
    <x v="18"/>
    <x v="32"/>
  </r>
  <r>
    <x v="203"/>
    <x v="6"/>
    <x v="5"/>
    <x v="89"/>
    <n v="0.77"/>
    <n v="46"/>
    <x v="1"/>
    <x v="18"/>
    <x v="32"/>
  </r>
  <r>
    <x v="204"/>
    <x v="6"/>
    <x v="4"/>
    <x v="94"/>
    <n v="0.77"/>
    <n v="33"/>
    <x v="1"/>
    <x v="18"/>
    <x v="32"/>
  </r>
  <r>
    <x v="205"/>
    <x v="6"/>
    <x v="1"/>
    <x v="92"/>
    <n v="0.8"/>
    <n v="41"/>
    <x v="1"/>
    <x v="18"/>
    <x v="32"/>
  </r>
  <r>
    <x v="206"/>
    <x v="6"/>
    <x v="6"/>
    <x v="93"/>
    <n v="0.77"/>
    <n v="35"/>
    <x v="1"/>
    <x v="18"/>
    <x v="32"/>
  </r>
  <r>
    <x v="207"/>
    <x v="6"/>
    <x v="2"/>
    <x v="89"/>
    <n v="0.8"/>
    <n v="50"/>
    <x v="1"/>
    <x v="18"/>
    <x v="32"/>
  </r>
  <r>
    <x v="208"/>
    <x v="6"/>
    <x v="5"/>
    <x v="90"/>
    <n v="0.74"/>
    <n v="48"/>
    <x v="1"/>
    <x v="18"/>
    <x v="32"/>
  </r>
  <r>
    <x v="209"/>
    <x v="6"/>
    <x v="0"/>
    <x v="93"/>
    <n v="0.77"/>
    <n v="28"/>
    <x v="1"/>
    <x v="18"/>
    <x v="32"/>
  </r>
  <r>
    <x v="210"/>
    <x v="6"/>
    <x v="6"/>
    <x v="90"/>
    <n v="0.8"/>
    <n v="34"/>
    <x v="1"/>
    <x v="18"/>
    <x v="32"/>
  </r>
  <r>
    <x v="211"/>
    <x v="7"/>
    <x v="1"/>
    <x v="96"/>
    <n v="0.8"/>
    <n v="31"/>
    <x v="1"/>
    <x v="19"/>
    <x v="33"/>
  </r>
  <r>
    <x v="212"/>
    <x v="7"/>
    <x v="3"/>
    <x v="97"/>
    <n v="0.77"/>
    <n v="28"/>
    <x v="1"/>
    <x v="19"/>
    <x v="33"/>
  </r>
  <r>
    <x v="213"/>
    <x v="7"/>
    <x v="2"/>
    <x v="98"/>
    <n v="0.77"/>
    <n v="28"/>
    <x v="1"/>
    <x v="19"/>
    <x v="33"/>
  </r>
  <r>
    <x v="214"/>
    <x v="7"/>
    <x v="5"/>
    <x v="97"/>
    <n v="0.77"/>
    <n v="32"/>
    <x v="1"/>
    <x v="19"/>
    <x v="33"/>
  </r>
  <r>
    <x v="215"/>
    <x v="7"/>
    <x v="3"/>
    <x v="99"/>
    <n v="0.83"/>
    <n v="31"/>
    <x v="1"/>
    <x v="19"/>
    <x v="33"/>
  </r>
  <r>
    <x v="216"/>
    <x v="7"/>
    <x v="0"/>
    <x v="100"/>
    <n v="0.83"/>
    <n v="30"/>
    <x v="1"/>
    <x v="19"/>
    <x v="33"/>
  </r>
  <r>
    <x v="217"/>
    <x v="7"/>
    <x v="4"/>
    <x v="101"/>
    <n v="0.83"/>
    <n v="30"/>
    <x v="1"/>
    <x v="19"/>
    <x v="33"/>
  </r>
  <r>
    <x v="218"/>
    <x v="7"/>
    <x v="1"/>
    <x v="97"/>
    <n v="0.83"/>
    <n v="39"/>
    <x v="1"/>
    <x v="19"/>
    <x v="33"/>
  </r>
  <r>
    <x v="219"/>
    <x v="7"/>
    <x v="2"/>
    <x v="100"/>
    <n v="0.77"/>
    <n v="33"/>
    <x v="1"/>
    <x v="19"/>
    <x v="33"/>
  </r>
  <r>
    <x v="220"/>
    <x v="7"/>
    <x v="5"/>
    <x v="96"/>
    <n v="0.83"/>
    <n v="36"/>
    <x v="1"/>
    <x v="19"/>
    <x v="33"/>
  </r>
  <r>
    <x v="221"/>
    <x v="7"/>
    <x v="0"/>
    <x v="100"/>
    <n v="0.8"/>
    <n v="50"/>
    <x v="1"/>
    <x v="19"/>
    <x v="33"/>
  </r>
  <r>
    <x v="222"/>
    <x v="7"/>
    <x v="4"/>
    <x v="96"/>
    <n v="0.83"/>
    <n v="39"/>
    <x v="1"/>
    <x v="19"/>
    <x v="33"/>
  </r>
  <r>
    <x v="223"/>
    <x v="7"/>
    <x v="1"/>
    <x v="102"/>
    <n v="0.8"/>
    <n v="47"/>
    <x v="1"/>
    <x v="19"/>
    <x v="33"/>
  </r>
  <r>
    <x v="224"/>
    <x v="6"/>
    <x v="5"/>
    <x v="99"/>
    <n v="0.8"/>
    <n v="34"/>
    <x v="1"/>
    <x v="19"/>
    <x v="33"/>
  </r>
  <r>
    <x v="225"/>
    <x v="6"/>
    <x v="4"/>
    <x v="98"/>
    <n v="0.77"/>
    <n v="33"/>
    <x v="1"/>
    <x v="19"/>
    <x v="33"/>
  </r>
  <r>
    <x v="226"/>
    <x v="6"/>
    <x v="6"/>
    <x v="97"/>
    <n v="0.8"/>
    <n v="47"/>
    <x v="1"/>
    <x v="19"/>
    <x v="33"/>
  </r>
  <r>
    <x v="227"/>
    <x v="6"/>
    <x v="1"/>
    <x v="100"/>
    <n v="0.77"/>
    <n v="39"/>
    <x v="1"/>
    <x v="19"/>
    <x v="33"/>
  </r>
  <r>
    <x v="228"/>
    <x v="6"/>
    <x v="2"/>
    <x v="100"/>
    <n v="0.8"/>
    <n v="28"/>
    <x v="1"/>
    <x v="19"/>
    <x v="33"/>
  </r>
  <r>
    <x v="229"/>
    <x v="6"/>
    <x v="3"/>
    <x v="97"/>
    <n v="0.8"/>
    <n v="50"/>
    <x v="1"/>
    <x v="19"/>
    <x v="33"/>
  </r>
  <r>
    <x v="230"/>
    <x v="6"/>
    <x v="0"/>
    <x v="101"/>
    <n v="0.83"/>
    <n v="28"/>
    <x v="1"/>
    <x v="19"/>
    <x v="33"/>
  </r>
  <r>
    <x v="231"/>
    <x v="6"/>
    <x v="4"/>
    <x v="98"/>
    <n v="0.8"/>
    <n v="44"/>
    <x v="1"/>
    <x v="19"/>
    <x v="33"/>
  </r>
  <r>
    <x v="232"/>
    <x v="6"/>
    <x v="1"/>
    <x v="103"/>
    <n v="0.77"/>
    <n v="47"/>
    <x v="1"/>
    <x v="19"/>
    <x v="33"/>
  </r>
  <r>
    <x v="233"/>
    <x v="6"/>
    <x v="2"/>
    <x v="100"/>
    <n v="0.77"/>
    <n v="35"/>
    <x v="1"/>
    <x v="19"/>
    <x v="33"/>
  </r>
  <r>
    <x v="234"/>
    <x v="6"/>
    <x v="5"/>
    <x v="103"/>
    <n v="0.77"/>
    <n v="38"/>
    <x v="1"/>
    <x v="19"/>
    <x v="33"/>
  </r>
  <r>
    <x v="235"/>
    <x v="7"/>
    <x v="4"/>
    <x v="104"/>
    <n v="0.87"/>
    <n v="46"/>
    <x v="1"/>
    <x v="20"/>
    <x v="34"/>
  </r>
  <r>
    <x v="236"/>
    <x v="7"/>
    <x v="6"/>
    <x v="105"/>
    <n v="0.87"/>
    <n v="32"/>
    <x v="1"/>
    <x v="20"/>
    <x v="34"/>
  </r>
  <r>
    <x v="237"/>
    <x v="7"/>
    <x v="1"/>
    <x v="106"/>
    <n v="0.8"/>
    <n v="29"/>
    <x v="1"/>
    <x v="20"/>
    <x v="34"/>
  </r>
  <r>
    <x v="238"/>
    <x v="7"/>
    <x v="2"/>
    <x v="105"/>
    <n v="0.87"/>
    <n v="48"/>
    <x v="1"/>
    <x v="20"/>
    <x v="34"/>
  </r>
  <r>
    <x v="239"/>
    <x v="7"/>
    <x v="5"/>
    <x v="107"/>
    <n v="0.87"/>
    <n v="35"/>
    <x v="1"/>
    <x v="20"/>
    <x v="34"/>
  </r>
  <r>
    <x v="240"/>
    <x v="7"/>
    <x v="0"/>
    <x v="108"/>
    <n v="0.83"/>
    <n v="32"/>
    <x v="1"/>
    <x v="20"/>
    <x v="34"/>
  </r>
  <r>
    <x v="241"/>
    <x v="7"/>
    <x v="6"/>
    <x v="109"/>
    <n v="0.83"/>
    <n v="38"/>
    <x v="1"/>
    <x v="20"/>
    <x v="34"/>
  </r>
  <r>
    <x v="242"/>
    <x v="7"/>
    <x v="1"/>
    <x v="105"/>
    <n v="0.87"/>
    <n v="35"/>
    <x v="1"/>
    <x v="20"/>
    <x v="34"/>
  </r>
  <r>
    <x v="243"/>
    <x v="7"/>
    <x v="3"/>
    <x v="109"/>
    <n v="0.83"/>
    <n v="41"/>
    <x v="1"/>
    <x v="20"/>
    <x v="34"/>
  </r>
  <r>
    <x v="244"/>
    <x v="7"/>
    <x v="5"/>
    <x v="105"/>
    <n v="0.83"/>
    <n v="48"/>
    <x v="1"/>
    <x v="20"/>
    <x v="34"/>
  </r>
  <r>
    <x v="245"/>
    <x v="8"/>
    <x v="4"/>
    <x v="110"/>
    <n v="0.83"/>
    <n v="43"/>
    <x v="1"/>
    <x v="20"/>
    <x v="34"/>
  </r>
  <r>
    <x v="246"/>
    <x v="8"/>
    <x v="6"/>
    <x v="105"/>
    <n v="0.87"/>
    <n v="45"/>
    <x v="1"/>
    <x v="20"/>
    <x v="34"/>
  </r>
  <r>
    <x v="247"/>
    <x v="8"/>
    <x v="1"/>
    <x v="108"/>
    <n v="0.83"/>
    <n v="33"/>
    <x v="1"/>
    <x v="20"/>
    <x v="34"/>
  </r>
  <r>
    <x v="248"/>
    <x v="8"/>
    <x v="5"/>
    <x v="105"/>
    <n v="0.8"/>
    <n v="28"/>
    <x v="1"/>
    <x v="20"/>
    <x v="34"/>
  </r>
  <r>
    <x v="249"/>
    <x v="8"/>
    <x v="4"/>
    <x v="105"/>
    <n v="0.83"/>
    <n v="47"/>
    <x v="1"/>
    <x v="20"/>
    <x v="34"/>
  </r>
  <r>
    <x v="250"/>
    <x v="8"/>
    <x v="6"/>
    <x v="105"/>
    <n v="0.87"/>
    <n v="34"/>
    <x v="1"/>
    <x v="20"/>
    <x v="34"/>
  </r>
  <r>
    <x v="251"/>
    <x v="8"/>
    <x v="1"/>
    <x v="110"/>
    <n v="0.87"/>
    <n v="47"/>
    <x v="1"/>
    <x v="20"/>
    <x v="34"/>
  </r>
  <r>
    <x v="252"/>
    <x v="8"/>
    <x v="2"/>
    <x v="108"/>
    <n v="0.87"/>
    <n v="30"/>
    <x v="1"/>
    <x v="20"/>
    <x v="34"/>
  </r>
  <r>
    <x v="253"/>
    <x v="9"/>
    <x v="0"/>
    <x v="111"/>
    <n v="0.83"/>
    <n v="46"/>
    <x v="1"/>
    <x v="21"/>
    <x v="35"/>
  </r>
  <r>
    <x v="254"/>
    <x v="9"/>
    <x v="4"/>
    <x v="112"/>
    <n v="0.87"/>
    <n v="31"/>
    <x v="1"/>
    <x v="21"/>
    <x v="35"/>
  </r>
  <r>
    <x v="255"/>
    <x v="9"/>
    <x v="6"/>
    <x v="113"/>
    <n v="0.83"/>
    <n v="41"/>
    <x v="1"/>
    <x v="21"/>
    <x v="35"/>
  </r>
  <r>
    <x v="256"/>
    <x v="9"/>
    <x v="5"/>
    <x v="114"/>
    <n v="0.91"/>
    <n v="45"/>
    <x v="1"/>
    <x v="21"/>
    <x v="35"/>
  </r>
  <r>
    <x v="257"/>
    <x v="8"/>
    <x v="1"/>
    <x v="115"/>
    <n v="0.91"/>
    <n v="46"/>
    <x v="1"/>
    <x v="21"/>
    <x v="35"/>
  </r>
  <r>
    <x v="258"/>
    <x v="8"/>
    <x v="2"/>
    <x v="116"/>
    <n v="0.91"/>
    <n v="28"/>
    <x v="1"/>
    <x v="21"/>
    <x v="35"/>
  </r>
  <r>
    <x v="259"/>
    <x v="8"/>
    <x v="3"/>
    <x v="117"/>
    <n v="0.87"/>
    <n v="28"/>
    <x v="1"/>
    <x v="21"/>
    <x v="35"/>
  </r>
  <r>
    <x v="260"/>
    <x v="8"/>
    <x v="2"/>
    <x v="113"/>
    <n v="0.87"/>
    <n v="41"/>
    <x v="1"/>
    <x v="21"/>
    <x v="35"/>
  </r>
  <r>
    <x v="261"/>
    <x v="8"/>
    <x v="3"/>
    <x v="115"/>
    <n v="0.83"/>
    <n v="46"/>
    <x v="1"/>
    <x v="21"/>
    <x v="35"/>
  </r>
  <r>
    <x v="262"/>
    <x v="8"/>
    <x v="5"/>
    <x v="117"/>
    <n v="0.91"/>
    <n v="37"/>
    <x v="1"/>
    <x v="21"/>
    <x v="35"/>
  </r>
  <r>
    <x v="263"/>
    <x v="9"/>
    <x v="3"/>
    <x v="118"/>
    <n v="0.87"/>
    <n v="25"/>
    <x v="1"/>
    <x v="22"/>
    <x v="36"/>
  </r>
  <r>
    <x v="264"/>
    <x v="9"/>
    <x v="5"/>
    <x v="119"/>
    <n v="0.87"/>
    <n v="39"/>
    <x v="1"/>
    <x v="22"/>
    <x v="36"/>
  </r>
  <r>
    <x v="265"/>
    <x v="9"/>
    <x v="0"/>
    <x v="120"/>
    <n v="0.91"/>
    <n v="35"/>
    <x v="1"/>
    <x v="22"/>
    <x v="36"/>
  </r>
  <r>
    <x v="266"/>
    <x v="9"/>
    <x v="1"/>
    <x v="121"/>
    <n v="0.87"/>
    <n v="31"/>
    <x v="1"/>
    <x v="22"/>
    <x v="36"/>
  </r>
  <r>
    <x v="267"/>
    <x v="9"/>
    <x v="2"/>
    <x v="118"/>
    <n v="0.95"/>
    <n v="25"/>
    <x v="1"/>
    <x v="22"/>
    <x v="36"/>
  </r>
  <r>
    <x v="268"/>
    <x v="9"/>
    <x v="3"/>
    <x v="121"/>
    <n v="0.87"/>
    <n v="36"/>
    <x v="1"/>
    <x v="22"/>
    <x v="36"/>
  </r>
  <r>
    <x v="269"/>
    <x v="8"/>
    <x v="3"/>
    <x v="120"/>
    <n v="0.87"/>
    <n v="38"/>
    <x v="1"/>
    <x v="22"/>
    <x v="36"/>
  </r>
  <r>
    <x v="270"/>
    <x v="8"/>
    <x v="5"/>
    <x v="119"/>
    <n v="0.91"/>
    <n v="34"/>
    <x v="1"/>
    <x v="22"/>
    <x v="36"/>
  </r>
  <r>
    <x v="271"/>
    <x v="8"/>
    <x v="0"/>
    <x v="121"/>
    <n v="0.91"/>
    <n v="33"/>
    <x v="1"/>
    <x v="22"/>
    <x v="36"/>
  </r>
  <r>
    <x v="272"/>
    <x v="8"/>
    <x v="1"/>
    <x v="121"/>
    <n v="0.87"/>
    <n v="28"/>
    <x v="1"/>
    <x v="22"/>
    <x v="36"/>
  </r>
  <r>
    <x v="273"/>
    <x v="9"/>
    <x v="1"/>
    <x v="122"/>
    <n v="1"/>
    <n v="22"/>
    <x v="1"/>
    <x v="23"/>
    <x v="37"/>
  </r>
  <r>
    <x v="274"/>
    <x v="9"/>
    <x v="2"/>
    <x v="123"/>
    <n v="0.95"/>
    <n v="28"/>
    <x v="1"/>
    <x v="23"/>
    <x v="37"/>
  </r>
  <r>
    <x v="275"/>
    <x v="9"/>
    <x v="3"/>
    <x v="124"/>
    <n v="0.91"/>
    <n v="40"/>
    <x v="1"/>
    <x v="23"/>
    <x v="37"/>
  </r>
  <r>
    <x v="276"/>
    <x v="9"/>
    <x v="4"/>
    <x v="122"/>
    <n v="0.91"/>
    <n v="33"/>
    <x v="1"/>
    <x v="23"/>
    <x v="37"/>
  </r>
  <r>
    <x v="277"/>
    <x v="9"/>
    <x v="6"/>
    <x v="124"/>
    <n v="0.95"/>
    <n v="28"/>
    <x v="1"/>
    <x v="23"/>
    <x v="37"/>
  </r>
  <r>
    <x v="278"/>
    <x v="9"/>
    <x v="1"/>
    <x v="123"/>
    <n v="1"/>
    <n v="23"/>
    <x v="1"/>
    <x v="23"/>
    <x v="37"/>
  </r>
  <r>
    <x v="279"/>
    <x v="9"/>
    <x v="2"/>
    <x v="123"/>
    <n v="1"/>
    <n v="34"/>
    <x v="1"/>
    <x v="23"/>
    <x v="37"/>
  </r>
  <r>
    <x v="280"/>
    <x v="8"/>
    <x v="3"/>
    <x v="125"/>
    <n v="1"/>
    <n v="31"/>
    <x v="1"/>
    <x v="23"/>
    <x v="37"/>
  </r>
  <r>
    <x v="281"/>
    <x v="8"/>
    <x v="5"/>
    <x v="126"/>
    <n v="0.95"/>
    <n v="28"/>
    <x v="1"/>
    <x v="23"/>
    <x v="37"/>
  </r>
  <r>
    <x v="282"/>
    <x v="8"/>
    <x v="0"/>
    <x v="127"/>
    <n v="0.91"/>
    <n v="32"/>
    <x v="1"/>
    <x v="23"/>
    <x v="37"/>
  </r>
  <r>
    <x v="283"/>
    <x v="8"/>
    <x v="4"/>
    <x v="124"/>
    <n v="0.95"/>
    <n v="27"/>
    <x v="1"/>
    <x v="23"/>
    <x v="37"/>
  </r>
  <r>
    <x v="284"/>
    <x v="9"/>
    <x v="1"/>
    <x v="128"/>
    <n v="1"/>
    <n v="39"/>
    <x v="1"/>
    <x v="24"/>
    <x v="38"/>
  </r>
  <r>
    <x v="285"/>
    <x v="9"/>
    <x v="5"/>
    <x v="129"/>
    <n v="0.95"/>
    <n v="35"/>
    <x v="1"/>
    <x v="24"/>
    <x v="38"/>
  </r>
  <r>
    <x v="286"/>
    <x v="9"/>
    <x v="0"/>
    <x v="130"/>
    <n v="0.95"/>
    <n v="25"/>
    <x v="1"/>
    <x v="24"/>
    <x v="38"/>
  </r>
  <r>
    <x v="287"/>
    <x v="9"/>
    <x v="4"/>
    <x v="129"/>
    <n v="0.95"/>
    <n v="36"/>
    <x v="1"/>
    <x v="24"/>
    <x v="38"/>
  </r>
  <r>
    <x v="288"/>
    <x v="9"/>
    <x v="6"/>
    <x v="131"/>
    <n v="1.05"/>
    <n v="32"/>
    <x v="1"/>
    <x v="24"/>
    <x v="38"/>
  </r>
  <r>
    <x v="289"/>
    <x v="8"/>
    <x v="0"/>
    <x v="131"/>
    <n v="0.95"/>
    <n v="39"/>
    <x v="1"/>
    <x v="24"/>
    <x v="38"/>
  </r>
  <r>
    <x v="290"/>
    <x v="8"/>
    <x v="4"/>
    <x v="132"/>
    <n v="0.95"/>
    <n v="37"/>
    <x v="1"/>
    <x v="24"/>
    <x v="38"/>
  </r>
  <r>
    <x v="291"/>
    <x v="8"/>
    <x v="6"/>
    <x v="133"/>
    <n v="1.05"/>
    <n v="38"/>
    <x v="1"/>
    <x v="24"/>
    <x v="38"/>
  </r>
  <r>
    <x v="292"/>
    <x v="8"/>
    <x v="2"/>
    <x v="132"/>
    <n v="1.05"/>
    <n v="26"/>
    <x v="1"/>
    <x v="24"/>
    <x v="38"/>
  </r>
  <r>
    <x v="293"/>
    <x v="8"/>
    <x v="0"/>
    <x v="131"/>
    <n v="1.05"/>
    <n v="37"/>
    <x v="1"/>
    <x v="24"/>
    <x v="38"/>
  </r>
  <r>
    <x v="294"/>
    <x v="8"/>
    <x v="4"/>
    <x v="131"/>
    <n v="1"/>
    <n v="40"/>
    <x v="1"/>
    <x v="24"/>
    <x v="38"/>
  </r>
  <r>
    <x v="295"/>
    <x v="8"/>
    <x v="6"/>
    <x v="133"/>
    <n v="1.05"/>
    <n v="30"/>
    <x v="1"/>
    <x v="24"/>
    <x v="38"/>
  </r>
  <r>
    <x v="296"/>
    <x v="8"/>
    <x v="1"/>
    <x v="132"/>
    <n v="1.05"/>
    <n v="28"/>
    <x v="1"/>
    <x v="24"/>
    <x v="38"/>
  </r>
  <r>
    <x v="297"/>
    <x v="10"/>
    <x v="3"/>
    <x v="131"/>
    <n v="1"/>
    <n v="34"/>
    <x v="1"/>
    <x v="24"/>
    <x v="38"/>
  </r>
  <r>
    <x v="298"/>
    <x v="10"/>
    <x v="4"/>
    <x v="132"/>
    <n v="0.95"/>
    <n v="28"/>
    <x v="1"/>
    <x v="24"/>
    <x v="38"/>
  </r>
  <r>
    <x v="299"/>
    <x v="10"/>
    <x v="4"/>
    <x v="128"/>
    <n v="1"/>
    <n v="33"/>
    <x v="1"/>
    <x v="24"/>
    <x v="38"/>
  </r>
  <r>
    <x v="300"/>
    <x v="11"/>
    <x v="1"/>
    <x v="134"/>
    <n v="1"/>
    <n v="33"/>
    <x v="1"/>
    <x v="25"/>
    <x v="39"/>
  </r>
  <r>
    <x v="301"/>
    <x v="11"/>
    <x v="5"/>
    <x v="135"/>
    <n v="1.05"/>
    <n v="33"/>
    <x v="1"/>
    <x v="25"/>
    <x v="39"/>
  </r>
  <r>
    <x v="302"/>
    <x v="11"/>
    <x v="6"/>
    <x v="135"/>
    <n v="1.1100000000000001"/>
    <n v="33"/>
    <x v="1"/>
    <x v="25"/>
    <x v="39"/>
  </r>
  <r>
    <x v="303"/>
    <x v="11"/>
    <x v="5"/>
    <x v="136"/>
    <n v="1.05"/>
    <n v="37"/>
    <x v="1"/>
    <x v="25"/>
    <x v="39"/>
  </r>
  <r>
    <x v="304"/>
    <x v="9"/>
    <x v="4"/>
    <x v="134"/>
    <n v="1"/>
    <n v="35"/>
    <x v="1"/>
    <x v="25"/>
    <x v="39"/>
  </r>
  <r>
    <x v="305"/>
    <x v="9"/>
    <x v="6"/>
    <x v="137"/>
    <n v="1.1100000000000001"/>
    <n v="32"/>
    <x v="1"/>
    <x v="25"/>
    <x v="39"/>
  </r>
  <r>
    <x v="306"/>
    <x v="9"/>
    <x v="2"/>
    <x v="138"/>
    <n v="1.1100000000000001"/>
    <n v="34"/>
    <x v="1"/>
    <x v="25"/>
    <x v="39"/>
  </r>
  <r>
    <x v="307"/>
    <x v="9"/>
    <x v="3"/>
    <x v="136"/>
    <n v="1"/>
    <n v="29"/>
    <x v="1"/>
    <x v="25"/>
    <x v="39"/>
  </r>
  <r>
    <x v="308"/>
    <x v="9"/>
    <x v="5"/>
    <x v="134"/>
    <n v="1"/>
    <n v="28"/>
    <x v="1"/>
    <x v="25"/>
    <x v="39"/>
  </r>
  <r>
    <x v="309"/>
    <x v="9"/>
    <x v="0"/>
    <x v="134"/>
    <n v="1"/>
    <n v="21"/>
    <x v="1"/>
    <x v="25"/>
    <x v="39"/>
  </r>
  <r>
    <x v="310"/>
    <x v="10"/>
    <x v="5"/>
    <x v="139"/>
    <n v="1"/>
    <n v="33"/>
    <x v="1"/>
    <x v="25"/>
    <x v="39"/>
  </r>
  <r>
    <x v="311"/>
    <x v="10"/>
    <x v="0"/>
    <x v="134"/>
    <n v="1.1100000000000001"/>
    <n v="20"/>
    <x v="1"/>
    <x v="25"/>
    <x v="39"/>
  </r>
  <r>
    <x v="312"/>
    <x v="11"/>
    <x v="4"/>
    <x v="140"/>
    <n v="1.05"/>
    <n v="28"/>
    <x v="1"/>
    <x v="26"/>
    <x v="40"/>
  </r>
  <r>
    <x v="313"/>
    <x v="11"/>
    <x v="2"/>
    <x v="141"/>
    <n v="1.18"/>
    <n v="20"/>
    <x v="1"/>
    <x v="26"/>
    <x v="40"/>
  </r>
  <r>
    <x v="314"/>
    <x v="11"/>
    <x v="0"/>
    <x v="140"/>
    <n v="1.05"/>
    <n v="23"/>
    <x v="1"/>
    <x v="26"/>
    <x v="40"/>
  </r>
  <r>
    <x v="315"/>
    <x v="11"/>
    <x v="1"/>
    <x v="142"/>
    <n v="1.18"/>
    <n v="30"/>
    <x v="1"/>
    <x v="26"/>
    <x v="40"/>
  </r>
  <r>
    <x v="316"/>
    <x v="11"/>
    <x v="2"/>
    <x v="141"/>
    <n v="1.05"/>
    <n v="21"/>
    <x v="1"/>
    <x v="26"/>
    <x v="40"/>
  </r>
  <r>
    <x v="317"/>
    <x v="11"/>
    <x v="3"/>
    <x v="143"/>
    <n v="1.05"/>
    <n v="22"/>
    <x v="1"/>
    <x v="26"/>
    <x v="40"/>
  </r>
  <r>
    <x v="318"/>
    <x v="11"/>
    <x v="2"/>
    <x v="144"/>
    <n v="1.05"/>
    <n v="20"/>
    <x v="1"/>
    <x v="26"/>
    <x v="40"/>
  </r>
  <r>
    <x v="319"/>
    <x v="10"/>
    <x v="0"/>
    <x v="140"/>
    <n v="1.1100000000000001"/>
    <n v="35"/>
    <x v="1"/>
    <x v="26"/>
    <x v="40"/>
  </r>
  <r>
    <x v="320"/>
    <x v="10"/>
    <x v="1"/>
    <x v="143"/>
    <n v="1.05"/>
    <n v="26"/>
    <x v="1"/>
    <x v="26"/>
    <x v="40"/>
  </r>
  <r>
    <x v="321"/>
    <x v="10"/>
    <x v="2"/>
    <x v="145"/>
    <n v="1.1100000000000001"/>
    <n v="33"/>
    <x v="1"/>
    <x v="26"/>
    <x v="40"/>
  </r>
  <r>
    <x v="322"/>
    <x v="10"/>
    <x v="3"/>
    <x v="143"/>
    <n v="1.05"/>
    <n v="30"/>
    <x v="1"/>
    <x v="26"/>
    <x v="40"/>
  </r>
  <r>
    <x v="323"/>
    <x v="11"/>
    <x v="4"/>
    <x v="146"/>
    <n v="1.18"/>
    <n v="33"/>
    <x v="1"/>
    <x v="27"/>
    <x v="41"/>
  </r>
  <r>
    <x v="324"/>
    <x v="11"/>
    <x v="6"/>
    <x v="147"/>
    <n v="1.1100000000000001"/>
    <n v="19"/>
    <x v="1"/>
    <x v="27"/>
    <x v="41"/>
  </r>
  <r>
    <x v="325"/>
    <x v="11"/>
    <x v="1"/>
    <x v="148"/>
    <n v="1.25"/>
    <n v="18"/>
    <x v="1"/>
    <x v="27"/>
    <x v="41"/>
  </r>
  <r>
    <x v="326"/>
    <x v="10"/>
    <x v="4"/>
    <x v="149"/>
    <n v="1.25"/>
    <n v="20"/>
    <x v="1"/>
    <x v="27"/>
    <x v="41"/>
  </r>
  <r>
    <x v="327"/>
    <x v="10"/>
    <x v="6"/>
    <x v="148"/>
    <n v="1.25"/>
    <n v="26"/>
    <x v="1"/>
    <x v="27"/>
    <x v="41"/>
  </r>
  <r>
    <x v="328"/>
    <x v="10"/>
    <x v="1"/>
    <x v="150"/>
    <n v="1.25"/>
    <n v="32"/>
    <x v="1"/>
    <x v="27"/>
    <x v="41"/>
  </r>
  <r>
    <x v="329"/>
    <x v="11"/>
    <x v="5"/>
    <x v="151"/>
    <n v="1.33"/>
    <n v="27"/>
    <x v="1"/>
    <x v="28"/>
    <x v="42"/>
  </r>
  <r>
    <x v="330"/>
    <x v="11"/>
    <x v="6"/>
    <x v="152"/>
    <n v="1.18"/>
    <n v="28"/>
    <x v="1"/>
    <x v="28"/>
    <x v="42"/>
  </r>
  <r>
    <x v="331"/>
    <x v="11"/>
    <x v="3"/>
    <x v="152"/>
    <n v="1.33"/>
    <n v="19"/>
    <x v="1"/>
    <x v="28"/>
    <x v="42"/>
  </r>
  <r>
    <x v="332"/>
    <x v="10"/>
    <x v="6"/>
    <x v="153"/>
    <n v="1.18"/>
    <n v="19"/>
    <x v="1"/>
    <x v="28"/>
    <x v="42"/>
  </r>
  <r>
    <x v="333"/>
    <x v="10"/>
    <x v="3"/>
    <x v="154"/>
    <n v="1.25"/>
    <n v="30"/>
    <x v="1"/>
    <x v="28"/>
    <x v="42"/>
  </r>
  <r>
    <x v="334"/>
    <x v="10"/>
    <x v="5"/>
    <x v="153"/>
    <n v="1.33"/>
    <n v="22"/>
    <x v="1"/>
    <x v="28"/>
    <x v="42"/>
  </r>
  <r>
    <x v="335"/>
    <x v="10"/>
    <x v="0"/>
    <x v="155"/>
    <n v="1.25"/>
    <n v="30"/>
    <x v="1"/>
    <x v="28"/>
    <x v="42"/>
  </r>
  <r>
    <x v="336"/>
    <x v="10"/>
    <x v="1"/>
    <x v="154"/>
    <n v="1.33"/>
    <n v="23"/>
    <x v="1"/>
    <x v="28"/>
    <x v="42"/>
  </r>
  <r>
    <x v="337"/>
    <x v="10"/>
    <x v="2"/>
    <x v="155"/>
    <n v="1.25"/>
    <n v="19"/>
    <x v="1"/>
    <x v="28"/>
    <x v="42"/>
  </r>
  <r>
    <x v="338"/>
    <x v="10"/>
    <x v="3"/>
    <x v="156"/>
    <n v="1.25"/>
    <n v="17"/>
    <x v="1"/>
    <x v="28"/>
    <x v="42"/>
  </r>
  <r>
    <x v="339"/>
    <x v="11"/>
    <x v="1"/>
    <x v="157"/>
    <n v="1.33"/>
    <n v="16"/>
    <x v="1"/>
    <x v="29"/>
    <x v="43"/>
  </r>
  <r>
    <x v="340"/>
    <x v="11"/>
    <x v="5"/>
    <x v="158"/>
    <n v="1.43"/>
    <n v="26"/>
    <x v="1"/>
    <x v="29"/>
    <x v="43"/>
  </r>
  <r>
    <x v="341"/>
    <x v="11"/>
    <x v="0"/>
    <x v="159"/>
    <n v="1.25"/>
    <n v="16"/>
    <x v="1"/>
    <x v="29"/>
    <x v="43"/>
  </r>
  <r>
    <x v="342"/>
    <x v="11"/>
    <x v="4"/>
    <x v="158"/>
    <n v="1.25"/>
    <n v="24"/>
    <x v="1"/>
    <x v="29"/>
    <x v="43"/>
  </r>
  <r>
    <x v="343"/>
    <x v="11"/>
    <x v="6"/>
    <x v="160"/>
    <n v="1.33"/>
    <n v="27"/>
    <x v="1"/>
    <x v="29"/>
    <x v="43"/>
  </r>
  <r>
    <x v="344"/>
    <x v="10"/>
    <x v="0"/>
    <x v="161"/>
    <n v="1.43"/>
    <n v="19"/>
    <x v="1"/>
    <x v="29"/>
    <x v="43"/>
  </r>
  <r>
    <x v="345"/>
    <x v="10"/>
    <x v="4"/>
    <x v="158"/>
    <n v="1.43"/>
    <n v="26"/>
    <x v="1"/>
    <x v="29"/>
    <x v="43"/>
  </r>
  <r>
    <x v="346"/>
    <x v="10"/>
    <x v="6"/>
    <x v="158"/>
    <n v="1.33"/>
    <n v="16"/>
    <x v="1"/>
    <x v="29"/>
    <x v="43"/>
  </r>
  <r>
    <x v="347"/>
    <x v="11"/>
    <x v="2"/>
    <x v="162"/>
    <n v="1.33"/>
    <n v="15"/>
    <x v="1"/>
    <x v="30"/>
    <x v="44"/>
  </r>
  <r>
    <x v="348"/>
    <x v="11"/>
    <x v="0"/>
    <x v="163"/>
    <n v="1.54"/>
    <n v="19"/>
    <x v="1"/>
    <x v="30"/>
    <x v="44"/>
  </r>
  <r>
    <x v="349"/>
    <x v="11"/>
    <x v="0"/>
    <x v="164"/>
    <n v="1.33"/>
    <n v="15"/>
    <x v="1"/>
    <x v="30"/>
    <x v="44"/>
  </r>
  <r>
    <x v="350"/>
    <x v="10"/>
    <x v="2"/>
    <x v="164"/>
    <n v="1.54"/>
    <n v="16"/>
    <x v="1"/>
    <x v="30"/>
    <x v="44"/>
  </r>
  <r>
    <x v="351"/>
    <x v="10"/>
    <x v="1"/>
    <x v="165"/>
    <n v="1.54"/>
    <n v="24"/>
    <x v="1"/>
    <x v="30"/>
    <x v="44"/>
  </r>
  <r>
    <x v="352"/>
    <x v="10"/>
    <x v="2"/>
    <x v="166"/>
    <n v="1.43"/>
    <n v="27"/>
    <x v="1"/>
    <x v="30"/>
    <x v="44"/>
  </r>
  <r>
    <x v="353"/>
    <x v="10"/>
    <x v="3"/>
    <x v="166"/>
    <n v="1.54"/>
    <n v="17"/>
    <x v="1"/>
    <x v="30"/>
    <x v="44"/>
  </r>
  <r>
    <x v="354"/>
    <x v="10"/>
    <x v="5"/>
    <x v="162"/>
    <n v="1.43"/>
    <n v="23"/>
    <x v="1"/>
    <x v="30"/>
    <x v="44"/>
  </r>
  <r>
    <x v="355"/>
    <x v="10"/>
    <x v="0"/>
    <x v="166"/>
    <n v="1.43"/>
    <n v="22"/>
    <x v="1"/>
    <x v="30"/>
    <x v="44"/>
  </r>
  <r>
    <x v="356"/>
    <x v="11"/>
    <x v="4"/>
    <x v="167"/>
    <n v="1.54"/>
    <n v="23"/>
    <x v="1"/>
    <x v="31"/>
    <x v="45"/>
  </r>
  <r>
    <x v="357"/>
    <x v="11"/>
    <x v="2"/>
    <x v="168"/>
    <n v="1.67"/>
    <n v="24"/>
    <x v="1"/>
    <x v="31"/>
    <x v="45"/>
  </r>
  <r>
    <x v="358"/>
    <x v="11"/>
    <x v="3"/>
    <x v="169"/>
    <n v="1.43"/>
    <n v="20"/>
    <x v="1"/>
    <x v="31"/>
    <x v="45"/>
  </r>
  <r>
    <x v="359"/>
    <x v="11"/>
    <x v="5"/>
    <x v="170"/>
    <n v="1.54"/>
    <n v="20"/>
    <x v="1"/>
    <x v="31"/>
    <x v="45"/>
  </r>
  <r>
    <x v="360"/>
    <x v="11"/>
    <x v="3"/>
    <x v="171"/>
    <n v="1.54"/>
    <n v="23"/>
    <x v="1"/>
    <x v="32"/>
    <x v="46"/>
  </r>
  <r>
    <x v="361"/>
    <x v="10"/>
    <x v="6"/>
    <x v="172"/>
    <n v="1.82"/>
    <n v="15"/>
    <x v="1"/>
    <x v="32"/>
    <x v="46"/>
  </r>
  <r>
    <x v="362"/>
    <x v="11"/>
    <x v="6"/>
    <x v="173"/>
    <n v="2"/>
    <n v="15"/>
    <x v="1"/>
    <x v="33"/>
    <x v="47"/>
  </r>
  <r>
    <x v="363"/>
    <x v="10"/>
    <x v="5"/>
    <x v="174"/>
    <n v="1.82"/>
    <n v="11"/>
    <x v="1"/>
    <x v="33"/>
    <x v="47"/>
  </r>
  <r>
    <x v="364"/>
    <x v="10"/>
    <x v="6"/>
    <x v="175"/>
    <n v="2.5"/>
    <n v="9"/>
    <x v="1"/>
    <x v="34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61165-03C4-4A5E-8391-CC7F8CF2BE61}" name="PivotTable1" cacheId="18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362"/>
        <item x="347"/>
        <item x="329"/>
        <item x="312"/>
        <item x="300"/>
        <item x="360"/>
        <item x="348"/>
        <item x="330"/>
        <item x="313"/>
        <item x="301"/>
        <item x="356"/>
        <item x="339"/>
        <item x="331"/>
        <item x="314"/>
        <item x="302"/>
        <item x="357"/>
        <item x="340"/>
        <item x="323"/>
        <item x="315"/>
        <item x="358"/>
        <item x="341"/>
        <item x="324"/>
        <item x="316"/>
        <item x="359"/>
        <item x="342"/>
        <item x="325"/>
        <item x="317"/>
        <item x="349"/>
        <item x="343"/>
        <item x="318"/>
        <item x="303"/>
        <item x="304"/>
        <item x="273"/>
        <item x="263"/>
        <item x="253"/>
        <item x="305"/>
        <item x="274"/>
        <item x="264"/>
        <item x="254"/>
        <item x="284"/>
        <item x="275"/>
        <item x="265"/>
        <item x="255"/>
        <item x="306"/>
        <item x="285"/>
        <item x="276"/>
        <item x="266"/>
        <item x="307"/>
        <item x="286"/>
        <item x="277"/>
        <item x="267"/>
        <item x="308"/>
        <item x="287"/>
        <item x="278"/>
        <item x="268"/>
        <item x="309"/>
        <item x="288"/>
        <item x="279"/>
        <item x="256"/>
        <item x="235"/>
        <item x="211"/>
        <item x="212"/>
        <item x="176"/>
        <item x="236"/>
        <item x="213"/>
        <item x="214"/>
        <item x="177"/>
        <item x="237"/>
        <item x="215"/>
        <item x="216"/>
        <item x="178"/>
        <item x="238"/>
        <item x="239"/>
        <item x="217"/>
        <item x="218"/>
        <item x="179"/>
        <item x="240"/>
        <item x="241"/>
        <item x="219"/>
        <item x="220"/>
        <item x="180"/>
        <item x="242"/>
        <item x="243"/>
        <item x="221"/>
        <item x="181"/>
        <item x="182"/>
        <item x="244"/>
        <item x="222"/>
        <item x="223"/>
        <item x="183"/>
        <item x="184"/>
        <item x="154"/>
        <item x="155"/>
        <item x="135"/>
        <item x="121"/>
        <item x="185"/>
        <item x="156"/>
        <item x="157"/>
        <item x="136"/>
        <item x="186"/>
        <item x="158"/>
        <item x="137"/>
        <item x="138"/>
        <item x="187"/>
        <item x="159"/>
        <item x="139"/>
        <item x="140"/>
        <item x="188"/>
        <item x="160"/>
        <item x="141"/>
        <item x="142"/>
        <item x="189"/>
        <item x="161"/>
        <item x="143"/>
        <item x="144"/>
        <item x="190"/>
        <item x="191"/>
        <item x="162"/>
        <item x="145"/>
        <item x="146"/>
        <item x="98"/>
        <item x="99"/>
        <item x="80"/>
        <item x="64"/>
        <item x="122"/>
        <item x="100"/>
        <item x="101"/>
        <item x="81"/>
        <item x="65"/>
        <item x="123"/>
        <item x="102"/>
        <item x="103"/>
        <item x="82"/>
        <item x="66"/>
        <item x="124"/>
        <item x="104"/>
        <item x="105"/>
        <item x="83"/>
        <item x="67"/>
        <item x="125"/>
        <item x="106"/>
        <item x="84"/>
        <item x="68"/>
        <item x="126"/>
        <item x="107"/>
        <item x="85"/>
        <item x="69"/>
        <item x="108"/>
        <item x="109"/>
        <item x="86"/>
        <item x="70"/>
        <item x="71"/>
        <item x="42"/>
        <item x="23"/>
        <item x="12"/>
        <item x="50"/>
        <item x="36"/>
        <item x="19"/>
        <item x="10"/>
        <item x="51"/>
        <item x="24"/>
        <item x="20"/>
        <item x="7"/>
        <item x="52"/>
        <item x="25"/>
        <item x="21"/>
        <item x="4"/>
        <item x="72"/>
        <item x="53"/>
        <item x="26"/>
        <item x="16"/>
        <item x="5"/>
        <item x="73"/>
        <item x="43"/>
        <item x="27"/>
        <item x="17"/>
        <item x="2"/>
        <item x="74"/>
        <item x="44"/>
        <item x="28"/>
        <item x="13"/>
        <item x="0"/>
        <item x="14"/>
        <item x="29"/>
        <item x="37"/>
        <item x="54"/>
        <item x="11"/>
        <item x="30"/>
        <item x="38"/>
        <item x="45"/>
        <item x="8"/>
        <item x="31"/>
        <item x="39"/>
        <item x="46"/>
        <item x="9"/>
        <item x="32"/>
        <item x="40"/>
        <item x="47"/>
        <item x="6"/>
        <item x="22"/>
        <item x="33"/>
        <item x="48"/>
        <item x="3"/>
        <item x="18"/>
        <item x="34"/>
        <item x="49"/>
        <item x="55"/>
        <item x="1"/>
        <item x="15"/>
        <item x="35"/>
        <item x="41"/>
        <item x="56"/>
        <item x="57"/>
        <item x="75"/>
        <item x="87"/>
        <item x="110"/>
        <item x="58"/>
        <item x="76"/>
        <item x="88"/>
        <item x="111"/>
        <item x="59"/>
        <item x="77"/>
        <item x="89"/>
        <item x="112"/>
        <item x="113"/>
        <item x="60"/>
        <item x="78"/>
        <item x="90"/>
        <item x="91"/>
        <item x="114"/>
        <item x="61"/>
        <item x="79"/>
        <item x="92"/>
        <item x="93"/>
        <item x="115"/>
        <item x="62"/>
        <item x="94"/>
        <item x="95"/>
        <item x="116"/>
        <item x="63"/>
        <item x="96"/>
        <item x="97"/>
        <item x="117"/>
        <item x="118"/>
        <item x="127"/>
        <item x="147"/>
        <item x="163"/>
        <item x="164"/>
        <item x="119"/>
        <item x="128"/>
        <item x="148"/>
        <item x="165"/>
        <item x="166"/>
        <item x="129"/>
        <item x="149"/>
        <item x="167"/>
        <item x="168"/>
        <item x="130"/>
        <item x="150"/>
        <item x="169"/>
        <item x="170"/>
        <item x="131"/>
        <item x="151"/>
        <item x="171"/>
        <item x="172"/>
        <item x="132"/>
        <item x="133"/>
        <item x="152"/>
        <item x="173"/>
        <item x="120"/>
        <item x="134"/>
        <item x="153"/>
        <item x="174"/>
        <item x="192"/>
        <item x="193"/>
        <item x="224"/>
        <item x="225"/>
        <item x="194"/>
        <item x="195"/>
        <item x="196"/>
        <item x="226"/>
        <item x="197"/>
        <item x="198"/>
        <item x="199"/>
        <item x="227"/>
        <item x="200"/>
        <item x="201"/>
        <item x="202"/>
        <item x="228"/>
        <item x="203"/>
        <item x="204"/>
        <item x="205"/>
        <item x="229"/>
        <item x="230"/>
        <item x="206"/>
        <item x="207"/>
        <item x="208"/>
        <item x="231"/>
        <item x="232"/>
        <item x="175"/>
        <item x="209"/>
        <item x="210"/>
        <item x="233"/>
        <item x="234"/>
        <item x="245"/>
        <item x="257"/>
        <item x="269"/>
        <item x="289"/>
        <item x="246"/>
        <item x="258"/>
        <item x="270"/>
        <item x="290"/>
        <item x="247"/>
        <item x="259"/>
        <item x="271"/>
        <item x="291"/>
        <item x="292"/>
        <item x="248"/>
        <item x="249"/>
        <item x="272"/>
        <item x="280"/>
        <item x="293"/>
        <item x="250"/>
        <item x="260"/>
        <item x="281"/>
        <item x="294"/>
        <item x="251"/>
        <item x="261"/>
        <item x="282"/>
        <item x="295"/>
        <item x="252"/>
        <item x="262"/>
        <item x="283"/>
        <item x="296"/>
        <item x="297"/>
        <item x="319"/>
        <item x="332"/>
        <item x="350"/>
        <item x="363"/>
        <item x="298"/>
        <item x="320"/>
        <item x="333"/>
        <item x="344"/>
        <item x="361"/>
        <item x="321"/>
        <item x="334"/>
        <item x="345"/>
        <item x="351"/>
        <item x="322"/>
        <item x="335"/>
        <item x="346"/>
        <item x="352"/>
        <item x="310"/>
        <item x="326"/>
        <item x="336"/>
        <item x="353"/>
        <item x="311"/>
        <item x="327"/>
        <item x="337"/>
        <item x="354"/>
        <item x="299"/>
        <item x="328"/>
        <item x="338"/>
        <item x="355"/>
        <item x="364"/>
        <item t="default"/>
      </items>
    </pivotField>
    <pivotField showAll="0">
      <items count="13"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t="default"/>
      </items>
    </pivotField>
    <pivotField showAll="0">
      <items count="8">
        <item x="2"/>
        <item x="5"/>
        <item x="4"/>
        <item x="1"/>
        <item x="3"/>
        <item x="0"/>
        <item x="6"/>
        <item t="default"/>
      </items>
    </pivotField>
    <pivotField dataField="1" showAll="0">
      <items count="177">
        <item x="175"/>
        <item x="174"/>
        <item x="171"/>
        <item x="173"/>
        <item x="170"/>
        <item x="162"/>
        <item x="168"/>
        <item x="166"/>
        <item x="161"/>
        <item x="172"/>
        <item x="169"/>
        <item x="165"/>
        <item x="158"/>
        <item x="167"/>
        <item x="163"/>
        <item x="153"/>
        <item x="151"/>
        <item x="164"/>
        <item x="160"/>
        <item x="155"/>
        <item x="148"/>
        <item x="159"/>
        <item x="149"/>
        <item x="152"/>
        <item x="150"/>
        <item x="141"/>
        <item x="157"/>
        <item x="156"/>
        <item x="136"/>
        <item x="154"/>
        <item x="147"/>
        <item x="144"/>
        <item x="139"/>
        <item x="143"/>
        <item x="134"/>
        <item x="128"/>
        <item x="146"/>
        <item x="142"/>
        <item x="135"/>
        <item x="130"/>
        <item x="140"/>
        <item x="132"/>
        <item x="123"/>
        <item x="145"/>
        <item x="137"/>
        <item x="125"/>
        <item x="138"/>
        <item x="126"/>
        <item x="121"/>
        <item x="129"/>
        <item x="131"/>
        <item x="127"/>
        <item x="114"/>
        <item x="133"/>
        <item x="124"/>
        <item x="118"/>
        <item x="120"/>
        <item x="116"/>
        <item x="110"/>
        <item x="122"/>
        <item x="119"/>
        <item x="112"/>
        <item x="106"/>
        <item x="115"/>
        <item x="108"/>
        <item x="103"/>
        <item x="117"/>
        <item x="102"/>
        <item x="113"/>
        <item x="105"/>
        <item x="101"/>
        <item x="91"/>
        <item x="111"/>
        <item x="109"/>
        <item x="96"/>
        <item x="93"/>
        <item x="104"/>
        <item x="100"/>
        <item x="89"/>
        <item x="84"/>
        <item x="107"/>
        <item x="99"/>
        <item x="88"/>
        <item x="82"/>
        <item x="97"/>
        <item x="92"/>
        <item x="81"/>
        <item x="75"/>
        <item x="98"/>
        <item x="90"/>
        <item x="85"/>
        <item x="72"/>
        <item x="94"/>
        <item x="87"/>
        <item x="73"/>
        <item x="69"/>
        <item x="95"/>
        <item x="83"/>
        <item x="77"/>
        <item x="67"/>
        <item x="86"/>
        <item x="76"/>
        <item x="60"/>
        <item x="80"/>
        <item x="74"/>
        <item x="59"/>
        <item x="79"/>
        <item x="70"/>
        <item x="66"/>
        <item x="57"/>
        <item x="78"/>
        <item x="71"/>
        <item x="65"/>
        <item x="58"/>
        <item x="68"/>
        <item x="61"/>
        <item x="55"/>
        <item x="51"/>
        <item x="63"/>
        <item x="53"/>
        <item x="46"/>
        <item x="64"/>
        <item x="56"/>
        <item x="50"/>
        <item x="41"/>
        <item x="62"/>
        <item x="42"/>
        <item x="52"/>
        <item x="44"/>
        <item x="54"/>
        <item x="48"/>
        <item x="40"/>
        <item x="33"/>
        <item x="49"/>
        <item x="43"/>
        <item x="37"/>
        <item x="47"/>
        <item x="39"/>
        <item x="34"/>
        <item x="31"/>
        <item x="38"/>
        <item x="35"/>
        <item x="30"/>
        <item x="21"/>
        <item x="45"/>
        <item x="32"/>
        <item x="29"/>
        <item x="22"/>
        <item x="36"/>
        <item x="20"/>
        <item x="24"/>
        <item x="28"/>
        <item x="25"/>
        <item x="19"/>
        <item x="27"/>
        <item x="18"/>
        <item x="15"/>
        <item x="26"/>
        <item x="23"/>
        <item x="17"/>
        <item x="14"/>
        <item x="16"/>
        <item x="12"/>
        <item x="11"/>
        <item x="9"/>
        <item x="10"/>
        <item x="8"/>
        <item x="6"/>
        <item x="13"/>
        <item x="5"/>
        <item x="1"/>
        <item x="7"/>
        <item x="4"/>
        <item x="3"/>
        <item x="2"/>
        <item x="0"/>
        <item t="default"/>
      </items>
    </pivotField>
    <pivotField dataField="1" numFmtId="2" showAll="0"/>
    <pivotField showAll="0"/>
    <pivotField showAll="0">
      <items count="3">
        <item x="1"/>
        <item x="0"/>
        <item t="default"/>
      </items>
    </pivotField>
    <pivotField showAll="0">
      <items count="36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>
      <items count="50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7"/>
        <item x="25"/>
        <item x="23"/>
        <item x="21"/>
        <item x="19"/>
        <item x="17"/>
        <item x="15"/>
        <item x="13"/>
        <item x="11"/>
        <item x="9"/>
        <item x="7"/>
        <item x="5"/>
        <item x="3"/>
        <item x="1"/>
        <item x="28"/>
        <item x="26"/>
        <item x="24"/>
        <item x="22"/>
        <item x="20"/>
        <item x="18"/>
        <item x="16"/>
        <item x="14"/>
        <item x="12"/>
        <item x="10"/>
        <item x="8"/>
        <item x="6"/>
        <item x="4"/>
        <item x="2"/>
        <item x="0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D89D9-708D-4D11-95E9-38E1109848EC}" name="Table1" displayName="Table1" ref="A1:I367" totalsRowCount="1">
  <autoFilter ref="A1:I366" xr:uid="{F2BC1B24-1E97-402B-A801-E5F2A5503859}"/>
  <sortState ref="A2:I366">
    <sortCondition descending="1" ref="H1:H366"/>
  </sortState>
  <tableColumns count="9">
    <tableColumn id="1" xr3:uid="{25A1BA3B-0F15-4518-A284-B290AA685449}" name="Date" dataDxfId="7" totalsRowDxfId="8"/>
    <tableColumn id="8" xr3:uid="{CF77F420-D59D-47DA-B6CA-02026264422B}" name="Month" dataDxfId="5" totalsRowDxfId="6">
      <calculatedColumnFormula>TEXT(A2,"mmmm")</calculatedColumnFormula>
    </tableColumn>
    <tableColumn id="2" xr3:uid="{CFA4E328-09B9-49A4-8F19-7134444B2469}" name="Day"/>
    <tableColumn id="3" xr3:uid="{87B2AA62-B341-440D-B692-E3B2D2493750}" name="Temperature"/>
    <tableColumn id="4" xr3:uid="{88B4555C-EE56-49F9-9931-BBFADC46C7E0}" name="Rainfall" dataDxfId="3" totalsRowDxfId="4"/>
    <tableColumn id="5" xr3:uid="{F0A1C21F-E642-4A43-BC37-6B051D0F36B4}" name="Flyers" totalsRowFunction="sum" totalsRowDxfId="2"/>
    <tableColumn id="6" xr3:uid="{5988B65C-4C18-4A8B-AF9B-7EDD38680EB3}" name="Price"/>
    <tableColumn id="7" xr3:uid="{9591C645-7A2A-4775-AC6F-5632F3FB351C}" name="Sales"/>
    <tableColumn id="9" xr3:uid="{E524E8B0-66F1-4B6A-A7BE-C74A2FFE406D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topLeftCell="H43" workbookViewId="0" xr3:uid="{99FC09E5-4A8C-533B-A422-0EB99E9EAECF}">
      <selection activeCell="U18" sqref="U18"/>
    </sheetView>
  </sheetViews>
  <sheetFormatPr defaultRowHeight="14.25"/>
  <cols>
    <col min="1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7" max="7" width="9.140625" customWidth="1"/>
    <col min="9" max="9" width="10.140625" style="3" bestFit="1" customWidth="1"/>
  </cols>
  <sheetData>
    <row r="1" spans="1:12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  <c r="K1" s="9" t="s">
        <v>9</v>
      </c>
    </row>
    <row r="2" spans="1:12" ht="15">
      <c r="A2" s="1">
        <v>42917</v>
      </c>
      <c r="B2" s="1" t="str">
        <f>TEXT(A2,"mmmm")</f>
        <v>July</v>
      </c>
      <c r="C2" t="s">
        <v>10</v>
      </c>
      <c r="D2">
        <v>102.89999999999999</v>
      </c>
      <c r="E2" s="2">
        <v>0.47</v>
      </c>
      <c r="F2">
        <v>59</v>
      </c>
      <c r="G2">
        <v>0.5</v>
      </c>
      <c r="H2">
        <v>43</v>
      </c>
      <c r="I2" s="3">
        <f>G2*H2</f>
        <v>21.5</v>
      </c>
      <c r="K2" t="s">
        <v>11</v>
      </c>
      <c r="L2">
        <f>AVERAGE(H2:H366)</f>
        <v>25.323287671232876</v>
      </c>
    </row>
    <row r="3" spans="1:12" ht="15">
      <c r="A3" s="1">
        <v>42943</v>
      </c>
      <c r="B3" s="1" t="str">
        <f>TEXT(A3,"mmmm")</f>
        <v>July</v>
      </c>
      <c r="C3" t="s">
        <v>12</v>
      </c>
      <c r="D3">
        <v>97.899999999999991</v>
      </c>
      <c r="E3" s="2">
        <v>0.47</v>
      </c>
      <c r="F3">
        <v>74</v>
      </c>
      <c r="G3">
        <v>0.5</v>
      </c>
      <c r="H3">
        <v>43</v>
      </c>
      <c r="I3" s="3">
        <f>G3*H3</f>
        <v>21.5</v>
      </c>
      <c r="K3" s="2" t="s">
        <v>13</v>
      </c>
      <c r="L3">
        <f>MEDIAN(H2:H366)</f>
        <v>25</v>
      </c>
    </row>
    <row r="4" spans="1:12" ht="15">
      <c r="A4" s="1">
        <v>42912</v>
      </c>
      <c r="B4" s="1" t="str">
        <f>TEXT(A4,"mmmm")</f>
        <v>June</v>
      </c>
      <c r="C4" t="s">
        <v>14</v>
      </c>
      <c r="D4">
        <v>102.6</v>
      </c>
      <c r="E4" s="2">
        <v>0.47</v>
      </c>
      <c r="F4">
        <v>60</v>
      </c>
      <c r="G4">
        <v>0.3</v>
      </c>
      <c r="H4">
        <v>42</v>
      </c>
      <c r="I4" s="3">
        <f>G4*H4</f>
        <v>12.6</v>
      </c>
      <c r="K4" t="s">
        <v>15</v>
      </c>
      <c r="L4">
        <f>_xlfn.MODE.SNGL(H2:H366)</f>
        <v>25</v>
      </c>
    </row>
    <row r="5" spans="1:12" ht="15">
      <c r="A5" s="1">
        <v>42938</v>
      </c>
      <c r="B5" s="1" t="str">
        <f>TEXT(A5,"mmmm")</f>
        <v>July</v>
      </c>
      <c r="C5" t="s">
        <v>10</v>
      </c>
      <c r="D5">
        <v>99.6</v>
      </c>
      <c r="E5" s="2">
        <v>0.47</v>
      </c>
      <c r="F5">
        <v>49</v>
      </c>
      <c r="G5">
        <v>0.5</v>
      </c>
      <c r="H5">
        <v>42</v>
      </c>
      <c r="I5" s="3">
        <f>G5*H5</f>
        <v>21</v>
      </c>
      <c r="K5" t="s">
        <v>16</v>
      </c>
      <c r="L5">
        <f>_xlfn.VAR.P(H2:H366)</f>
        <v>47.391375492587727</v>
      </c>
    </row>
    <row r="6" spans="1:12" ht="15">
      <c r="A6" s="1">
        <v>42902</v>
      </c>
      <c r="B6" s="1" t="str">
        <f>TEXT(A6,"mmmm")</f>
        <v>June</v>
      </c>
      <c r="C6" t="s">
        <v>17</v>
      </c>
      <c r="D6">
        <v>99.3</v>
      </c>
      <c r="E6" s="2">
        <v>0.47</v>
      </c>
      <c r="F6">
        <v>77</v>
      </c>
      <c r="G6">
        <v>0.3</v>
      </c>
      <c r="H6">
        <v>41</v>
      </c>
      <c r="I6" s="3">
        <f>G6*H6</f>
        <v>12.299999999999999</v>
      </c>
      <c r="K6" t="s">
        <v>18</v>
      </c>
      <c r="L6">
        <f>_xlfn.STDEV.P(H2:H366)</f>
        <v>6.8841394155397326</v>
      </c>
    </row>
    <row r="7" spans="1:12">
      <c r="A7" s="1">
        <v>42907</v>
      </c>
      <c r="B7" s="1" t="str">
        <f>TEXT(A7,"mmmm")</f>
        <v>June</v>
      </c>
      <c r="C7" t="s">
        <v>19</v>
      </c>
      <c r="D7">
        <v>94.3</v>
      </c>
      <c r="E7" s="2">
        <v>0.47</v>
      </c>
      <c r="F7">
        <v>76</v>
      </c>
      <c r="G7">
        <v>0.3</v>
      </c>
      <c r="H7">
        <v>41</v>
      </c>
      <c r="I7" s="3">
        <f>G7*H7</f>
        <v>12.299999999999999</v>
      </c>
    </row>
    <row r="8" spans="1:12">
      <c r="A8" s="1">
        <v>42934</v>
      </c>
      <c r="B8" s="1" t="str">
        <f>TEXT(A8,"mmmm")</f>
        <v>July</v>
      </c>
      <c r="C8" t="s">
        <v>20</v>
      </c>
      <c r="D8">
        <v>99.3</v>
      </c>
      <c r="E8" s="2">
        <v>0.47</v>
      </c>
      <c r="F8">
        <v>76</v>
      </c>
      <c r="G8">
        <v>0.5</v>
      </c>
      <c r="H8">
        <v>41</v>
      </c>
      <c r="I8" s="3">
        <f>G8*H8</f>
        <v>20.5</v>
      </c>
    </row>
    <row r="9" spans="1:12">
      <c r="A9" s="1">
        <v>42898</v>
      </c>
      <c r="B9" s="1" t="str">
        <f>TEXT(A9,"mmmm")</f>
        <v>June</v>
      </c>
      <c r="C9" t="s">
        <v>14</v>
      </c>
      <c r="D9">
        <v>93</v>
      </c>
      <c r="E9" s="2">
        <v>0.5</v>
      </c>
      <c r="F9">
        <v>67</v>
      </c>
      <c r="G9">
        <v>0.3</v>
      </c>
      <c r="H9">
        <v>40</v>
      </c>
      <c r="I9" s="3">
        <f>G9*H9</f>
        <v>12</v>
      </c>
    </row>
    <row r="10" spans="1:12">
      <c r="A10" s="1">
        <v>42926</v>
      </c>
      <c r="B10" s="1" t="str">
        <f>TEXT(A10,"mmmm")</f>
        <v>July</v>
      </c>
      <c r="C10" t="s">
        <v>14</v>
      </c>
      <c r="D10">
        <v>98</v>
      </c>
      <c r="E10" s="2">
        <v>0.49</v>
      </c>
      <c r="F10">
        <v>66</v>
      </c>
      <c r="G10">
        <v>0.5</v>
      </c>
      <c r="H10">
        <v>40</v>
      </c>
      <c r="I10" s="3">
        <f>G10*H10</f>
        <v>20</v>
      </c>
    </row>
    <row r="11" spans="1:12">
      <c r="A11" s="1">
        <v>42930</v>
      </c>
      <c r="B11" s="1" t="str">
        <f>TEXT(A11,"mmmm")</f>
        <v>July</v>
      </c>
      <c r="C11" t="s">
        <v>17</v>
      </c>
      <c r="D11">
        <v>92</v>
      </c>
      <c r="E11" s="2">
        <v>0.5</v>
      </c>
      <c r="F11">
        <v>80</v>
      </c>
      <c r="G11">
        <v>0.5</v>
      </c>
      <c r="H11">
        <v>40</v>
      </c>
      <c r="I11" s="3">
        <f>G11*H11</f>
        <v>20</v>
      </c>
    </row>
    <row r="12" spans="1:12">
      <c r="A12" s="1">
        <v>42894</v>
      </c>
      <c r="B12" s="1" t="str">
        <f>TEXT(A12,"mmmm")</f>
        <v>June</v>
      </c>
      <c r="C12" t="s">
        <v>12</v>
      </c>
      <c r="D12">
        <v>90.699999999999989</v>
      </c>
      <c r="E12" s="2">
        <v>0.5</v>
      </c>
      <c r="F12">
        <v>46</v>
      </c>
      <c r="G12">
        <v>0.3</v>
      </c>
      <c r="H12">
        <v>39</v>
      </c>
      <c r="I12" s="3">
        <f>G12*H12</f>
        <v>11.7</v>
      </c>
    </row>
    <row r="13" spans="1:12">
      <c r="A13" s="1">
        <v>42922</v>
      </c>
      <c r="B13" s="1" t="str">
        <f>TEXT(A13,"mmmm")</f>
        <v>July</v>
      </c>
      <c r="C13" t="s">
        <v>12</v>
      </c>
      <c r="D13">
        <v>91.699999999999989</v>
      </c>
      <c r="E13" s="2">
        <v>0.51</v>
      </c>
      <c r="F13">
        <v>46</v>
      </c>
      <c r="G13">
        <v>0.5</v>
      </c>
      <c r="H13">
        <v>39</v>
      </c>
      <c r="I13" s="3">
        <f>G13*H13</f>
        <v>19.5</v>
      </c>
    </row>
    <row r="14" spans="1:12">
      <c r="A14" s="1">
        <v>42890</v>
      </c>
      <c r="B14" s="1" t="str">
        <f>TEXT(A14,"mmmm")</f>
        <v>June</v>
      </c>
      <c r="C14" t="s">
        <v>21</v>
      </c>
      <c r="D14">
        <v>90.399999999999991</v>
      </c>
      <c r="E14" s="2">
        <v>0.51</v>
      </c>
      <c r="F14">
        <v>43</v>
      </c>
      <c r="G14">
        <v>0.3</v>
      </c>
      <c r="H14">
        <v>38</v>
      </c>
      <c r="I14" s="3">
        <f>G14*H14</f>
        <v>11.4</v>
      </c>
    </row>
    <row r="15" spans="1:12">
      <c r="A15" s="1">
        <v>42916</v>
      </c>
      <c r="B15" s="1" t="str">
        <f>TEXT(A15,"mmmm")</f>
        <v>June</v>
      </c>
      <c r="C15" t="s">
        <v>17</v>
      </c>
      <c r="D15">
        <v>89.399999999999991</v>
      </c>
      <c r="E15" s="2">
        <v>0.53</v>
      </c>
      <c r="F15">
        <v>47</v>
      </c>
      <c r="G15">
        <v>0.3</v>
      </c>
      <c r="H15">
        <v>38</v>
      </c>
      <c r="I15" s="3">
        <f>G15*H15</f>
        <v>11.4</v>
      </c>
    </row>
    <row r="16" spans="1:12">
      <c r="A16" s="1">
        <v>42918</v>
      </c>
      <c r="B16" s="1" t="str">
        <f>TEXT(A16,"mmmm")</f>
        <v>July</v>
      </c>
      <c r="C16" t="s">
        <v>21</v>
      </c>
      <c r="D16">
        <v>93.399999999999991</v>
      </c>
      <c r="E16" s="2">
        <v>0.51</v>
      </c>
      <c r="F16">
        <v>68</v>
      </c>
      <c r="G16">
        <v>0.5</v>
      </c>
      <c r="H16">
        <v>38</v>
      </c>
      <c r="I16" s="3">
        <f>G16*H16</f>
        <v>19</v>
      </c>
    </row>
    <row r="17" spans="1:12">
      <c r="A17" s="1">
        <v>42944</v>
      </c>
      <c r="B17" s="1" t="str">
        <f>TEXT(A17,"mmmm")</f>
        <v>July</v>
      </c>
      <c r="C17" t="s">
        <v>17</v>
      </c>
      <c r="D17">
        <v>87.399999999999991</v>
      </c>
      <c r="E17" s="2">
        <v>0.51</v>
      </c>
      <c r="F17">
        <v>58</v>
      </c>
      <c r="G17">
        <v>0.5</v>
      </c>
      <c r="H17">
        <v>38</v>
      </c>
      <c r="I17" s="3">
        <f>G17*H17</f>
        <v>19</v>
      </c>
    </row>
    <row r="18" spans="1:12">
      <c r="A18" s="1">
        <v>42906</v>
      </c>
      <c r="B18" s="1" t="str">
        <f>TEXT(A18,"mmmm")</f>
        <v>June</v>
      </c>
      <c r="C18" t="s">
        <v>20</v>
      </c>
      <c r="D18">
        <v>85.1</v>
      </c>
      <c r="E18" s="2">
        <v>0.54</v>
      </c>
      <c r="F18">
        <v>70</v>
      </c>
      <c r="G18">
        <v>0.3</v>
      </c>
      <c r="H18">
        <v>37</v>
      </c>
      <c r="I18" s="3">
        <f>G18*H18</f>
        <v>11.1</v>
      </c>
    </row>
    <row r="19" spans="1:12">
      <c r="A19" s="1">
        <v>42911</v>
      </c>
      <c r="B19" s="1" t="str">
        <f>TEXT(A19,"mmmm")</f>
        <v>June</v>
      </c>
      <c r="C19" t="s">
        <v>21</v>
      </c>
      <c r="D19">
        <v>85.1</v>
      </c>
      <c r="E19" s="2">
        <v>0.51</v>
      </c>
      <c r="F19">
        <v>58</v>
      </c>
      <c r="G19">
        <v>0.3</v>
      </c>
      <c r="H19">
        <v>37</v>
      </c>
      <c r="I19" s="3">
        <f>G19*H19</f>
        <v>11.1</v>
      </c>
    </row>
    <row r="20" spans="1:12">
      <c r="A20" s="1">
        <v>42939</v>
      </c>
      <c r="B20" s="1" t="str">
        <f>TEXT(A20,"mmmm")</f>
        <v>July</v>
      </c>
      <c r="C20" t="s">
        <v>21</v>
      </c>
      <c r="D20">
        <v>89.1</v>
      </c>
      <c r="E20" s="2">
        <v>0.51</v>
      </c>
      <c r="F20">
        <v>72</v>
      </c>
      <c r="G20">
        <v>0.5</v>
      </c>
      <c r="H20">
        <v>37</v>
      </c>
      <c r="I20" s="3">
        <f>G20*H20</f>
        <v>18.5</v>
      </c>
    </row>
    <row r="21" spans="1:12">
      <c r="A21" s="1">
        <v>42893</v>
      </c>
      <c r="B21" s="1" t="str">
        <f>TEXT(A21,"mmmm")</f>
        <v>June</v>
      </c>
      <c r="C21" t="s">
        <v>19</v>
      </c>
      <c r="D21">
        <v>86.8</v>
      </c>
      <c r="E21" s="2">
        <v>0.56000000000000005</v>
      </c>
      <c r="F21">
        <v>58</v>
      </c>
      <c r="G21">
        <v>0.3</v>
      </c>
      <c r="H21">
        <v>36</v>
      </c>
      <c r="I21" s="3">
        <f>G21*H21</f>
        <v>10.799999999999999</v>
      </c>
    </row>
    <row r="22" spans="1:12">
      <c r="A22" s="1">
        <v>42897</v>
      </c>
      <c r="B22" s="1" t="str">
        <f>TEXT(A22,"mmmm")</f>
        <v>June</v>
      </c>
      <c r="C22" t="s">
        <v>21</v>
      </c>
      <c r="D22">
        <v>84.8</v>
      </c>
      <c r="E22" s="2">
        <v>0.53</v>
      </c>
      <c r="F22">
        <v>42</v>
      </c>
      <c r="G22">
        <v>0.3</v>
      </c>
      <c r="H22">
        <v>36</v>
      </c>
      <c r="I22" s="3">
        <f>G22*H22</f>
        <v>10.799999999999999</v>
      </c>
    </row>
    <row r="23" spans="1:12">
      <c r="A23" s="1">
        <v>42901</v>
      </c>
      <c r="B23" s="1" t="str">
        <f>TEXT(A23,"mmmm")</f>
        <v>June</v>
      </c>
      <c r="C23" t="s">
        <v>12</v>
      </c>
      <c r="D23">
        <v>84.8</v>
      </c>
      <c r="E23" s="2">
        <v>0.56000000000000005</v>
      </c>
      <c r="F23">
        <v>50</v>
      </c>
      <c r="G23">
        <v>0.3</v>
      </c>
      <c r="H23">
        <v>36</v>
      </c>
      <c r="I23" s="3">
        <f>G23*H23</f>
        <v>10.799999999999999</v>
      </c>
    </row>
    <row r="24" spans="1:12">
      <c r="A24" s="1">
        <v>42935</v>
      </c>
      <c r="B24" s="1" t="str">
        <f>TEXT(A24,"mmmm")</f>
        <v>July</v>
      </c>
      <c r="C24" t="s">
        <v>19</v>
      </c>
      <c r="D24">
        <v>83.8</v>
      </c>
      <c r="E24" s="2">
        <v>0.56000000000000005</v>
      </c>
      <c r="F24">
        <v>44</v>
      </c>
      <c r="G24">
        <v>0.5</v>
      </c>
      <c r="H24">
        <v>36</v>
      </c>
      <c r="I24" s="3">
        <f>G24*H24</f>
        <v>18</v>
      </c>
    </row>
    <row r="25" spans="1:12">
      <c r="A25" s="1">
        <v>42889</v>
      </c>
      <c r="B25" s="1" t="str">
        <f>TEXT(A25,"mmmm")</f>
        <v>June</v>
      </c>
      <c r="C25" t="s">
        <v>10</v>
      </c>
      <c r="D25">
        <v>81.5</v>
      </c>
      <c r="E25" s="2">
        <v>0.56000000000000005</v>
      </c>
      <c r="F25">
        <v>59</v>
      </c>
      <c r="G25">
        <v>0.3</v>
      </c>
      <c r="H25">
        <v>35</v>
      </c>
      <c r="I25" s="3">
        <f>G25*H25</f>
        <v>10.5</v>
      </c>
    </row>
    <row r="26" spans="1:12">
      <c r="A26" s="1">
        <v>42896</v>
      </c>
      <c r="B26" s="1" t="str">
        <f>TEXT(A26,"mmmm")</f>
        <v>June</v>
      </c>
      <c r="C26" t="s">
        <v>10</v>
      </c>
      <c r="D26">
        <v>79.5</v>
      </c>
      <c r="E26" s="2">
        <v>0.54</v>
      </c>
      <c r="F26">
        <v>54</v>
      </c>
      <c r="G26">
        <v>0.3</v>
      </c>
      <c r="H26">
        <v>35</v>
      </c>
      <c r="I26" s="3">
        <f>G26*H26</f>
        <v>10.5</v>
      </c>
    </row>
    <row r="27" spans="1:12">
      <c r="A27" s="1">
        <v>42900</v>
      </c>
      <c r="B27" s="1" t="str">
        <f>TEXT(A27,"mmmm")</f>
        <v>June</v>
      </c>
      <c r="C27" t="s">
        <v>19</v>
      </c>
      <c r="D27">
        <v>80.5</v>
      </c>
      <c r="E27" s="2">
        <v>0.56999999999999995</v>
      </c>
      <c r="F27">
        <v>48</v>
      </c>
      <c r="G27">
        <v>0.3</v>
      </c>
      <c r="H27">
        <v>35</v>
      </c>
      <c r="I27" s="3">
        <f>G27*H27</f>
        <v>10.5</v>
      </c>
    </row>
    <row r="28" spans="1:12" ht="15">
      <c r="A28" s="1">
        <v>42905</v>
      </c>
      <c r="B28" s="1" t="str">
        <f>TEXT(A28,"mmmm")</f>
        <v>June</v>
      </c>
      <c r="C28" t="s">
        <v>14</v>
      </c>
      <c r="D28">
        <v>86.5</v>
      </c>
      <c r="E28" s="2">
        <v>0.56000000000000005</v>
      </c>
      <c r="F28">
        <v>66</v>
      </c>
      <c r="G28">
        <v>0.3</v>
      </c>
      <c r="H28">
        <v>35</v>
      </c>
      <c r="I28" s="3">
        <f>G28*H28</f>
        <v>10.5</v>
      </c>
      <c r="K28" s="9" t="s">
        <v>22</v>
      </c>
    </row>
    <row r="29" spans="1:12">
      <c r="A29" s="1">
        <v>42910</v>
      </c>
      <c r="B29" s="1" t="str">
        <f>TEXT(A29,"mmmm")</f>
        <v>June</v>
      </c>
      <c r="C29" t="s">
        <v>10</v>
      </c>
      <c r="D29">
        <v>80.5</v>
      </c>
      <c r="E29" s="2">
        <v>0.56999999999999995</v>
      </c>
      <c r="F29">
        <v>50</v>
      </c>
      <c r="G29">
        <v>0.3</v>
      </c>
      <c r="H29">
        <v>35</v>
      </c>
      <c r="I29" s="3">
        <f>G29*H29</f>
        <v>10.5</v>
      </c>
      <c r="K29" t="s">
        <v>11</v>
      </c>
      <c r="L29" s="2">
        <f>AVERAGE(E2:E366)</f>
        <v>0.82660273972602916</v>
      </c>
    </row>
    <row r="30" spans="1:12">
      <c r="A30" s="1">
        <v>42915</v>
      </c>
      <c r="B30" s="1" t="str">
        <f>TEXT(A30,"mmmm")</f>
        <v>June</v>
      </c>
      <c r="C30" t="s">
        <v>12</v>
      </c>
      <c r="D30">
        <v>86.5</v>
      </c>
      <c r="E30" s="2">
        <v>0.54</v>
      </c>
      <c r="F30">
        <v>64</v>
      </c>
      <c r="G30">
        <v>0.3</v>
      </c>
      <c r="H30">
        <v>35</v>
      </c>
      <c r="I30" s="3">
        <f>G30*H30</f>
        <v>10.5</v>
      </c>
      <c r="K30" t="s">
        <v>13</v>
      </c>
      <c r="L30" s="2">
        <f>MEDIAN(E2:E366)</f>
        <v>0.74</v>
      </c>
    </row>
    <row r="31" spans="1:12">
      <c r="A31" s="1">
        <v>42919</v>
      </c>
      <c r="B31" s="1" t="str">
        <f>TEXT(A31,"mmmm")</f>
        <v>July</v>
      </c>
      <c r="C31" t="s">
        <v>14</v>
      </c>
      <c r="D31">
        <v>81.5</v>
      </c>
      <c r="E31" s="2">
        <v>0.54</v>
      </c>
      <c r="F31">
        <v>68</v>
      </c>
      <c r="G31">
        <v>0.5</v>
      </c>
      <c r="H31">
        <v>35</v>
      </c>
      <c r="I31" s="3">
        <f>G31*H31</f>
        <v>17.5</v>
      </c>
      <c r="K31" t="s">
        <v>15</v>
      </c>
      <c r="L31">
        <f>_xlfn.MODE.SNGL(E2:E366)</f>
        <v>0.74</v>
      </c>
    </row>
    <row r="32" spans="1:12">
      <c r="A32" s="1">
        <v>42923</v>
      </c>
      <c r="B32" s="1" t="str">
        <f>TEXT(A32,"mmmm")</f>
        <v>July</v>
      </c>
      <c r="C32" t="s">
        <v>17</v>
      </c>
      <c r="D32">
        <v>82.5</v>
      </c>
      <c r="E32" s="2">
        <v>0.56999999999999995</v>
      </c>
      <c r="F32">
        <v>41</v>
      </c>
      <c r="G32">
        <v>0.5</v>
      </c>
      <c r="H32">
        <v>35</v>
      </c>
      <c r="I32" s="3">
        <f>G32*H32</f>
        <v>17.5</v>
      </c>
      <c r="K32" t="s">
        <v>16</v>
      </c>
      <c r="L32">
        <f>_xlfn.VAR.P(E2:E366)</f>
        <v>7.4418047663724826E-2</v>
      </c>
    </row>
    <row r="33" spans="1:12">
      <c r="A33" s="1">
        <v>42927</v>
      </c>
      <c r="B33" s="1" t="str">
        <f>TEXT(A33,"mmmm")</f>
        <v>July</v>
      </c>
      <c r="C33" t="s">
        <v>20</v>
      </c>
      <c r="D33">
        <v>83.5</v>
      </c>
      <c r="E33" s="2">
        <v>0.54</v>
      </c>
      <c r="F33">
        <v>40</v>
      </c>
      <c r="G33">
        <v>0.5</v>
      </c>
      <c r="H33">
        <v>35</v>
      </c>
      <c r="I33" s="3">
        <f>G33*H33</f>
        <v>17.5</v>
      </c>
      <c r="K33" t="s">
        <v>18</v>
      </c>
      <c r="L33">
        <f>_xlfn.STDEV.P(E2:E366)</f>
        <v>0.27279671490640212</v>
      </c>
    </row>
    <row r="34" spans="1:12">
      <c r="A34" s="1">
        <v>42931</v>
      </c>
      <c r="B34" s="1" t="str">
        <f>TEXT(A34,"mmmm")</f>
        <v>July</v>
      </c>
      <c r="C34" t="s">
        <v>10</v>
      </c>
      <c r="D34">
        <v>82.5</v>
      </c>
      <c r="E34" s="2">
        <v>0.54</v>
      </c>
      <c r="F34">
        <v>56</v>
      </c>
      <c r="G34">
        <v>0.5</v>
      </c>
      <c r="H34">
        <v>35</v>
      </c>
      <c r="I34" s="3">
        <f>G34*H34</f>
        <v>17.5</v>
      </c>
    </row>
    <row r="35" spans="1:12">
      <c r="A35" s="1">
        <v>42936</v>
      </c>
      <c r="B35" s="1" t="str">
        <f>TEXT(A35,"mmmm")</f>
        <v>July</v>
      </c>
      <c r="C35" t="s">
        <v>12</v>
      </c>
      <c r="D35">
        <v>86.5</v>
      </c>
      <c r="E35" s="2">
        <v>0.56999999999999995</v>
      </c>
      <c r="F35">
        <v>44</v>
      </c>
      <c r="G35">
        <v>0.5</v>
      </c>
      <c r="H35">
        <v>35</v>
      </c>
      <c r="I35" s="3">
        <f>G35*H35</f>
        <v>17.5</v>
      </c>
    </row>
    <row r="36" spans="1:12">
      <c r="A36" s="1">
        <v>42940</v>
      </c>
      <c r="B36" s="1" t="str">
        <f>TEXT(A36,"mmmm")</f>
        <v>July</v>
      </c>
      <c r="C36" t="s">
        <v>14</v>
      </c>
      <c r="D36">
        <v>83.5</v>
      </c>
      <c r="E36" s="2">
        <v>0.56999999999999995</v>
      </c>
      <c r="F36">
        <v>69</v>
      </c>
      <c r="G36">
        <v>0.5</v>
      </c>
      <c r="H36">
        <v>35</v>
      </c>
      <c r="I36" s="3">
        <f>G36*H36</f>
        <v>17.5</v>
      </c>
    </row>
    <row r="37" spans="1:12">
      <c r="A37" s="1">
        <v>42945</v>
      </c>
      <c r="B37" s="1" t="str">
        <f>TEXT(A37,"mmmm")</f>
        <v>July</v>
      </c>
      <c r="C37" t="s">
        <v>10</v>
      </c>
      <c r="D37">
        <v>85.5</v>
      </c>
      <c r="E37" s="2">
        <v>0.56999999999999995</v>
      </c>
      <c r="F37">
        <v>50</v>
      </c>
      <c r="G37">
        <v>0.5</v>
      </c>
      <c r="H37">
        <v>35</v>
      </c>
      <c r="I37" s="3">
        <f>G37*H37</f>
        <v>17.5</v>
      </c>
    </row>
    <row r="38" spans="1:12">
      <c r="A38" s="1">
        <v>42892</v>
      </c>
      <c r="B38" s="1" t="str">
        <f>TEXT(A38,"mmmm")</f>
        <v>June</v>
      </c>
      <c r="C38" t="s">
        <v>20</v>
      </c>
      <c r="D38">
        <v>84.199999999999989</v>
      </c>
      <c r="E38" s="2">
        <v>0.56000000000000005</v>
      </c>
      <c r="F38">
        <v>44</v>
      </c>
      <c r="G38">
        <v>0.3</v>
      </c>
      <c r="H38">
        <v>34</v>
      </c>
      <c r="I38" s="3">
        <f>G38*H38</f>
        <v>10.199999999999999</v>
      </c>
    </row>
    <row r="39" spans="1:12">
      <c r="A39" s="1">
        <v>42920</v>
      </c>
      <c r="B39" s="1" t="str">
        <f>TEXT(A39,"mmmm")</f>
        <v>July</v>
      </c>
      <c r="C39" t="s">
        <v>20</v>
      </c>
      <c r="D39">
        <v>84.199999999999989</v>
      </c>
      <c r="E39" s="2">
        <v>0.59</v>
      </c>
      <c r="F39">
        <v>49</v>
      </c>
      <c r="G39">
        <v>0.5</v>
      </c>
      <c r="H39">
        <v>34</v>
      </c>
      <c r="I39" s="3">
        <f>G39*H39</f>
        <v>17</v>
      </c>
    </row>
    <row r="40" spans="1:12">
      <c r="A40" s="1">
        <v>42924</v>
      </c>
      <c r="B40" s="1" t="str">
        <f>TEXT(A40,"mmmm")</f>
        <v>July</v>
      </c>
      <c r="C40" t="s">
        <v>10</v>
      </c>
      <c r="D40">
        <v>83.199999999999989</v>
      </c>
      <c r="E40" s="2">
        <v>0.56999999999999995</v>
      </c>
      <c r="F40">
        <v>44</v>
      </c>
      <c r="G40">
        <v>0.5</v>
      </c>
      <c r="H40">
        <v>34</v>
      </c>
      <c r="I40" s="3">
        <f>G40*H40</f>
        <v>17</v>
      </c>
    </row>
    <row r="41" spans="1:12">
      <c r="A41" s="1">
        <v>42928</v>
      </c>
      <c r="B41" s="1" t="str">
        <f>TEXT(A41,"mmmm")</f>
        <v>July</v>
      </c>
      <c r="C41" t="s">
        <v>19</v>
      </c>
      <c r="D41">
        <v>80.199999999999989</v>
      </c>
      <c r="E41" s="2">
        <v>0.56000000000000005</v>
      </c>
      <c r="F41">
        <v>39</v>
      </c>
      <c r="G41">
        <v>0.5</v>
      </c>
      <c r="H41">
        <v>34</v>
      </c>
      <c r="I41" s="3">
        <f>G41*H41</f>
        <v>17</v>
      </c>
    </row>
    <row r="42" spans="1:12">
      <c r="A42" s="1">
        <v>42932</v>
      </c>
      <c r="B42" s="1" t="str">
        <f>TEXT(A42,"mmmm")</f>
        <v>July</v>
      </c>
      <c r="C42" t="s">
        <v>21</v>
      </c>
      <c r="D42">
        <v>79.199999999999989</v>
      </c>
      <c r="E42" s="2">
        <v>0.59</v>
      </c>
      <c r="F42">
        <v>50</v>
      </c>
      <c r="G42">
        <v>0.5</v>
      </c>
      <c r="H42">
        <v>34</v>
      </c>
      <c r="I42" s="3">
        <f>G42*H42</f>
        <v>17</v>
      </c>
    </row>
    <row r="43" spans="1:12">
      <c r="A43" s="1">
        <v>42946</v>
      </c>
      <c r="B43" s="1" t="str">
        <f>TEXT(A43,"mmmm")</f>
        <v>July</v>
      </c>
      <c r="C43" t="s">
        <v>21</v>
      </c>
      <c r="D43">
        <v>78.199999999999989</v>
      </c>
      <c r="E43" s="2">
        <v>0.59</v>
      </c>
      <c r="F43">
        <v>52</v>
      </c>
      <c r="G43">
        <v>0.5</v>
      </c>
      <c r="H43">
        <v>34</v>
      </c>
      <c r="I43" s="3">
        <f>G43*H43</f>
        <v>17</v>
      </c>
    </row>
    <row r="44" spans="1:12">
      <c r="A44" s="1">
        <v>42888</v>
      </c>
      <c r="B44" s="1" t="str">
        <f>TEXT(A44,"mmmm")</f>
        <v>June</v>
      </c>
      <c r="C44" t="s">
        <v>17</v>
      </c>
      <c r="D44">
        <v>79.899999999999991</v>
      </c>
      <c r="E44" s="2">
        <v>0.59</v>
      </c>
      <c r="F44">
        <v>48</v>
      </c>
      <c r="G44">
        <v>0.3</v>
      </c>
      <c r="H44">
        <v>33</v>
      </c>
      <c r="I44" s="3">
        <f>G44*H44</f>
        <v>9.9</v>
      </c>
    </row>
    <row r="45" spans="1:12">
      <c r="A45" s="1">
        <v>42909</v>
      </c>
      <c r="B45" s="1" t="str">
        <f>TEXT(A45,"mmmm")</f>
        <v>June</v>
      </c>
      <c r="C45" t="s">
        <v>17</v>
      </c>
      <c r="D45">
        <v>79.899999999999991</v>
      </c>
      <c r="E45" s="2">
        <v>0.61</v>
      </c>
      <c r="F45">
        <v>39</v>
      </c>
      <c r="G45">
        <v>0.3</v>
      </c>
      <c r="H45">
        <v>33</v>
      </c>
      <c r="I45" s="3">
        <f>G45*H45</f>
        <v>9.9</v>
      </c>
    </row>
    <row r="46" spans="1:12">
      <c r="A46" s="1">
        <v>42914</v>
      </c>
      <c r="B46" s="1" t="str">
        <f>TEXT(A46,"mmmm")</f>
        <v>June</v>
      </c>
      <c r="C46" t="s">
        <v>19</v>
      </c>
      <c r="D46">
        <v>75.899999999999991</v>
      </c>
      <c r="E46" s="2">
        <v>0.59</v>
      </c>
      <c r="F46">
        <v>65</v>
      </c>
      <c r="G46">
        <v>0.3</v>
      </c>
      <c r="H46">
        <v>33</v>
      </c>
      <c r="I46" s="3">
        <f>G46*H46</f>
        <v>9.9</v>
      </c>
    </row>
    <row r="47" spans="1:12" ht="15">
      <c r="A47" s="1">
        <v>42925</v>
      </c>
      <c r="B47" s="1" t="str">
        <f>TEXT(A47,"mmmm")</f>
        <v>July</v>
      </c>
      <c r="C47" t="s">
        <v>21</v>
      </c>
      <c r="D47">
        <v>77.899999999999991</v>
      </c>
      <c r="E47" s="2">
        <v>0.59</v>
      </c>
      <c r="F47">
        <v>44</v>
      </c>
      <c r="G47">
        <v>0.5</v>
      </c>
      <c r="H47">
        <v>33</v>
      </c>
      <c r="I47" s="3">
        <f>G47*H47</f>
        <v>16.5</v>
      </c>
      <c r="K47" s="9" t="s">
        <v>23</v>
      </c>
    </row>
    <row r="48" spans="1:12">
      <c r="A48" s="1">
        <v>42929</v>
      </c>
      <c r="B48" s="1" t="str">
        <f>TEXT(A48,"mmmm")</f>
        <v>July</v>
      </c>
      <c r="C48" t="s">
        <v>12</v>
      </c>
      <c r="D48">
        <v>78.899999999999991</v>
      </c>
      <c r="E48" s="2">
        <v>0.61</v>
      </c>
      <c r="F48">
        <v>49</v>
      </c>
      <c r="G48">
        <v>0.5</v>
      </c>
      <c r="H48">
        <v>33</v>
      </c>
      <c r="I48" s="3">
        <f>G48*H48</f>
        <v>16.5</v>
      </c>
      <c r="K48" t="s">
        <v>11</v>
      </c>
      <c r="L48">
        <f>AVERAGE(D2:D366)</f>
        <v>60.731232876712454</v>
      </c>
    </row>
    <row r="49" spans="1:12">
      <c r="A49" s="1">
        <v>42933</v>
      </c>
      <c r="B49" s="1" t="str">
        <f>TEXT(A49,"mmmm")</f>
        <v>July</v>
      </c>
      <c r="C49" t="s">
        <v>14</v>
      </c>
      <c r="D49">
        <v>80.899999999999991</v>
      </c>
      <c r="E49" s="2">
        <v>0.56999999999999995</v>
      </c>
      <c r="F49">
        <v>64</v>
      </c>
      <c r="G49">
        <v>0.5</v>
      </c>
      <c r="H49">
        <v>33</v>
      </c>
      <c r="I49" s="3">
        <f>G49*H49</f>
        <v>16.5</v>
      </c>
      <c r="K49" t="s">
        <v>13</v>
      </c>
      <c r="L49">
        <f>MEDIAN(D2:D366)</f>
        <v>61.099999999999994</v>
      </c>
    </row>
    <row r="50" spans="1:12">
      <c r="A50" s="1">
        <v>42937</v>
      </c>
      <c r="B50" s="1" t="str">
        <f>TEXT(A50,"mmmm")</f>
        <v>July</v>
      </c>
      <c r="C50" t="s">
        <v>17</v>
      </c>
      <c r="D50">
        <v>76.899999999999991</v>
      </c>
      <c r="E50" s="2">
        <v>0.56999999999999995</v>
      </c>
      <c r="F50">
        <v>59</v>
      </c>
      <c r="G50">
        <v>0.5</v>
      </c>
      <c r="H50">
        <v>33</v>
      </c>
      <c r="I50" s="3">
        <f>G50*H50</f>
        <v>16.5</v>
      </c>
      <c r="K50" t="s">
        <v>15</v>
      </c>
      <c r="L50">
        <f>_xlfn.MODE.SNGL(D2:D366)</f>
        <v>55.9</v>
      </c>
    </row>
    <row r="51" spans="1:12">
      <c r="A51" s="1">
        <v>42941</v>
      </c>
      <c r="B51" s="1" t="str">
        <f>TEXT(A51,"mmmm")</f>
        <v>July</v>
      </c>
      <c r="C51" t="s">
        <v>20</v>
      </c>
      <c r="D51">
        <v>79.899999999999991</v>
      </c>
      <c r="E51" s="2">
        <v>0.56999999999999995</v>
      </c>
      <c r="F51">
        <v>64</v>
      </c>
      <c r="G51">
        <v>0.5</v>
      </c>
      <c r="H51">
        <v>33</v>
      </c>
      <c r="I51" s="3">
        <f>G51*H51</f>
        <v>16.5</v>
      </c>
      <c r="K51" t="s">
        <v>16</v>
      </c>
      <c r="L51">
        <f>_xlfn.VAR.P(D2:D366)</f>
        <v>261.60033957589519</v>
      </c>
    </row>
    <row r="52" spans="1:12">
      <c r="A52" s="1">
        <v>42891</v>
      </c>
      <c r="B52" s="1" t="str">
        <f>TEXT(A52,"mmmm")</f>
        <v>June</v>
      </c>
      <c r="C52" t="s">
        <v>14</v>
      </c>
      <c r="D52">
        <v>78.599999999999994</v>
      </c>
      <c r="E52" s="2">
        <v>0.59</v>
      </c>
      <c r="F52">
        <v>36</v>
      </c>
      <c r="G52">
        <v>0.3</v>
      </c>
      <c r="H52">
        <v>32</v>
      </c>
      <c r="I52" s="3">
        <f>G52*H52</f>
        <v>9.6</v>
      </c>
      <c r="K52" t="s">
        <v>18</v>
      </c>
      <c r="L52">
        <f>_xlfn.STDEV.P(D2:D366)</f>
        <v>16.174063792872069</v>
      </c>
    </row>
    <row r="53" spans="1:12">
      <c r="A53" s="1">
        <v>42895</v>
      </c>
      <c r="B53" s="1" t="str">
        <f>TEXT(A53,"mmmm")</f>
        <v>June</v>
      </c>
      <c r="C53" t="s">
        <v>17</v>
      </c>
      <c r="D53">
        <v>77.599999999999994</v>
      </c>
      <c r="E53" s="2">
        <v>0.61</v>
      </c>
      <c r="F53">
        <v>44</v>
      </c>
      <c r="G53">
        <v>0.3</v>
      </c>
      <c r="H53">
        <v>32</v>
      </c>
      <c r="I53" s="3">
        <f>G53*H53</f>
        <v>9.6</v>
      </c>
    </row>
    <row r="54" spans="1:12">
      <c r="A54" s="1">
        <v>42899</v>
      </c>
      <c r="B54" s="1" t="str">
        <f>TEXT(A54,"mmmm")</f>
        <v>June</v>
      </c>
      <c r="C54" t="s">
        <v>20</v>
      </c>
      <c r="D54">
        <v>75.599999999999994</v>
      </c>
      <c r="E54" s="2">
        <v>0.59</v>
      </c>
      <c r="F54">
        <v>65</v>
      </c>
      <c r="G54">
        <v>0.3</v>
      </c>
      <c r="H54">
        <v>32</v>
      </c>
      <c r="I54" s="3">
        <f>G54*H54</f>
        <v>9.6</v>
      </c>
    </row>
    <row r="55" spans="1:12">
      <c r="A55" s="1">
        <v>42904</v>
      </c>
      <c r="B55" s="1" t="str">
        <f>TEXT(A55,"mmmm")</f>
        <v>June</v>
      </c>
      <c r="C55" t="s">
        <v>21</v>
      </c>
      <c r="D55">
        <v>72.599999999999994</v>
      </c>
      <c r="E55" s="2">
        <v>0.59</v>
      </c>
      <c r="F55">
        <v>60</v>
      </c>
      <c r="G55">
        <v>0.3</v>
      </c>
      <c r="H55">
        <v>32</v>
      </c>
      <c r="I55" s="3">
        <f>G55*H55</f>
        <v>9.6</v>
      </c>
    </row>
    <row r="56" spans="1:12">
      <c r="A56" s="1">
        <v>42921</v>
      </c>
      <c r="B56" s="1" t="str">
        <f>TEXT(A56,"mmmm")</f>
        <v>July</v>
      </c>
      <c r="C56" t="s">
        <v>19</v>
      </c>
      <c r="D56">
        <v>73.599999999999994</v>
      </c>
      <c r="E56" s="2">
        <v>0.63</v>
      </c>
      <c r="F56">
        <v>55</v>
      </c>
      <c r="G56">
        <v>0.5</v>
      </c>
      <c r="H56">
        <v>32</v>
      </c>
      <c r="I56" s="3">
        <f>G56*H56</f>
        <v>16</v>
      </c>
    </row>
    <row r="57" spans="1:12">
      <c r="A57" s="1">
        <v>42942</v>
      </c>
      <c r="B57" s="1" t="str">
        <f>TEXT(A57,"mmmm")</f>
        <v>July</v>
      </c>
      <c r="C57" t="s">
        <v>19</v>
      </c>
      <c r="D57">
        <v>76.599999999999994</v>
      </c>
      <c r="E57" s="2">
        <v>0.59</v>
      </c>
      <c r="F57">
        <v>37</v>
      </c>
      <c r="G57">
        <v>0.5</v>
      </c>
      <c r="H57">
        <v>32</v>
      </c>
      <c r="I57" s="3">
        <f>G57*H57</f>
        <v>16</v>
      </c>
    </row>
    <row r="58" spans="1:12">
      <c r="A58" s="1">
        <v>42947</v>
      </c>
      <c r="B58" s="1" t="str">
        <f>TEXT(A58,"mmmm")</f>
        <v>July</v>
      </c>
      <c r="C58" t="s">
        <v>14</v>
      </c>
      <c r="D58">
        <v>74.599999999999994</v>
      </c>
      <c r="E58" s="2">
        <v>0.61</v>
      </c>
      <c r="F58">
        <v>38</v>
      </c>
      <c r="G58">
        <v>0.5</v>
      </c>
      <c r="H58">
        <v>32</v>
      </c>
      <c r="I58" s="3">
        <f>G58*H58</f>
        <v>16</v>
      </c>
    </row>
    <row r="59" spans="1:12">
      <c r="A59" s="1">
        <v>42948</v>
      </c>
      <c r="B59" s="1" t="str">
        <f>TEXT(A59,"mmmm")</f>
        <v>August</v>
      </c>
      <c r="C59" t="s">
        <v>20</v>
      </c>
      <c r="D59">
        <v>75.599999999999994</v>
      </c>
      <c r="E59" s="2">
        <v>0.63</v>
      </c>
      <c r="F59">
        <v>56</v>
      </c>
      <c r="G59">
        <v>0.5</v>
      </c>
      <c r="H59">
        <v>32</v>
      </c>
      <c r="I59" s="3">
        <f>G59*H59</f>
        <v>16</v>
      </c>
    </row>
    <row r="60" spans="1:12">
      <c r="A60" s="1">
        <v>42952</v>
      </c>
      <c r="B60" s="1" t="str">
        <f>TEXT(A60,"mmmm")</f>
        <v>August</v>
      </c>
      <c r="C60" t="s">
        <v>10</v>
      </c>
      <c r="D60">
        <v>76.599999999999994</v>
      </c>
      <c r="E60" s="2">
        <v>0.61</v>
      </c>
      <c r="F60">
        <v>66</v>
      </c>
      <c r="G60">
        <v>0.5</v>
      </c>
      <c r="H60">
        <v>32</v>
      </c>
      <c r="I60" s="3">
        <f>G60*H60</f>
        <v>16</v>
      </c>
    </row>
    <row r="61" spans="1:12">
      <c r="A61" s="1">
        <v>42956</v>
      </c>
      <c r="B61" s="1" t="str">
        <f>TEXT(A61,"mmmm")</f>
        <v>August</v>
      </c>
      <c r="C61" t="s">
        <v>19</v>
      </c>
      <c r="D61">
        <v>76.599999999999994</v>
      </c>
      <c r="E61" s="2">
        <v>0.63</v>
      </c>
      <c r="F61">
        <v>55</v>
      </c>
      <c r="G61">
        <v>0.5</v>
      </c>
      <c r="H61">
        <v>32</v>
      </c>
      <c r="I61" s="3">
        <f>G61*H61</f>
        <v>16</v>
      </c>
    </row>
    <row r="62" spans="1:12">
      <c r="A62" s="1">
        <v>42961</v>
      </c>
      <c r="B62" s="1" t="str">
        <f>TEXT(A62,"mmmm")</f>
        <v>August</v>
      </c>
      <c r="C62" t="s">
        <v>14</v>
      </c>
      <c r="D62">
        <v>72.599999999999994</v>
      </c>
      <c r="E62" s="2">
        <v>0.59</v>
      </c>
      <c r="F62">
        <v>43</v>
      </c>
      <c r="G62">
        <v>0.5</v>
      </c>
      <c r="H62">
        <v>32</v>
      </c>
      <c r="I62" s="3">
        <f>G62*H62</f>
        <v>16</v>
      </c>
    </row>
    <row r="63" spans="1:12">
      <c r="A63" s="1">
        <v>42966</v>
      </c>
      <c r="B63" s="1" t="str">
        <f>TEXT(A63,"mmmm")</f>
        <v>August</v>
      </c>
      <c r="C63" t="s">
        <v>10</v>
      </c>
      <c r="D63">
        <v>79.599999999999994</v>
      </c>
      <c r="E63" s="2">
        <v>0.61</v>
      </c>
      <c r="F63">
        <v>58</v>
      </c>
      <c r="G63">
        <v>0.5</v>
      </c>
      <c r="H63">
        <v>32</v>
      </c>
      <c r="I63" s="3">
        <f>G63*H63</f>
        <v>16</v>
      </c>
    </row>
    <row r="64" spans="1:12">
      <c r="A64" s="1">
        <v>42971</v>
      </c>
      <c r="B64" s="1" t="str">
        <f>TEXT(A64,"mmmm")</f>
        <v>August</v>
      </c>
      <c r="C64" t="s">
        <v>12</v>
      </c>
      <c r="D64">
        <v>74.599999999999994</v>
      </c>
      <c r="E64" s="2">
        <v>0.59</v>
      </c>
      <c r="F64">
        <v>64</v>
      </c>
      <c r="G64">
        <v>0.5</v>
      </c>
      <c r="H64">
        <v>32</v>
      </c>
      <c r="I64" s="3">
        <f>G64*H64</f>
        <v>16</v>
      </c>
    </row>
    <row r="65" spans="1:9">
      <c r="A65" s="1">
        <v>42975</v>
      </c>
      <c r="B65" s="1" t="str">
        <f>TEXT(A65,"mmmm")</f>
        <v>August</v>
      </c>
      <c r="C65" t="s">
        <v>14</v>
      </c>
      <c r="D65">
        <v>77.599999999999994</v>
      </c>
      <c r="E65" s="2">
        <v>0.63</v>
      </c>
      <c r="F65">
        <v>49</v>
      </c>
      <c r="G65">
        <v>0.5</v>
      </c>
      <c r="H65">
        <v>32</v>
      </c>
      <c r="I65" s="3">
        <f>G65*H65</f>
        <v>16</v>
      </c>
    </row>
    <row r="66" spans="1:9">
      <c r="A66" s="1">
        <v>42859</v>
      </c>
      <c r="B66" s="1" t="str">
        <f>TEXT(A66,"mmmm")</f>
        <v>May</v>
      </c>
      <c r="C66" t="s">
        <v>12</v>
      </c>
      <c r="D66">
        <v>71.3</v>
      </c>
      <c r="E66" s="2">
        <v>0.63</v>
      </c>
      <c r="F66">
        <v>64</v>
      </c>
      <c r="G66">
        <v>0.3</v>
      </c>
      <c r="H66">
        <v>31</v>
      </c>
      <c r="I66" s="3">
        <f>G66*H66</f>
        <v>9.2999999999999989</v>
      </c>
    </row>
    <row r="67" spans="1:9">
      <c r="A67" s="1">
        <v>42864</v>
      </c>
      <c r="B67" s="1" t="str">
        <f>TEXT(A67,"mmmm")</f>
        <v>May</v>
      </c>
      <c r="C67" t="s">
        <v>20</v>
      </c>
      <c r="D67">
        <v>71.3</v>
      </c>
      <c r="E67" s="2">
        <v>0.63</v>
      </c>
      <c r="F67">
        <v>56</v>
      </c>
      <c r="G67">
        <v>0.3</v>
      </c>
      <c r="H67">
        <v>31</v>
      </c>
      <c r="I67" s="3">
        <f>G67*H67</f>
        <v>9.2999999999999989</v>
      </c>
    </row>
    <row r="68" spans="1:9">
      <c r="A68" s="1">
        <v>42869</v>
      </c>
      <c r="B68" s="1" t="str">
        <f>TEXT(A68,"mmmm")</f>
        <v>May</v>
      </c>
      <c r="C68" t="s">
        <v>21</v>
      </c>
      <c r="D68">
        <v>77.3</v>
      </c>
      <c r="E68" s="2">
        <v>0.63</v>
      </c>
      <c r="F68">
        <v>58</v>
      </c>
      <c r="G68">
        <v>0.3</v>
      </c>
      <c r="H68">
        <v>31</v>
      </c>
      <c r="I68" s="3">
        <f>G68*H68</f>
        <v>9.2999999999999989</v>
      </c>
    </row>
    <row r="69" spans="1:9">
      <c r="A69" s="1">
        <v>42874</v>
      </c>
      <c r="B69" s="1" t="str">
        <f>TEXT(A69,"mmmm")</f>
        <v>May</v>
      </c>
      <c r="C69" t="s">
        <v>17</v>
      </c>
      <c r="D69">
        <v>75.3</v>
      </c>
      <c r="E69" s="2">
        <v>0.61</v>
      </c>
      <c r="F69">
        <v>58</v>
      </c>
      <c r="G69">
        <v>0.3</v>
      </c>
      <c r="H69">
        <v>31</v>
      </c>
      <c r="I69" s="3">
        <f>G69*H69</f>
        <v>9.2999999999999989</v>
      </c>
    </row>
    <row r="70" spans="1:9">
      <c r="A70" s="1">
        <v>42878</v>
      </c>
      <c r="B70" s="1" t="str">
        <f>TEXT(A70,"mmmm")</f>
        <v>May</v>
      </c>
      <c r="C70" t="s">
        <v>20</v>
      </c>
      <c r="D70">
        <v>76.3</v>
      </c>
      <c r="E70" s="2">
        <v>0.63</v>
      </c>
      <c r="F70">
        <v>45</v>
      </c>
      <c r="G70">
        <v>0.3</v>
      </c>
      <c r="H70">
        <v>31</v>
      </c>
      <c r="I70" s="3">
        <f>G70*H70</f>
        <v>9.2999999999999989</v>
      </c>
    </row>
    <row r="71" spans="1:9">
      <c r="A71" s="1">
        <v>42882</v>
      </c>
      <c r="B71" s="1" t="str">
        <f>TEXT(A71,"mmmm")</f>
        <v>May</v>
      </c>
      <c r="C71" t="s">
        <v>10</v>
      </c>
      <c r="D71">
        <v>77.3</v>
      </c>
      <c r="E71" s="2">
        <v>0.63</v>
      </c>
      <c r="F71">
        <v>56</v>
      </c>
      <c r="G71">
        <v>0.3</v>
      </c>
      <c r="H71">
        <v>31</v>
      </c>
      <c r="I71" s="3">
        <f>G71*H71</f>
        <v>9.2999999999999989</v>
      </c>
    </row>
    <row r="72" spans="1:9">
      <c r="A72" s="1">
        <v>42886</v>
      </c>
      <c r="B72" s="1" t="str">
        <f>TEXT(A72,"mmmm")</f>
        <v>May</v>
      </c>
      <c r="C72" t="s">
        <v>19</v>
      </c>
      <c r="D72">
        <v>77.3</v>
      </c>
      <c r="E72" s="2">
        <v>0.65</v>
      </c>
      <c r="F72">
        <v>56</v>
      </c>
      <c r="G72">
        <v>0.3</v>
      </c>
      <c r="H72">
        <v>31</v>
      </c>
      <c r="I72" s="3">
        <f>G72*H72</f>
        <v>9.2999999999999989</v>
      </c>
    </row>
    <row r="73" spans="1:9">
      <c r="A73" s="1">
        <v>42887</v>
      </c>
      <c r="B73" s="1" t="str">
        <f>TEXT(A73,"mmmm")</f>
        <v>June</v>
      </c>
      <c r="C73" t="s">
        <v>12</v>
      </c>
      <c r="D73">
        <v>71.3</v>
      </c>
      <c r="E73" s="2">
        <v>0.65</v>
      </c>
      <c r="F73">
        <v>42</v>
      </c>
      <c r="G73">
        <v>0.3</v>
      </c>
      <c r="H73">
        <v>31</v>
      </c>
      <c r="I73" s="3">
        <f>G73*H73</f>
        <v>9.2999999999999989</v>
      </c>
    </row>
    <row r="74" spans="1:9">
      <c r="A74" s="1">
        <v>42903</v>
      </c>
      <c r="B74" s="1" t="str">
        <f>TEXT(A74,"mmmm")</f>
        <v>June</v>
      </c>
      <c r="C74" t="s">
        <v>10</v>
      </c>
      <c r="D74">
        <v>76.3</v>
      </c>
      <c r="E74" s="2">
        <v>0.65</v>
      </c>
      <c r="F74">
        <v>47</v>
      </c>
      <c r="G74">
        <v>0.3</v>
      </c>
      <c r="H74">
        <v>31</v>
      </c>
      <c r="I74" s="3">
        <f>G74*H74</f>
        <v>9.2999999999999989</v>
      </c>
    </row>
    <row r="75" spans="1:9">
      <c r="A75" s="1">
        <v>42908</v>
      </c>
      <c r="B75" s="1" t="str">
        <f>TEXT(A75,"mmmm")</f>
        <v>June</v>
      </c>
      <c r="C75" t="s">
        <v>12</v>
      </c>
      <c r="D75">
        <v>72.3</v>
      </c>
      <c r="E75" s="2">
        <v>0.65</v>
      </c>
      <c r="F75">
        <v>36</v>
      </c>
      <c r="G75">
        <v>0.3</v>
      </c>
      <c r="H75">
        <v>31</v>
      </c>
      <c r="I75" s="3">
        <f>G75*H75</f>
        <v>9.2999999999999989</v>
      </c>
    </row>
    <row r="76" spans="1:9">
      <c r="A76" s="1">
        <v>42913</v>
      </c>
      <c r="B76" s="1" t="str">
        <f>TEXT(A76,"mmmm")</f>
        <v>June</v>
      </c>
      <c r="C76" t="s">
        <v>20</v>
      </c>
      <c r="D76">
        <v>75.3</v>
      </c>
      <c r="E76" s="2">
        <v>0.63</v>
      </c>
      <c r="F76">
        <v>62</v>
      </c>
      <c r="G76">
        <v>0.3</v>
      </c>
      <c r="H76">
        <v>31</v>
      </c>
      <c r="I76" s="3">
        <f>G76*H76</f>
        <v>9.2999999999999989</v>
      </c>
    </row>
    <row r="77" spans="1:9">
      <c r="A77" s="1">
        <v>42949</v>
      </c>
      <c r="B77" s="1" t="str">
        <f>TEXT(A77,"mmmm")</f>
        <v>August</v>
      </c>
      <c r="C77" t="s">
        <v>19</v>
      </c>
      <c r="D77">
        <v>76.3</v>
      </c>
      <c r="E77" s="2">
        <v>0.63</v>
      </c>
      <c r="F77">
        <v>48</v>
      </c>
      <c r="G77">
        <v>0.5</v>
      </c>
      <c r="H77">
        <v>31</v>
      </c>
      <c r="I77" s="3">
        <f>G77*H77</f>
        <v>15.5</v>
      </c>
    </row>
    <row r="78" spans="1:9">
      <c r="A78" s="1">
        <v>42953</v>
      </c>
      <c r="B78" s="1" t="str">
        <f>TEXT(A78,"mmmm")</f>
        <v>August</v>
      </c>
      <c r="C78" t="s">
        <v>21</v>
      </c>
      <c r="D78">
        <v>77.3</v>
      </c>
      <c r="E78" s="2">
        <v>0.61</v>
      </c>
      <c r="F78">
        <v>36</v>
      </c>
      <c r="G78">
        <v>0.5</v>
      </c>
      <c r="H78">
        <v>31</v>
      </c>
      <c r="I78" s="3">
        <f>G78*H78</f>
        <v>15.5</v>
      </c>
    </row>
    <row r="79" spans="1:9">
      <c r="A79" s="1">
        <v>42957</v>
      </c>
      <c r="B79" s="1" t="str">
        <f>TEXT(A79,"mmmm")</f>
        <v>August</v>
      </c>
      <c r="C79" t="s">
        <v>12</v>
      </c>
      <c r="D79">
        <v>70.3</v>
      </c>
      <c r="E79" s="2">
        <v>0.65</v>
      </c>
      <c r="F79">
        <v>56</v>
      </c>
      <c r="G79">
        <v>0.5</v>
      </c>
      <c r="H79">
        <v>31</v>
      </c>
      <c r="I79" s="3">
        <f>G79*H79</f>
        <v>15.5</v>
      </c>
    </row>
    <row r="80" spans="1:9">
      <c r="A80" s="1">
        <v>42962</v>
      </c>
      <c r="B80" s="1" t="str">
        <f>TEXT(A80,"mmmm")</f>
        <v>August</v>
      </c>
      <c r="C80" t="s">
        <v>20</v>
      </c>
      <c r="D80">
        <v>74.3</v>
      </c>
      <c r="E80" s="2">
        <v>0.63</v>
      </c>
      <c r="F80">
        <v>44</v>
      </c>
      <c r="G80">
        <v>0.5</v>
      </c>
      <c r="H80">
        <v>31</v>
      </c>
      <c r="I80" s="3">
        <f>G80*H80</f>
        <v>15.5</v>
      </c>
    </row>
    <row r="81" spans="1:9">
      <c r="A81" s="1">
        <v>42967</v>
      </c>
      <c r="B81" s="1" t="str">
        <f>TEXT(A81,"mmmm")</f>
        <v>August</v>
      </c>
      <c r="C81" t="s">
        <v>21</v>
      </c>
      <c r="D81">
        <v>74.3</v>
      </c>
      <c r="E81" s="2">
        <v>0.65</v>
      </c>
      <c r="F81">
        <v>53</v>
      </c>
      <c r="G81">
        <v>0.5</v>
      </c>
      <c r="H81">
        <v>31</v>
      </c>
      <c r="I81" s="3">
        <f>G81*H81</f>
        <v>15.5</v>
      </c>
    </row>
    <row r="82" spans="1:9">
      <c r="A82" s="1">
        <v>42858</v>
      </c>
      <c r="B82" s="1" t="str">
        <f>TEXT(A82,"mmmm")</f>
        <v>May</v>
      </c>
      <c r="C82" t="s">
        <v>19</v>
      </c>
      <c r="D82">
        <v>71</v>
      </c>
      <c r="E82" s="2">
        <v>0.63</v>
      </c>
      <c r="F82">
        <v>55</v>
      </c>
      <c r="G82">
        <v>0.3</v>
      </c>
      <c r="H82">
        <v>30</v>
      </c>
      <c r="I82" s="3">
        <f>G82*H82</f>
        <v>9</v>
      </c>
    </row>
    <row r="83" spans="1:9">
      <c r="A83" s="1">
        <v>42863</v>
      </c>
      <c r="B83" s="1" t="str">
        <f>TEXT(A83,"mmmm")</f>
        <v>May</v>
      </c>
      <c r="C83" t="s">
        <v>14</v>
      </c>
      <c r="D83">
        <v>75</v>
      </c>
      <c r="E83" s="2">
        <v>0.67</v>
      </c>
      <c r="F83">
        <v>56</v>
      </c>
      <c r="G83">
        <v>0.3</v>
      </c>
      <c r="H83">
        <v>30</v>
      </c>
      <c r="I83" s="3">
        <f>G83*H83</f>
        <v>9</v>
      </c>
    </row>
    <row r="84" spans="1:9">
      <c r="A84" s="1">
        <v>42868</v>
      </c>
      <c r="B84" s="1" t="str">
        <f>TEXT(A84,"mmmm")</f>
        <v>May</v>
      </c>
      <c r="C84" t="s">
        <v>10</v>
      </c>
      <c r="D84">
        <v>70</v>
      </c>
      <c r="E84" s="2">
        <v>0.65</v>
      </c>
      <c r="F84">
        <v>34</v>
      </c>
      <c r="G84">
        <v>0.3</v>
      </c>
      <c r="H84">
        <v>30</v>
      </c>
      <c r="I84" s="3">
        <f>G84*H84</f>
        <v>9</v>
      </c>
    </row>
    <row r="85" spans="1:9">
      <c r="A85" s="1">
        <v>42873</v>
      </c>
      <c r="B85" s="1" t="str">
        <f>TEXT(A85,"mmmm")</f>
        <v>May</v>
      </c>
      <c r="C85" t="s">
        <v>12</v>
      </c>
      <c r="D85">
        <v>72</v>
      </c>
      <c r="E85" s="2">
        <v>0.67</v>
      </c>
      <c r="F85">
        <v>53</v>
      </c>
      <c r="G85">
        <v>0.3</v>
      </c>
      <c r="H85">
        <v>30</v>
      </c>
      <c r="I85" s="3">
        <f>G85*H85</f>
        <v>9</v>
      </c>
    </row>
    <row r="86" spans="1:9">
      <c r="A86" s="1">
        <v>42877</v>
      </c>
      <c r="B86" s="1" t="str">
        <f>TEXT(A86,"mmmm")</f>
        <v>May</v>
      </c>
      <c r="C86" t="s">
        <v>14</v>
      </c>
      <c r="D86">
        <v>71</v>
      </c>
      <c r="E86" s="2">
        <v>0.67</v>
      </c>
      <c r="F86">
        <v>34</v>
      </c>
      <c r="G86">
        <v>0.3</v>
      </c>
      <c r="H86">
        <v>30</v>
      </c>
      <c r="I86" s="3">
        <f>G86*H86</f>
        <v>9</v>
      </c>
    </row>
    <row r="87" spans="1:9">
      <c r="A87" s="1">
        <v>42881</v>
      </c>
      <c r="B87" s="1" t="str">
        <f>TEXT(A87,"mmmm")</f>
        <v>May</v>
      </c>
      <c r="C87" t="s">
        <v>17</v>
      </c>
      <c r="D87">
        <v>72</v>
      </c>
      <c r="E87" s="2">
        <v>0.67</v>
      </c>
      <c r="F87">
        <v>63</v>
      </c>
      <c r="G87">
        <v>0.3</v>
      </c>
      <c r="H87">
        <v>30</v>
      </c>
      <c r="I87" s="3">
        <f>G87*H87</f>
        <v>9</v>
      </c>
    </row>
    <row r="88" spans="1:9">
      <c r="A88" s="1">
        <v>42885</v>
      </c>
      <c r="B88" s="1" t="str">
        <f>TEXT(A88,"mmmm")</f>
        <v>May</v>
      </c>
      <c r="C88" t="s">
        <v>20</v>
      </c>
      <c r="D88">
        <v>75</v>
      </c>
      <c r="E88" s="2">
        <v>0.67</v>
      </c>
      <c r="F88">
        <v>43</v>
      </c>
      <c r="G88">
        <v>0.3</v>
      </c>
      <c r="H88">
        <v>30</v>
      </c>
      <c r="I88" s="3">
        <f>G88*H88</f>
        <v>9</v>
      </c>
    </row>
    <row r="89" spans="1:9">
      <c r="A89" s="1">
        <v>42950</v>
      </c>
      <c r="B89" s="1" t="str">
        <f>TEXT(A89,"mmmm")</f>
        <v>August</v>
      </c>
      <c r="C89" t="s">
        <v>12</v>
      </c>
      <c r="D89">
        <v>75</v>
      </c>
      <c r="E89" s="2">
        <v>0.63</v>
      </c>
      <c r="F89">
        <v>52</v>
      </c>
      <c r="G89">
        <v>0.5</v>
      </c>
      <c r="H89">
        <v>30</v>
      </c>
      <c r="I89" s="3">
        <f>G89*H89</f>
        <v>15</v>
      </c>
    </row>
    <row r="90" spans="1:9">
      <c r="A90" s="1">
        <v>42954</v>
      </c>
      <c r="B90" s="1" t="str">
        <f>TEXT(A90,"mmmm")</f>
        <v>August</v>
      </c>
      <c r="C90" t="s">
        <v>14</v>
      </c>
      <c r="D90">
        <v>75</v>
      </c>
      <c r="E90" s="2">
        <v>0.67</v>
      </c>
      <c r="F90">
        <v>38</v>
      </c>
      <c r="G90">
        <v>0.5</v>
      </c>
      <c r="H90">
        <v>30</v>
      </c>
      <c r="I90" s="3">
        <f>G90*H90</f>
        <v>15</v>
      </c>
    </row>
    <row r="91" spans="1:9">
      <c r="A91" s="1">
        <v>42958</v>
      </c>
      <c r="B91" s="1" t="str">
        <f>TEXT(A91,"mmmm")</f>
        <v>August</v>
      </c>
      <c r="C91" t="s">
        <v>17</v>
      </c>
      <c r="D91">
        <v>75</v>
      </c>
      <c r="E91" s="2">
        <v>0.67</v>
      </c>
      <c r="F91">
        <v>49</v>
      </c>
      <c r="G91">
        <v>0.5</v>
      </c>
      <c r="H91">
        <v>30</v>
      </c>
      <c r="I91" s="3">
        <f>G91*H91</f>
        <v>15</v>
      </c>
    </row>
    <row r="92" spans="1:9">
      <c r="A92" s="1">
        <v>42963</v>
      </c>
      <c r="B92" s="1" t="str">
        <f>TEXT(A92,"mmmm")</f>
        <v>August</v>
      </c>
      <c r="C92" t="s">
        <v>19</v>
      </c>
      <c r="D92">
        <v>71</v>
      </c>
      <c r="E92" s="2">
        <v>0.63</v>
      </c>
      <c r="F92">
        <v>49</v>
      </c>
      <c r="G92">
        <v>0.5</v>
      </c>
      <c r="H92">
        <v>30</v>
      </c>
      <c r="I92" s="3">
        <f>G92*H92</f>
        <v>15</v>
      </c>
    </row>
    <row r="93" spans="1:9">
      <c r="A93" s="1">
        <v>42964</v>
      </c>
      <c r="B93" s="1" t="str">
        <f>TEXT(A93,"mmmm")</f>
        <v>August</v>
      </c>
      <c r="C93" t="s">
        <v>12</v>
      </c>
      <c r="D93">
        <v>68</v>
      </c>
      <c r="E93" s="2">
        <v>0.67</v>
      </c>
      <c r="F93">
        <v>42</v>
      </c>
      <c r="G93">
        <v>0.5</v>
      </c>
      <c r="H93">
        <v>30</v>
      </c>
      <c r="I93" s="3">
        <f>G93*H93</f>
        <v>15</v>
      </c>
    </row>
    <row r="94" spans="1:9">
      <c r="A94" s="1">
        <v>42968</v>
      </c>
      <c r="B94" s="1" t="str">
        <f>TEXT(A94,"mmmm")</f>
        <v>August</v>
      </c>
      <c r="C94" t="s">
        <v>14</v>
      </c>
      <c r="D94">
        <v>68</v>
      </c>
      <c r="E94" s="2">
        <v>0.65</v>
      </c>
      <c r="F94">
        <v>58</v>
      </c>
      <c r="G94">
        <v>0.5</v>
      </c>
      <c r="H94">
        <v>30</v>
      </c>
      <c r="I94" s="3">
        <f>G94*H94</f>
        <v>15</v>
      </c>
    </row>
    <row r="95" spans="1:9">
      <c r="A95" s="1">
        <v>42969</v>
      </c>
      <c r="B95" s="1" t="str">
        <f>TEXT(A95,"mmmm")</f>
        <v>August</v>
      </c>
      <c r="C95" t="s">
        <v>20</v>
      </c>
      <c r="D95">
        <v>69</v>
      </c>
      <c r="E95" s="2">
        <v>0.63</v>
      </c>
      <c r="F95">
        <v>55</v>
      </c>
      <c r="G95">
        <v>0.5</v>
      </c>
      <c r="H95">
        <v>30</v>
      </c>
      <c r="I95" s="3">
        <f>G95*H95</f>
        <v>15</v>
      </c>
    </row>
    <row r="96" spans="1:9">
      <c r="A96" s="1">
        <v>42972</v>
      </c>
      <c r="B96" s="1" t="str">
        <f>TEXT(A96,"mmmm")</f>
        <v>August</v>
      </c>
      <c r="C96" t="s">
        <v>17</v>
      </c>
      <c r="D96">
        <v>71</v>
      </c>
      <c r="E96" s="2">
        <v>0.63</v>
      </c>
      <c r="F96">
        <v>55</v>
      </c>
      <c r="G96">
        <v>0.5</v>
      </c>
      <c r="H96">
        <v>30</v>
      </c>
      <c r="I96" s="3">
        <f>G96*H96</f>
        <v>15</v>
      </c>
    </row>
    <row r="97" spans="1:9">
      <c r="A97" s="1">
        <v>42973</v>
      </c>
      <c r="B97" s="1" t="str">
        <f>TEXT(A97,"mmmm")</f>
        <v>August</v>
      </c>
      <c r="C97" t="s">
        <v>10</v>
      </c>
      <c r="D97">
        <v>70</v>
      </c>
      <c r="E97" s="2">
        <v>0.63</v>
      </c>
      <c r="F97">
        <v>46</v>
      </c>
      <c r="G97">
        <v>0.5</v>
      </c>
      <c r="H97">
        <v>30</v>
      </c>
      <c r="I97" s="3">
        <f>G97*H97</f>
        <v>15</v>
      </c>
    </row>
    <row r="98" spans="1:9">
      <c r="A98" s="1">
        <v>42976</v>
      </c>
      <c r="B98" s="1" t="str">
        <f>TEXT(A98,"mmmm")</f>
        <v>August</v>
      </c>
      <c r="C98" t="s">
        <v>20</v>
      </c>
      <c r="D98">
        <v>75</v>
      </c>
      <c r="E98" s="2">
        <v>0.65</v>
      </c>
      <c r="F98">
        <v>40</v>
      </c>
      <c r="G98">
        <v>0.5</v>
      </c>
      <c r="H98">
        <v>30</v>
      </c>
      <c r="I98" s="3">
        <f>G98*H98</f>
        <v>15</v>
      </c>
    </row>
    <row r="99" spans="1:9">
      <c r="A99" s="1">
        <v>42977</v>
      </c>
      <c r="B99" s="1" t="str">
        <f>TEXT(A99,"mmmm")</f>
        <v>August</v>
      </c>
      <c r="C99" t="s">
        <v>19</v>
      </c>
      <c r="D99">
        <v>72</v>
      </c>
      <c r="E99" s="2">
        <v>0.63</v>
      </c>
      <c r="F99">
        <v>51</v>
      </c>
      <c r="G99">
        <v>0.5</v>
      </c>
      <c r="H99">
        <v>30</v>
      </c>
      <c r="I99" s="3">
        <f>G99*H99</f>
        <v>15</v>
      </c>
    </row>
    <row r="100" spans="1:9">
      <c r="A100" s="1">
        <v>42856</v>
      </c>
      <c r="B100" s="1" t="str">
        <f>TEXT(A100,"mmmm")</f>
        <v>May</v>
      </c>
      <c r="C100" t="s">
        <v>14</v>
      </c>
      <c r="D100">
        <v>66.699999999999989</v>
      </c>
      <c r="E100" s="2">
        <v>0.65</v>
      </c>
      <c r="F100">
        <v>56</v>
      </c>
      <c r="G100">
        <v>0.3</v>
      </c>
      <c r="H100">
        <v>29</v>
      </c>
      <c r="I100" s="3">
        <f>G100*H100</f>
        <v>8.6999999999999993</v>
      </c>
    </row>
    <row r="101" spans="1:9">
      <c r="A101" s="1">
        <v>42857</v>
      </c>
      <c r="B101" s="1" t="str">
        <f>TEXT(A101,"mmmm")</f>
        <v>May</v>
      </c>
      <c r="C101" t="s">
        <v>20</v>
      </c>
      <c r="D101">
        <v>65.699999999999989</v>
      </c>
      <c r="E101" s="2">
        <v>0.69</v>
      </c>
      <c r="F101">
        <v>40</v>
      </c>
      <c r="G101">
        <v>0.3</v>
      </c>
      <c r="H101">
        <v>29</v>
      </c>
      <c r="I101" s="3">
        <f>G101*H101</f>
        <v>8.6999999999999993</v>
      </c>
    </row>
    <row r="102" spans="1:9">
      <c r="A102" s="1">
        <v>42861</v>
      </c>
      <c r="B102" s="1" t="str">
        <f>TEXT(A102,"mmmm")</f>
        <v>May</v>
      </c>
      <c r="C102" t="s">
        <v>10</v>
      </c>
      <c r="D102">
        <v>66.699999999999989</v>
      </c>
      <c r="E102" s="2">
        <v>0.67</v>
      </c>
      <c r="F102">
        <v>51</v>
      </c>
      <c r="G102">
        <v>0.3</v>
      </c>
      <c r="H102">
        <v>29</v>
      </c>
      <c r="I102" s="3">
        <f>G102*H102</f>
        <v>8.6999999999999993</v>
      </c>
    </row>
    <row r="103" spans="1:9">
      <c r="A103" s="1">
        <v>42862</v>
      </c>
      <c r="B103" s="1" t="str">
        <f>TEXT(A103,"mmmm")</f>
        <v>May</v>
      </c>
      <c r="C103" t="s">
        <v>21</v>
      </c>
      <c r="D103">
        <v>69.699999999999989</v>
      </c>
      <c r="E103" s="2">
        <v>0.65</v>
      </c>
      <c r="F103">
        <v>49</v>
      </c>
      <c r="G103">
        <v>0.3</v>
      </c>
      <c r="H103">
        <v>29</v>
      </c>
      <c r="I103" s="3">
        <f>G103*H103</f>
        <v>8.6999999999999993</v>
      </c>
    </row>
    <row r="104" spans="1:9">
      <c r="A104" s="1">
        <v>42866</v>
      </c>
      <c r="B104" s="1" t="str">
        <f>TEXT(A104,"mmmm")</f>
        <v>May</v>
      </c>
      <c r="C104" t="s">
        <v>12</v>
      </c>
      <c r="D104">
        <v>72.699999999999989</v>
      </c>
      <c r="E104" s="2">
        <v>0.67</v>
      </c>
      <c r="F104">
        <v>57</v>
      </c>
      <c r="G104">
        <v>0.3</v>
      </c>
      <c r="H104">
        <v>29</v>
      </c>
      <c r="I104" s="3">
        <f>G104*H104</f>
        <v>8.6999999999999993</v>
      </c>
    </row>
    <row r="105" spans="1:9">
      <c r="A105" s="1">
        <v>42867</v>
      </c>
      <c r="B105" s="1" t="str">
        <f>TEXT(A105,"mmmm")</f>
        <v>May</v>
      </c>
      <c r="C105" t="s">
        <v>17</v>
      </c>
      <c r="D105">
        <v>66.699999999999989</v>
      </c>
      <c r="E105" s="2">
        <v>0.67</v>
      </c>
      <c r="F105">
        <v>40</v>
      </c>
      <c r="G105">
        <v>0.3</v>
      </c>
      <c r="H105">
        <v>29</v>
      </c>
      <c r="I105" s="3">
        <f>G105*H105</f>
        <v>8.6999999999999993</v>
      </c>
    </row>
    <row r="106" spans="1:9">
      <c r="A106" s="1">
        <v>42871</v>
      </c>
      <c r="B106" s="1" t="str">
        <f>TEXT(A106,"mmmm")</f>
        <v>May</v>
      </c>
      <c r="C106" t="s">
        <v>20</v>
      </c>
      <c r="D106">
        <v>65.699999999999989</v>
      </c>
      <c r="E106" s="2">
        <v>0.67</v>
      </c>
      <c r="F106">
        <v>55</v>
      </c>
      <c r="G106">
        <v>0.3</v>
      </c>
      <c r="H106">
        <v>29</v>
      </c>
      <c r="I106" s="3">
        <f>G106*H106</f>
        <v>8.6999999999999993</v>
      </c>
    </row>
    <row r="107" spans="1:9">
      <c r="A107" s="1">
        <v>42872</v>
      </c>
      <c r="B107" s="1" t="str">
        <f>TEXT(A107,"mmmm")</f>
        <v>May</v>
      </c>
      <c r="C107" t="s">
        <v>19</v>
      </c>
      <c r="D107">
        <v>70.699999999999989</v>
      </c>
      <c r="E107" s="2">
        <v>0.67</v>
      </c>
      <c r="F107">
        <v>43</v>
      </c>
      <c r="G107">
        <v>0.3</v>
      </c>
      <c r="H107">
        <v>29</v>
      </c>
      <c r="I107" s="3">
        <f>G107*H107</f>
        <v>8.6999999999999993</v>
      </c>
    </row>
    <row r="108" spans="1:9">
      <c r="A108" s="1">
        <v>42876</v>
      </c>
      <c r="B108" s="1" t="str">
        <f>TEXT(A108,"mmmm")</f>
        <v>May</v>
      </c>
      <c r="C108" t="s">
        <v>21</v>
      </c>
      <c r="D108">
        <v>71.699999999999989</v>
      </c>
      <c r="E108" s="2">
        <v>0.69</v>
      </c>
      <c r="F108">
        <v>47</v>
      </c>
      <c r="G108">
        <v>0.3</v>
      </c>
      <c r="H108">
        <v>29</v>
      </c>
      <c r="I108" s="3">
        <f>G108*H108</f>
        <v>8.6999999999999993</v>
      </c>
    </row>
    <row r="109" spans="1:9">
      <c r="A109" s="1">
        <v>42880</v>
      </c>
      <c r="B109" s="1" t="str">
        <f>TEXT(A109,"mmmm")</f>
        <v>May</v>
      </c>
      <c r="C109" t="s">
        <v>12</v>
      </c>
      <c r="D109">
        <v>71.699999999999989</v>
      </c>
      <c r="E109" s="2">
        <v>0.69</v>
      </c>
      <c r="F109">
        <v>53</v>
      </c>
      <c r="G109">
        <v>0.3</v>
      </c>
      <c r="H109">
        <v>29</v>
      </c>
      <c r="I109" s="3">
        <f>G109*H109</f>
        <v>8.6999999999999993</v>
      </c>
    </row>
    <row r="110" spans="1:9">
      <c r="A110" s="1">
        <v>42883</v>
      </c>
      <c r="B110" s="1" t="str">
        <f>TEXT(A110,"mmmm")</f>
        <v>May</v>
      </c>
      <c r="C110" t="s">
        <v>21</v>
      </c>
      <c r="D110">
        <v>71.699999999999989</v>
      </c>
      <c r="E110" s="2">
        <v>0.65</v>
      </c>
      <c r="F110">
        <v>45</v>
      </c>
      <c r="G110">
        <v>0.3</v>
      </c>
      <c r="H110">
        <v>29</v>
      </c>
      <c r="I110" s="3">
        <f>G110*H110</f>
        <v>8.6999999999999993</v>
      </c>
    </row>
    <row r="111" spans="1:9">
      <c r="A111" s="1">
        <v>42884</v>
      </c>
      <c r="B111" s="1" t="str">
        <f>TEXT(A111,"mmmm")</f>
        <v>May</v>
      </c>
      <c r="C111" t="s">
        <v>14</v>
      </c>
      <c r="D111">
        <v>66.699999999999989</v>
      </c>
      <c r="E111" s="2">
        <v>0.65</v>
      </c>
      <c r="F111">
        <v>32</v>
      </c>
      <c r="G111">
        <v>0.3</v>
      </c>
      <c r="H111">
        <v>29</v>
      </c>
      <c r="I111" s="3">
        <f>G111*H111</f>
        <v>8.6999999999999993</v>
      </c>
    </row>
    <row r="112" spans="1:9">
      <c r="A112" s="1">
        <v>42951</v>
      </c>
      <c r="B112" s="1" t="str">
        <f>TEXT(A112,"mmmm")</f>
        <v>August</v>
      </c>
      <c r="C112" t="s">
        <v>17</v>
      </c>
      <c r="D112">
        <v>70.699999999999989</v>
      </c>
      <c r="E112" s="2">
        <v>0.69</v>
      </c>
      <c r="F112">
        <v>34</v>
      </c>
      <c r="G112">
        <v>0.5</v>
      </c>
      <c r="H112">
        <v>29</v>
      </c>
      <c r="I112" s="3">
        <f>G112*H112</f>
        <v>14.5</v>
      </c>
    </row>
    <row r="113" spans="1:9">
      <c r="A113" s="1">
        <v>42955</v>
      </c>
      <c r="B113" s="1" t="str">
        <f>TEXT(A113,"mmmm")</f>
        <v>August</v>
      </c>
      <c r="C113" t="s">
        <v>20</v>
      </c>
      <c r="D113">
        <v>68.699999999999989</v>
      </c>
      <c r="E113" s="2">
        <v>0.65</v>
      </c>
      <c r="F113">
        <v>50</v>
      </c>
      <c r="G113">
        <v>0.5</v>
      </c>
      <c r="H113">
        <v>29</v>
      </c>
      <c r="I113" s="3">
        <f>G113*H113</f>
        <v>14.5</v>
      </c>
    </row>
    <row r="114" spans="1:9">
      <c r="A114" s="1">
        <v>42959</v>
      </c>
      <c r="B114" s="1" t="str">
        <f>TEXT(A114,"mmmm")</f>
        <v>August</v>
      </c>
      <c r="C114" t="s">
        <v>10</v>
      </c>
      <c r="D114">
        <v>67.699999999999989</v>
      </c>
      <c r="E114" s="2">
        <v>0.65</v>
      </c>
      <c r="F114">
        <v>43</v>
      </c>
      <c r="G114">
        <v>0.5</v>
      </c>
      <c r="H114">
        <v>29</v>
      </c>
      <c r="I114" s="3">
        <f>G114*H114</f>
        <v>14.5</v>
      </c>
    </row>
    <row r="115" spans="1:9">
      <c r="A115" s="1">
        <v>42960</v>
      </c>
      <c r="B115" s="1" t="str">
        <f>TEXT(A115,"mmmm")</f>
        <v>August</v>
      </c>
      <c r="C115" t="s">
        <v>21</v>
      </c>
      <c r="D115">
        <v>67.699999999999989</v>
      </c>
      <c r="E115" s="2">
        <v>0.65</v>
      </c>
      <c r="F115">
        <v>54</v>
      </c>
      <c r="G115">
        <v>0.5</v>
      </c>
      <c r="H115">
        <v>29</v>
      </c>
      <c r="I115" s="3">
        <f>G115*H115</f>
        <v>14.5</v>
      </c>
    </row>
    <row r="116" spans="1:9">
      <c r="A116" s="1">
        <v>42965</v>
      </c>
      <c r="B116" s="1" t="str">
        <f>TEXT(A116,"mmmm")</f>
        <v>August</v>
      </c>
      <c r="C116" t="s">
        <v>17</v>
      </c>
      <c r="D116">
        <v>65.699999999999989</v>
      </c>
      <c r="E116" s="2">
        <v>0.69</v>
      </c>
      <c r="F116">
        <v>45</v>
      </c>
      <c r="G116">
        <v>0.5</v>
      </c>
      <c r="H116">
        <v>29</v>
      </c>
      <c r="I116" s="3">
        <f>G116*H116</f>
        <v>14.5</v>
      </c>
    </row>
    <row r="117" spans="1:9">
      <c r="A117" s="1">
        <v>42970</v>
      </c>
      <c r="B117" s="1" t="str">
        <f>TEXT(A117,"mmmm")</f>
        <v>August</v>
      </c>
      <c r="C117" t="s">
        <v>19</v>
      </c>
      <c r="D117">
        <v>70.699999999999989</v>
      </c>
      <c r="E117" s="2">
        <v>0.67</v>
      </c>
      <c r="F117">
        <v>33</v>
      </c>
      <c r="G117">
        <v>0.5</v>
      </c>
      <c r="H117">
        <v>29</v>
      </c>
      <c r="I117" s="3">
        <f>G117*H117</f>
        <v>14.5</v>
      </c>
    </row>
    <row r="118" spans="1:9">
      <c r="A118" s="1">
        <v>42974</v>
      </c>
      <c r="B118" s="1" t="str">
        <f>TEXT(A118,"mmmm")</f>
        <v>August</v>
      </c>
      <c r="C118" t="s">
        <v>21</v>
      </c>
      <c r="D118">
        <v>65.699999999999989</v>
      </c>
      <c r="E118" s="2">
        <v>0.65</v>
      </c>
      <c r="F118">
        <v>45</v>
      </c>
      <c r="G118">
        <v>0.5</v>
      </c>
      <c r="H118">
        <v>29</v>
      </c>
      <c r="I118" s="3">
        <f>G118*H118</f>
        <v>14.5</v>
      </c>
    </row>
    <row r="119" spans="1:9">
      <c r="A119" s="1">
        <v>42978</v>
      </c>
      <c r="B119" s="1" t="str">
        <f>TEXT(A119,"mmmm")</f>
        <v>August</v>
      </c>
      <c r="C119" t="s">
        <v>12</v>
      </c>
      <c r="D119">
        <v>67.699999999999989</v>
      </c>
      <c r="E119" s="2">
        <v>0.69</v>
      </c>
      <c r="F119">
        <v>58</v>
      </c>
      <c r="G119">
        <v>0.5</v>
      </c>
      <c r="H119">
        <v>29</v>
      </c>
      <c r="I119" s="3">
        <f>G119*H119</f>
        <v>14.5</v>
      </c>
    </row>
    <row r="120" spans="1:9">
      <c r="A120" s="1">
        <v>42979</v>
      </c>
      <c r="B120" s="1" t="str">
        <f>TEXT(A120,"mmmm")</f>
        <v>September</v>
      </c>
      <c r="C120" t="s">
        <v>17</v>
      </c>
      <c r="D120">
        <v>71.699999999999989</v>
      </c>
      <c r="E120" s="2">
        <v>0.69</v>
      </c>
      <c r="F120">
        <v>41</v>
      </c>
      <c r="G120">
        <v>0.3</v>
      </c>
      <c r="H120">
        <v>29</v>
      </c>
      <c r="I120" s="3">
        <f>G120*H120</f>
        <v>8.6999999999999993</v>
      </c>
    </row>
    <row r="121" spans="1:9">
      <c r="A121" s="1">
        <v>42984</v>
      </c>
      <c r="B121" s="1" t="str">
        <f>TEXT(A121,"mmmm")</f>
        <v>September</v>
      </c>
      <c r="C121" t="s">
        <v>19</v>
      </c>
      <c r="D121">
        <v>71.699999999999989</v>
      </c>
      <c r="E121" s="2">
        <v>0.69</v>
      </c>
      <c r="F121">
        <v>60</v>
      </c>
      <c r="G121">
        <v>0.3</v>
      </c>
      <c r="H121">
        <v>29</v>
      </c>
      <c r="I121" s="3">
        <f>G121*H121</f>
        <v>8.6999999999999993</v>
      </c>
    </row>
    <row r="122" spans="1:9">
      <c r="A122" s="1">
        <v>43005</v>
      </c>
      <c r="B122" s="1" t="str">
        <f>TEXT(A122,"mmmm")</f>
        <v>September</v>
      </c>
      <c r="C122" t="s">
        <v>19</v>
      </c>
      <c r="D122">
        <v>70.699999999999989</v>
      </c>
      <c r="E122" s="2">
        <v>0.67</v>
      </c>
      <c r="F122">
        <v>51</v>
      </c>
      <c r="G122">
        <v>0.3</v>
      </c>
      <c r="H122">
        <v>29</v>
      </c>
      <c r="I122" s="3">
        <f>G122*H122</f>
        <v>8.6999999999999993</v>
      </c>
    </row>
    <row r="123" spans="1:9">
      <c r="A123" s="1">
        <v>42830</v>
      </c>
      <c r="B123" s="1" t="str">
        <f>TEXT(A123,"mmmm")</f>
        <v>April</v>
      </c>
      <c r="C123" t="s">
        <v>19</v>
      </c>
      <c r="D123">
        <v>64.399999999999991</v>
      </c>
      <c r="E123" s="2">
        <v>0.71</v>
      </c>
      <c r="F123">
        <v>33</v>
      </c>
      <c r="G123">
        <v>0.3</v>
      </c>
      <c r="H123">
        <v>28</v>
      </c>
      <c r="I123" s="3">
        <f>G123*H123</f>
        <v>8.4</v>
      </c>
    </row>
    <row r="124" spans="1:9">
      <c r="A124" s="1">
        <v>42860</v>
      </c>
      <c r="B124" s="1" t="str">
        <f>TEXT(A124,"mmmm")</f>
        <v>May</v>
      </c>
      <c r="C124" t="s">
        <v>17</v>
      </c>
      <c r="D124">
        <v>69.399999999999991</v>
      </c>
      <c r="E124" s="2">
        <v>0.71</v>
      </c>
      <c r="F124">
        <v>31</v>
      </c>
      <c r="G124">
        <v>0.3</v>
      </c>
      <c r="H124">
        <v>28</v>
      </c>
      <c r="I124" s="3">
        <f>G124*H124</f>
        <v>8.4</v>
      </c>
    </row>
    <row r="125" spans="1:9">
      <c r="A125" s="1">
        <v>42865</v>
      </c>
      <c r="B125" s="1" t="str">
        <f>TEXT(A125,"mmmm")</f>
        <v>May</v>
      </c>
      <c r="C125" t="s">
        <v>19</v>
      </c>
      <c r="D125">
        <v>69.399999999999991</v>
      </c>
      <c r="E125" s="2">
        <v>0.69</v>
      </c>
      <c r="F125">
        <v>40</v>
      </c>
      <c r="G125">
        <v>0.3</v>
      </c>
      <c r="H125">
        <v>28</v>
      </c>
      <c r="I125" s="3">
        <f>G125*H125</f>
        <v>8.4</v>
      </c>
    </row>
    <row r="126" spans="1:9">
      <c r="A126" s="1">
        <v>42870</v>
      </c>
      <c r="B126" s="1" t="str">
        <f>TEXT(A126,"mmmm")</f>
        <v>May</v>
      </c>
      <c r="C126" t="s">
        <v>14</v>
      </c>
      <c r="D126">
        <v>63.399999999999991</v>
      </c>
      <c r="E126" s="2">
        <v>0.69</v>
      </c>
      <c r="F126">
        <v>32</v>
      </c>
      <c r="G126">
        <v>0.3</v>
      </c>
      <c r="H126">
        <v>28</v>
      </c>
      <c r="I126" s="3">
        <f>G126*H126</f>
        <v>8.4</v>
      </c>
    </row>
    <row r="127" spans="1:9">
      <c r="A127" s="1">
        <v>42875</v>
      </c>
      <c r="B127" s="1" t="str">
        <f>TEXT(A127,"mmmm")</f>
        <v>May</v>
      </c>
      <c r="C127" t="s">
        <v>10</v>
      </c>
      <c r="D127">
        <v>64.399999999999991</v>
      </c>
      <c r="E127" s="2">
        <v>0.67</v>
      </c>
      <c r="F127">
        <v>59</v>
      </c>
      <c r="G127">
        <v>0.3</v>
      </c>
      <c r="H127">
        <v>28</v>
      </c>
      <c r="I127" s="3">
        <f>G127*H127</f>
        <v>8.4</v>
      </c>
    </row>
    <row r="128" spans="1:9">
      <c r="A128" s="1">
        <v>42879</v>
      </c>
      <c r="B128" s="1" t="str">
        <f>TEXT(A128,"mmmm")</f>
        <v>May</v>
      </c>
      <c r="C128" t="s">
        <v>19</v>
      </c>
      <c r="D128">
        <v>69.399999999999991</v>
      </c>
      <c r="E128" s="2">
        <v>0.69</v>
      </c>
      <c r="F128">
        <v>34</v>
      </c>
      <c r="G128">
        <v>0.3</v>
      </c>
      <c r="H128">
        <v>28</v>
      </c>
      <c r="I128" s="3">
        <f>G128*H128</f>
        <v>8.4</v>
      </c>
    </row>
    <row r="129" spans="1:9">
      <c r="A129" s="1">
        <v>42980</v>
      </c>
      <c r="B129" s="1" t="str">
        <f>TEXT(A129,"mmmm")</f>
        <v>September</v>
      </c>
      <c r="C129" t="s">
        <v>10</v>
      </c>
      <c r="D129">
        <v>67.399999999999991</v>
      </c>
      <c r="E129" s="2">
        <v>0.69</v>
      </c>
      <c r="F129">
        <v>53</v>
      </c>
      <c r="G129">
        <v>0.3</v>
      </c>
      <c r="H129">
        <v>28</v>
      </c>
      <c r="I129" s="3">
        <f>G129*H129</f>
        <v>8.4</v>
      </c>
    </row>
    <row r="130" spans="1:9">
      <c r="A130" s="1">
        <v>42985</v>
      </c>
      <c r="B130" s="1" t="str">
        <f>TEXT(A130,"mmmm")</f>
        <v>September</v>
      </c>
      <c r="C130" t="s">
        <v>12</v>
      </c>
      <c r="D130">
        <v>68.399999999999991</v>
      </c>
      <c r="E130" s="2">
        <v>0.67</v>
      </c>
      <c r="F130">
        <v>49</v>
      </c>
      <c r="G130">
        <v>0.3</v>
      </c>
      <c r="H130">
        <v>28</v>
      </c>
      <c r="I130" s="3">
        <f>G130*H130</f>
        <v>8.4</v>
      </c>
    </row>
    <row r="131" spans="1:9">
      <c r="A131" s="1">
        <v>42989</v>
      </c>
      <c r="B131" s="1" t="str">
        <f>TEXT(A131,"mmmm")</f>
        <v>September</v>
      </c>
      <c r="C131" t="s">
        <v>14</v>
      </c>
      <c r="D131">
        <v>68.399999999999991</v>
      </c>
      <c r="E131" s="2">
        <v>0.69</v>
      </c>
      <c r="F131">
        <v>38</v>
      </c>
      <c r="G131">
        <v>0.3</v>
      </c>
      <c r="H131">
        <v>28</v>
      </c>
      <c r="I131" s="3">
        <f>G131*H131</f>
        <v>8.4</v>
      </c>
    </row>
    <row r="132" spans="1:9">
      <c r="A132" s="1">
        <v>42993</v>
      </c>
      <c r="B132" s="1" t="str">
        <f>TEXT(A132,"mmmm")</f>
        <v>September</v>
      </c>
      <c r="C132" t="s">
        <v>17</v>
      </c>
      <c r="D132">
        <v>63.399999999999991</v>
      </c>
      <c r="E132" s="2">
        <v>0.67</v>
      </c>
      <c r="F132">
        <v>41</v>
      </c>
      <c r="G132">
        <v>0.3</v>
      </c>
      <c r="H132">
        <v>28</v>
      </c>
      <c r="I132" s="3">
        <f>G132*H132</f>
        <v>8.4</v>
      </c>
    </row>
    <row r="133" spans="1:9">
      <c r="A133" s="1">
        <v>42997</v>
      </c>
      <c r="B133" s="1" t="str">
        <f>TEXT(A133,"mmmm")</f>
        <v>September</v>
      </c>
      <c r="C133" t="s">
        <v>20</v>
      </c>
      <c r="D133">
        <v>67.399999999999991</v>
      </c>
      <c r="E133" s="2">
        <v>0.67</v>
      </c>
      <c r="F133">
        <v>48</v>
      </c>
      <c r="G133">
        <v>0.3</v>
      </c>
      <c r="H133">
        <v>28</v>
      </c>
      <c r="I133" s="3">
        <f>G133*H133</f>
        <v>8.4</v>
      </c>
    </row>
    <row r="134" spans="1:9">
      <c r="A134" s="1">
        <v>43001</v>
      </c>
      <c r="B134" s="1" t="str">
        <f>TEXT(A134,"mmmm")</f>
        <v>September</v>
      </c>
      <c r="C134" t="s">
        <v>10</v>
      </c>
      <c r="D134">
        <v>63.399999999999991</v>
      </c>
      <c r="E134" s="2">
        <v>0.71</v>
      </c>
      <c r="F134">
        <v>39</v>
      </c>
      <c r="G134">
        <v>0.3</v>
      </c>
      <c r="H134">
        <v>28</v>
      </c>
      <c r="I134" s="3">
        <f>G134*H134</f>
        <v>8.4</v>
      </c>
    </row>
    <row r="135" spans="1:9">
      <c r="A135" s="1">
        <v>43002</v>
      </c>
      <c r="B135" s="1" t="str">
        <f>TEXT(A135,"mmmm")</f>
        <v>September</v>
      </c>
      <c r="C135" t="s">
        <v>21</v>
      </c>
      <c r="D135">
        <v>63.399999999999991</v>
      </c>
      <c r="E135" s="2">
        <v>0.71</v>
      </c>
      <c r="F135">
        <v>43</v>
      </c>
      <c r="G135">
        <v>0.3</v>
      </c>
      <c r="H135">
        <v>28</v>
      </c>
      <c r="I135" s="3">
        <f>G135*H135</f>
        <v>8.4</v>
      </c>
    </row>
    <row r="136" spans="1:9">
      <c r="A136" s="1">
        <v>43006</v>
      </c>
      <c r="B136" s="1" t="str">
        <f>TEXT(A136,"mmmm")</f>
        <v>September</v>
      </c>
      <c r="C136" t="s">
        <v>12</v>
      </c>
      <c r="D136">
        <v>67.399999999999991</v>
      </c>
      <c r="E136" s="2">
        <v>0.69</v>
      </c>
      <c r="F136">
        <v>38</v>
      </c>
      <c r="G136">
        <v>0.3</v>
      </c>
      <c r="H136">
        <v>28</v>
      </c>
      <c r="I136" s="3">
        <f>G136*H136</f>
        <v>8.4</v>
      </c>
    </row>
    <row r="137" spans="1:9">
      <c r="A137" s="1">
        <v>42829</v>
      </c>
      <c r="B137" s="1" t="str">
        <f>TEXT(A137,"mmmm")</f>
        <v>April</v>
      </c>
      <c r="C137" t="s">
        <v>20</v>
      </c>
      <c r="D137">
        <v>62.099999999999994</v>
      </c>
      <c r="E137" s="2">
        <v>0.71</v>
      </c>
      <c r="F137">
        <v>31</v>
      </c>
      <c r="G137">
        <v>0.3</v>
      </c>
      <c r="H137">
        <v>27</v>
      </c>
      <c r="I137" s="3">
        <f>G137*H137</f>
        <v>8.1</v>
      </c>
    </row>
    <row r="138" spans="1:9">
      <c r="A138" s="1">
        <v>42834</v>
      </c>
      <c r="B138" s="1" t="str">
        <f>TEXT(A138,"mmmm")</f>
        <v>April</v>
      </c>
      <c r="C138" t="s">
        <v>21</v>
      </c>
      <c r="D138">
        <v>63.099999999999994</v>
      </c>
      <c r="E138" s="2">
        <v>0.69</v>
      </c>
      <c r="F138">
        <v>52</v>
      </c>
      <c r="G138">
        <v>0.3</v>
      </c>
      <c r="H138">
        <v>27</v>
      </c>
      <c r="I138" s="3">
        <f>G138*H138</f>
        <v>8.1</v>
      </c>
    </row>
    <row r="139" spans="1:9">
      <c r="A139" s="1">
        <v>42837</v>
      </c>
      <c r="B139" s="1" t="str">
        <f>TEXT(A139,"mmmm")</f>
        <v>April</v>
      </c>
      <c r="C139" t="s">
        <v>19</v>
      </c>
      <c r="D139">
        <v>66.099999999999994</v>
      </c>
      <c r="E139" s="2">
        <v>0.74</v>
      </c>
      <c r="F139">
        <v>30</v>
      </c>
      <c r="G139">
        <v>0.3</v>
      </c>
      <c r="H139">
        <v>27</v>
      </c>
      <c r="I139" s="3">
        <f>G139*H139</f>
        <v>8.1</v>
      </c>
    </row>
    <row r="140" spans="1:9">
      <c r="A140" s="1">
        <v>42838</v>
      </c>
      <c r="B140" s="1" t="str">
        <f>TEXT(A140,"mmmm")</f>
        <v>April</v>
      </c>
      <c r="C140" t="s">
        <v>12</v>
      </c>
      <c r="D140">
        <v>61.099999999999994</v>
      </c>
      <c r="E140" s="2">
        <v>0.69</v>
      </c>
      <c r="F140">
        <v>46</v>
      </c>
      <c r="G140">
        <v>0.3</v>
      </c>
      <c r="H140">
        <v>27</v>
      </c>
      <c r="I140" s="3">
        <f>G140*H140</f>
        <v>8.1</v>
      </c>
    </row>
    <row r="141" spans="1:9">
      <c r="A141" s="1">
        <v>42841</v>
      </c>
      <c r="B141" s="1" t="str">
        <f>TEXT(A141,"mmmm")</f>
        <v>April</v>
      </c>
      <c r="C141" t="s">
        <v>21</v>
      </c>
      <c r="D141">
        <v>65.099999999999994</v>
      </c>
      <c r="E141" s="2">
        <v>0.69</v>
      </c>
      <c r="F141">
        <v>43</v>
      </c>
      <c r="G141">
        <v>0.3</v>
      </c>
      <c r="H141">
        <v>27</v>
      </c>
      <c r="I141" s="3">
        <f>G141*H141</f>
        <v>8.1</v>
      </c>
    </row>
    <row r="142" spans="1:9">
      <c r="A142" s="1">
        <v>42842</v>
      </c>
      <c r="B142" s="1" t="str">
        <f>TEXT(A142,"mmmm")</f>
        <v>April</v>
      </c>
      <c r="C142" t="s">
        <v>14</v>
      </c>
      <c r="D142">
        <v>64.099999999999994</v>
      </c>
      <c r="E142" s="2">
        <v>0.71</v>
      </c>
      <c r="F142">
        <v>56</v>
      </c>
      <c r="G142">
        <v>0.3</v>
      </c>
      <c r="H142">
        <v>27</v>
      </c>
      <c r="I142" s="3">
        <f>G142*H142</f>
        <v>8.1</v>
      </c>
    </row>
    <row r="143" spans="1:9">
      <c r="A143" s="1">
        <v>42845</v>
      </c>
      <c r="B143" s="1" t="str">
        <f>TEXT(A143,"mmmm")</f>
        <v>April</v>
      </c>
      <c r="C143" t="s">
        <v>12</v>
      </c>
      <c r="D143">
        <v>68.099999999999994</v>
      </c>
      <c r="E143" s="2">
        <v>0.69</v>
      </c>
      <c r="F143">
        <v>42</v>
      </c>
      <c r="G143">
        <v>0.3</v>
      </c>
      <c r="H143">
        <v>27</v>
      </c>
      <c r="I143" s="3">
        <f>G143*H143</f>
        <v>8.1</v>
      </c>
    </row>
    <row r="144" spans="1:9">
      <c r="A144" s="1">
        <v>42846</v>
      </c>
      <c r="B144" s="1" t="str">
        <f>TEXT(A144,"mmmm")</f>
        <v>April</v>
      </c>
      <c r="C144" t="s">
        <v>17</v>
      </c>
      <c r="D144">
        <v>67.099999999999994</v>
      </c>
      <c r="E144" s="2">
        <v>0.74</v>
      </c>
      <c r="F144">
        <v>48</v>
      </c>
      <c r="G144">
        <v>0.3</v>
      </c>
      <c r="H144">
        <v>27</v>
      </c>
      <c r="I144" s="3">
        <f>G144*H144</f>
        <v>8.1</v>
      </c>
    </row>
    <row r="145" spans="1:9">
      <c r="A145" s="1">
        <v>42849</v>
      </c>
      <c r="B145" s="1" t="str">
        <f>TEXT(A145,"mmmm")</f>
        <v>April</v>
      </c>
      <c r="C145" t="s">
        <v>14</v>
      </c>
      <c r="D145">
        <v>65.099999999999994</v>
      </c>
      <c r="E145" s="2">
        <v>0.69</v>
      </c>
      <c r="F145">
        <v>48</v>
      </c>
      <c r="G145">
        <v>0.3</v>
      </c>
      <c r="H145">
        <v>27</v>
      </c>
      <c r="I145" s="3">
        <f>G145*H145</f>
        <v>8.1</v>
      </c>
    </row>
    <row r="146" spans="1:9">
      <c r="A146" s="1">
        <v>42850</v>
      </c>
      <c r="B146" s="1" t="str">
        <f>TEXT(A146,"mmmm")</f>
        <v>April</v>
      </c>
      <c r="C146" t="s">
        <v>20</v>
      </c>
      <c r="D146">
        <v>65.099999999999994</v>
      </c>
      <c r="E146" s="2">
        <v>0.71</v>
      </c>
      <c r="F146">
        <v>37</v>
      </c>
      <c r="G146">
        <v>0.3</v>
      </c>
      <c r="H146">
        <v>27</v>
      </c>
      <c r="I146" s="3">
        <f>G146*H146</f>
        <v>8.1</v>
      </c>
    </row>
    <row r="147" spans="1:9">
      <c r="A147" s="1">
        <v>42854</v>
      </c>
      <c r="B147" s="1" t="str">
        <f>TEXT(A147,"mmmm")</f>
        <v>April</v>
      </c>
      <c r="C147" t="s">
        <v>10</v>
      </c>
      <c r="D147">
        <v>65.099999999999994</v>
      </c>
      <c r="E147" s="2">
        <v>0.71</v>
      </c>
      <c r="F147">
        <v>32</v>
      </c>
      <c r="G147">
        <v>0.3</v>
      </c>
      <c r="H147">
        <v>27</v>
      </c>
      <c r="I147" s="3">
        <f>G147*H147</f>
        <v>8.1</v>
      </c>
    </row>
    <row r="148" spans="1:9">
      <c r="A148" s="1">
        <v>42855</v>
      </c>
      <c r="B148" s="1" t="str">
        <f>TEXT(A148,"mmmm")</f>
        <v>April</v>
      </c>
      <c r="C148" t="s">
        <v>21</v>
      </c>
      <c r="D148">
        <v>67.099999999999994</v>
      </c>
      <c r="E148" s="2">
        <v>0.74</v>
      </c>
      <c r="F148">
        <v>35</v>
      </c>
      <c r="G148">
        <v>0.3</v>
      </c>
      <c r="H148">
        <v>27</v>
      </c>
      <c r="I148" s="3">
        <f>G148*H148</f>
        <v>8.1</v>
      </c>
    </row>
    <row r="149" spans="1:9">
      <c r="A149" s="1">
        <v>42981</v>
      </c>
      <c r="B149" s="1" t="str">
        <f>TEXT(A149,"mmmm")</f>
        <v>September</v>
      </c>
      <c r="C149" t="s">
        <v>21</v>
      </c>
      <c r="D149">
        <v>61.099999999999994</v>
      </c>
      <c r="E149" s="2">
        <v>0.69</v>
      </c>
      <c r="F149">
        <v>50</v>
      </c>
      <c r="G149">
        <v>0.3</v>
      </c>
      <c r="H149">
        <v>27</v>
      </c>
      <c r="I149" s="3">
        <f>G149*H149</f>
        <v>8.1</v>
      </c>
    </row>
    <row r="150" spans="1:9">
      <c r="A150" s="1">
        <v>42986</v>
      </c>
      <c r="B150" s="1" t="str">
        <f>TEXT(A150,"mmmm")</f>
        <v>September</v>
      </c>
      <c r="C150" t="s">
        <v>17</v>
      </c>
      <c r="D150">
        <v>65.099999999999994</v>
      </c>
      <c r="E150" s="2">
        <v>0.71</v>
      </c>
      <c r="F150">
        <v>37</v>
      </c>
      <c r="G150">
        <v>0.3</v>
      </c>
      <c r="H150">
        <v>27</v>
      </c>
      <c r="I150" s="3">
        <f>G150*H150</f>
        <v>8.1</v>
      </c>
    </row>
    <row r="151" spans="1:9">
      <c r="A151" s="1">
        <v>42990</v>
      </c>
      <c r="B151" s="1" t="str">
        <f>TEXT(A151,"mmmm")</f>
        <v>September</v>
      </c>
      <c r="C151" t="s">
        <v>20</v>
      </c>
      <c r="D151">
        <v>61.099999999999994</v>
      </c>
      <c r="E151" s="2">
        <v>0.71</v>
      </c>
      <c r="F151">
        <v>36</v>
      </c>
      <c r="G151">
        <v>0.3</v>
      </c>
      <c r="H151">
        <v>27</v>
      </c>
      <c r="I151" s="3">
        <f>G151*H151</f>
        <v>8.1</v>
      </c>
    </row>
    <row r="152" spans="1:9">
      <c r="A152" s="1">
        <v>42994</v>
      </c>
      <c r="B152" s="1" t="str">
        <f>TEXT(A152,"mmmm")</f>
        <v>September</v>
      </c>
      <c r="C152" t="s">
        <v>10</v>
      </c>
      <c r="D152">
        <v>68.099999999999994</v>
      </c>
      <c r="E152" s="2">
        <v>0.69</v>
      </c>
      <c r="F152">
        <v>37</v>
      </c>
      <c r="G152">
        <v>0.3</v>
      </c>
      <c r="H152">
        <v>27</v>
      </c>
      <c r="I152" s="3">
        <f>G152*H152</f>
        <v>8.1</v>
      </c>
    </row>
    <row r="153" spans="1:9">
      <c r="A153" s="1">
        <v>42998</v>
      </c>
      <c r="B153" s="1" t="str">
        <f>TEXT(A153,"mmmm")</f>
        <v>September</v>
      </c>
      <c r="C153" t="s">
        <v>19</v>
      </c>
      <c r="D153">
        <v>67.099999999999994</v>
      </c>
      <c r="E153" s="2">
        <v>0.69</v>
      </c>
      <c r="F153">
        <v>52</v>
      </c>
      <c r="G153">
        <v>0.3</v>
      </c>
      <c r="H153">
        <v>27</v>
      </c>
      <c r="I153" s="3">
        <f>G153*H153</f>
        <v>8.1</v>
      </c>
    </row>
    <row r="154" spans="1:9">
      <c r="A154" s="1">
        <v>43003</v>
      </c>
      <c r="B154" s="1" t="str">
        <f>TEXT(A154,"mmmm")</f>
        <v>September</v>
      </c>
      <c r="C154" t="s">
        <v>14</v>
      </c>
      <c r="D154">
        <v>61.099999999999994</v>
      </c>
      <c r="E154" s="2">
        <v>0.71</v>
      </c>
      <c r="F154">
        <v>33</v>
      </c>
      <c r="G154">
        <v>0.3</v>
      </c>
      <c r="H154">
        <v>27</v>
      </c>
      <c r="I154" s="3">
        <f>G154*H154</f>
        <v>8.1</v>
      </c>
    </row>
    <row r="155" spans="1:9">
      <c r="A155" s="1">
        <v>43007</v>
      </c>
      <c r="B155" s="1" t="str">
        <f>TEXT(A155,"mmmm")</f>
        <v>September</v>
      </c>
      <c r="C155" t="s">
        <v>17</v>
      </c>
      <c r="D155">
        <v>66.099999999999994</v>
      </c>
      <c r="E155" s="2">
        <v>0.71</v>
      </c>
      <c r="F155">
        <v>48</v>
      </c>
      <c r="G155">
        <v>0.3</v>
      </c>
      <c r="H155">
        <v>27</v>
      </c>
      <c r="I155" s="3">
        <f>G155*H155</f>
        <v>8.1</v>
      </c>
    </row>
    <row r="156" spans="1:9">
      <c r="A156" s="1">
        <v>42827</v>
      </c>
      <c r="B156" s="1" t="str">
        <f>TEXT(A156,"mmmm")</f>
        <v>April</v>
      </c>
      <c r="C156" t="s">
        <v>21</v>
      </c>
      <c r="D156">
        <v>65.8</v>
      </c>
      <c r="E156" s="2">
        <v>0.74</v>
      </c>
      <c r="F156">
        <v>47</v>
      </c>
      <c r="G156">
        <v>0.3</v>
      </c>
      <c r="H156">
        <v>26</v>
      </c>
      <c r="I156" s="3">
        <f>G156*H156</f>
        <v>7.8</v>
      </c>
    </row>
    <row r="157" spans="1:9">
      <c r="A157" s="1">
        <v>42828</v>
      </c>
      <c r="B157" s="1" t="str">
        <f>TEXT(A157,"mmmm")</f>
        <v>April</v>
      </c>
      <c r="C157" t="s">
        <v>14</v>
      </c>
      <c r="D157">
        <v>60.8</v>
      </c>
      <c r="E157" s="2">
        <v>0.74</v>
      </c>
      <c r="F157">
        <v>51</v>
      </c>
      <c r="G157">
        <v>0.3</v>
      </c>
      <c r="H157">
        <v>26</v>
      </c>
      <c r="I157" s="3">
        <f>G157*H157</f>
        <v>7.8</v>
      </c>
    </row>
    <row r="158" spans="1:9">
      <c r="A158" s="1">
        <v>42832</v>
      </c>
      <c r="B158" s="1" t="str">
        <f>TEXT(A158,"mmmm")</f>
        <v>April</v>
      </c>
      <c r="C158" t="s">
        <v>17</v>
      </c>
      <c r="D158">
        <v>59.8</v>
      </c>
      <c r="E158" s="2">
        <v>0.74</v>
      </c>
      <c r="F158">
        <v>44</v>
      </c>
      <c r="G158">
        <v>0.3</v>
      </c>
      <c r="H158">
        <v>26</v>
      </c>
      <c r="I158" s="3">
        <f>G158*H158</f>
        <v>7.8</v>
      </c>
    </row>
    <row r="159" spans="1:9">
      <c r="A159" s="1">
        <v>42833</v>
      </c>
      <c r="B159" s="1" t="str">
        <f>TEXT(A159,"mmmm")</f>
        <v>April</v>
      </c>
      <c r="C159" t="s">
        <v>10</v>
      </c>
      <c r="D159">
        <v>63.8</v>
      </c>
      <c r="E159" s="2">
        <v>0.74</v>
      </c>
      <c r="F159">
        <v>37</v>
      </c>
      <c r="G159">
        <v>0.3</v>
      </c>
      <c r="H159">
        <v>26</v>
      </c>
      <c r="I159" s="3">
        <f>G159*H159</f>
        <v>7.8</v>
      </c>
    </row>
    <row r="160" spans="1:9">
      <c r="A160" s="1">
        <v>42836</v>
      </c>
      <c r="B160" s="1" t="str">
        <f>TEXT(A160,"mmmm")</f>
        <v>April</v>
      </c>
      <c r="C160" t="s">
        <v>20</v>
      </c>
      <c r="D160">
        <v>60.8</v>
      </c>
      <c r="E160" s="2">
        <v>0.74</v>
      </c>
      <c r="F160">
        <v>34</v>
      </c>
      <c r="G160">
        <v>0.3</v>
      </c>
      <c r="H160">
        <v>26</v>
      </c>
      <c r="I160" s="3">
        <f>G160*H160</f>
        <v>7.8</v>
      </c>
    </row>
    <row r="161" spans="1:9">
      <c r="A161" s="1">
        <v>42840</v>
      </c>
      <c r="B161" s="1" t="str">
        <f>TEXT(A161,"mmmm")</f>
        <v>April</v>
      </c>
      <c r="C161" t="s">
        <v>10</v>
      </c>
      <c r="D161">
        <v>65.8</v>
      </c>
      <c r="E161" s="2">
        <v>0.74</v>
      </c>
      <c r="F161">
        <v>41</v>
      </c>
      <c r="G161">
        <v>0.3</v>
      </c>
      <c r="H161">
        <v>26</v>
      </c>
      <c r="I161" s="3">
        <f>G161*H161</f>
        <v>7.8</v>
      </c>
    </row>
    <row r="162" spans="1:9">
      <c r="A162" s="1">
        <v>42844</v>
      </c>
      <c r="B162" s="1" t="str">
        <f>TEXT(A162,"mmmm")</f>
        <v>April</v>
      </c>
      <c r="C162" t="s">
        <v>19</v>
      </c>
      <c r="D162">
        <v>59.8</v>
      </c>
      <c r="E162" s="2">
        <v>0.77</v>
      </c>
      <c r="F162">
        <v>53</v>
      </c>
      <c r="G162">
        <v>0.3</v>
      </c>
      <c r="H162">
        <v>26</v>
      </c>
      <c r="I162" s="3">
        <f>G162*H162</f>
        <v>7.8</v>
      </c>
    </row>
    <row r="163" spans="1:9">
      <c r="A163" s="1">
        <v>42848</v>
      </c>
      <c r="B163" s="1" t="str">
        <f>TEXT(A163,"mmmm")</f>
        <v>April</v>
      </c>
      <c r="C163" t="s">
        <v>21</v>
      </c>
      <c r="D163">
        <v>60.8</v>
      </c>
      <c r="E163" s="2">
        <v>0.77</v>
      </c>
      <c r="F163">
        <v>50</v>
      </c>
      <c r="G163">
        <v>0.3</v>
      </c>
      <c r="H163">
        <v>26</v>
      </c>
      <c r="I163" s="3">
        <f>G163*H163</f>
        <v>7.8</v>
      </c>
    </row>
    <row r="164" spans="1:9">
      <c r="A164" s="1">
        <v>42853</v>
      </c>
      <c r="B164" s="1" t="str">
        <f>TEXT(A164,"mmmm")</f>
        <v>April</v>
      </c>
      <c r="C164" t="s">
        <v>17</v>
      </c>
      <c r="D164">
        <v>58.8</v>
      </c>
      <c r="E164" s="2">
        <v>0.74</v>
      </c>
      <c r="F164">
        <v>32</v>
      </c>
      <c r="G164">
        <v>0.3</v>
      </c>
      <c r="H164">
        <v>26</v>
      </c>
      <c r="I164" s="3">
        <f>G164*H164</f>
        <v>7.8</v>
      </c>
    </row>
    <row r="165" spans="1:9">
      <c r="A165" s="1">
        <v>42982</v>
      </c>
      <c r="B165" s="1" t="str">
        <f>TEXT(A165,"mmmm")</f>
        <v>September</v>
      </c>
      <c r="C165" t="s">
        <v>14</v>
      </c>
      <c r="D165">
        <v>59.8</v>
      </c>
      <c r="E165" s="2">
        <v>0.74</v>
      </c>
      <c r="F165">
        <v>54</v>
      </c>
      <c r="G165">
        <v>0.3</v>
      </c>
      <c r="H165">
        <v>26</v>
      </c>
      <c r="I165" s="3">
        <f>G165*H165</f>
        <v>7.8</v>
      </c>
    </row>
    <row r="166" spans="1:9">
      <c r="A166" s="1">
        <v>42983</v>
      </c>
      <c r="B166" s="1" t="str">
        <f>TEXT(A166,"mmmm")</f>
        <v>September</v>
      </c>
      <c r="C166" t="s">
        <v>20</v>
      </c>
      <c r="D166">
        <v>61.8</v>
      </c>
      <c r="E166" s="2">
        <v>0.71</v>
      </c>
      <c r="F166">
        <v>39</v>
      </c>
      <c r="G166">
        <v>0.3</v>
      </c>
      <c r="H166">
        <v>26</v>
      </c>
      <c r="I166" s="3">
        <f>G166*H166</f>
        <v>7.8</v>
      </c>
    </row>
    <row r="167" spans="1:9">
      <c r="A167" s="1">
        <v>42987</v>
      </c>
      <c r="B167" s="1" t="str">
        <f>TEXT(A167,"mmmm")</f>
        <v>September</v>
      </c>
      <c r="C167" t="s">
        <v>10</v>
      </c>
      <c r="D167">
        <v>64.8</v>
      </c>
      <c r="E167" s="2">
        <v>0.77</v>
      </c>
      <c r="F167">
        <v>45</v>
      </c>
      <c r="G167">
        <v>0.3</v>
      </c>
      <c r="H167">
        <v>26</v>
      </c>
      <c r="I167" s="3">
        <f>G167*H167</f>
        <v>7.8</v>
      </c>
    </row>
    <row r="168" spans="1:9">
      <c r="A168" s="1">
        <v>42988</v>
      </c>
      <c r="B168" s="1" t="str">
        <f>TEXT(A168,"mmmm")</f>
        <v>September</v>
      </c>
      <c r="C168" t="s">
        <v>21</v>
      </c>
      <c r="D168">
        <v>61.8</v>
      </c>
      <c r="E168" s="2">
        <v>0.74</v>
      </c>
      <c r="F168">
        <v>50</v>
      </c>
      <c r="G168">
        <v>0.3</v>
      </c>
      <c r="H168">
        <v>26</v>
      </c>
      <c r="I168" s="3">
        <f>G168*H168</f>
        <v>7.8</v>
      </c>
    </row>
    <row r="169" spans="1:9">
      <c r="A169" s="1">
        <v>42991</v>
      </c>
      <c r="B169" s="1" t="str">
        <f>TEXT(A169,"mmmm")</f>
        <v>September</v>
      </c>
      <c r="C169" t="s">
        <v>19</v>
      </c>
      <c r="D169">
        <v>64.8</v>
      </c>
      <c r="E169" s="2">
        <v>0.71</v>
      </c>
      <c r="F169">
        <v>42</v>
      </c>
      <c r="G169">
        <v>0.3</v>
      </c>
      <c r="H169">
        <v>26</v>
      </c>
      <c r="I169" s="3">
        <f>G169*H169</f>
        <v>7.8</v>
      </c>
    </row>
    <row r="170" spans="1:9">
      <c r="A170" s="1">
        <v>42992</v>
      </c>
      <c r="B170" s="1" t="str">
        <f>TEXT(A170,"mmmm")</f>
        <v>September</v>
      </c>
      <c r="C170" t="s">
        <v>12</v>
      </c>
      <c r="D170">
        <v>63.8</v>
      </c>
      <c r="E170" s="2">
        <v>0.71</v>
      </c>
      <c r="F170">
        <v>29</v>
      </c>
      <c r="G170">
        <v>0.3</v>
      </c>
      <c r="H170">
        <v>26</v>
      </c>
      <c r="I170" s="3">
        <f>G170*H170</f>
        <v>7.8</v>
      </c>
    </row>
    <row r="171" spans="1:9">
      <c r="A171" s="1">
        <v>42995</v>
      </c>
      <c r="B171" s="1" t="str">
        <f>TEXT(A171,"mmmm")</f>
        <v>September</v>
      </c>
      <c r="C171" t="s">
        <v>21</v>
      </c>
      <c r="D171">
        <v>59.8</v>
      </c>
      <c r="E171" s="2">
        <v>0.71</v>
      </c>
      <c r="F171">
        <v>53</v>
      </c>
      <c r="G171">
        <v>0.3</v>
      </c>
      <c r="H171">
        <v>26</v>
      </c>
      <c r="I171" s="3">
        <f>G171*H171</f>
        <v>7.8</v>
      </c>
    </row>
    <row r="172" spans="1:9">
      <c r="A172" s="1">
        <v>42996</v>
      </c>
      <c r="B172" s="1" t="str">
        <f>TEXT(A172,"mmmm")</f>
        <v>September</v>
      </c>
      <c r="C172" t="s">
        <v>14</v>
      </c>
      <c r="D172">
        <v>64.8</v>
      </c>
      <c r="E172" s="2">
        <v>0.71</v>
      </c>
      <c r="F172">
        <v>37</v>
      </c>
      <c r="G172">
        <v>0.3</v>
      </c>
      <c r="H172">
        <v>26</v>
      </c>
      <c r="I172" s="3">
        <f>G172*H172</f>
        <v>7.8</v>
      </c>
    </row>
    <row r="173" spans="1:9">
      <c r="A173" s="1">
        <v>42999</v>
      </c>
      <c r="B173" s="1" t="str">
        <f>TEXT(A173,"mmmm")</f>
        <v>September</v>
      </c>
      <c r="C173" t="s">
        <v>12</v>
      </c>
      <c r="D173">
        <v>59.8</v>
      </c>
      <c r="E173" s="2">
        <v>0.71</v>
      </c>
      <c r="F173">
        <v>42</v>
      </c>
      <c r="G173">
        <v>0.3</v>
      </c>
      <c r="H173">
        <v>26</v>
      </c>
      <c r="I173" s="3">
        <f>G173*H173</f>
        <v>7.8</v>
      </c>
    </row>
    <row r="174" spans="1:9">
      <c r="A174" s="1">
        <v>43000</v>
      </c>
      <c r="B174" s="1" t="str">
        <f>TEXT(A174,"mmmm")</f>
        <v>September</v>
      </c>
      <c r="C174" t="s">
        <v>17</v>
      </c>
      <c r="D174">
        <v>64.8</v>
      </c>
      <c r="E174" s="2">
        <v>0.74</v>
      </c>
      <c r="F174">
        <v>34</v>
      </c>
      <c r="G174">
        <v>0.3</v>
      </c>
      <c r="H174">
        <v>26</v>
      </c>
      <c r="I174" s="3">
        <f>G174*H174</f>
        <v>7.8</v>
      </c>
    </row>
    <row r="175" spans="1:9">
      <c r="A175" s="1">
        <v>43004</v>
      </c>
      <c r="B175" s="1" t="str">
        <f>TEXT(A175,"mmmm")</f>
        <v>September</v>
      </c>
      <c r="C175" t="s">
        <v>20</v>
      </c>
      <c r="D175">
        <v>61.8</v>
      </c>
      <c r="E175" s="2">
        <v>0.77</v>
      </c>
      <c r="F175">
        <v>51</v>
      </c>
      <c r="G175">
        <v>0.3</v>
      </c>
      <c r="H175">
        <v>26</v>
      </c>
      <c r="I175" s="3">
        <f>G175*H175</f>
        <v>7.8</v>
      </c>
    </row>
    <row r="176" spans="1:9">
      <c r="A176" s="1">
        <v>43008</v>
      </c>
      <c r="B176" s="1" t="str">
        <f>TEXT(A176,"mmmm")</f>
        <v>September</v>
      </c>
      <c r="C176" t="s">
        <v>10</v>
      </c>
      <c r="D176">
        <v>64.8</v>
      </c>
      <c r="E176" s="2">
        <v>0.74</v>
      </c>
      <c r="F176">
        <v>29</v>
      </c>
      <c r="G176">
        <v>0.3</v>
      </c>
      <c r="H176">
        <v>26</v>
      </c>
      <c r="I176" s="3">
        <f>G176*H176</f>
        <v>7.8</v>
      </c>
    </row>
    <row r="177" spans="1:9">
      <c r="A177" s="1">
        <v>43035</v>
      </c>
      <c r="B177" s="1" t="str">
        <f>TEXT(A177,"mmmm")</f>
        <v>October</v>
      </c>
      <c r="C177" t="s">
        <v>17</v>
      </c>
      <c r="D177">
        <v>62.8</v>
      </c>
      <c r="E177" s="2">
        <v>0.71</v>
      </c>
      <c r="F177">
        <v>52</v>
      </c>
      <c r="G177">
        <v>0.3</v>
      </c>
      <c r="H177">
        <v>26</v>
      </c>
      <c r="I177" s="3">
        <f>G177*H177</f>
        <v>7.8</v>
      </c>
    </row>
    <row r="178" spans="1:9">
      <c r="A178" s="1">
        <v>42798</v>
      </c>
      <c r="B178" s="1" t="str">
        <f>TEXT(A178,"mmmm")</f>
        <v>March</v>
      </c>
      <c r="C178" t="s">
        <v>10</v>
      </c>
      <c r="D178">
        <v>59.499999999999993</v>
      </c>
      <c r="E178" s="2">
        <v>0.77</v>
      </c>
      <c r="F178">
        <v>29</v>
      </c>
      <c r="G178">
        <v>0.3</v>
      </c>
      <c r="H178">
        <v>25</v>
      </c>
      <c r="I178" s="3">
        <f>G178*H178</f>
        <v>7.5</v>
      </c>
    </row>
    <row r="179" spans="1:9">
      <c r="A179" s="1">
        <v>42802</v>
      </c>
      <c r="B179" s="1" t="str">
        <f>TEXT(A179,"mmmm")</f>
        <v>March</v>
      </c>
      <c r="C179" t="s">
        <v>19</v>
      </c>
      <c r="D179">
        <v>58.499999999999993</v>
      </c>
      <c r="E179" s="2">
        <v>0.77</v>
      </c>
      <c r="F179">
        <v>43</v>
      </c>
      <c r="G179">
        <v>0.3</v>
      </c>
      <c r="H179">
        <v>25</v>
      </c>
      <c r="I179" s="3">
        <f>G179*H179</f>
        <v>7.5</v>
      </c>
    </row>
    <row r="180" spans="1:9">
      <c r="A180" s="1">
        <v>42806</v>
      </c>
      <c r="B180" s="1" t="str">
        <f>TEXT(A180,"mmmm")</f>
        <v>March</v>
      </c>
      <c r="C180" t="s">
        <v>21</v>
      </c>
      <c r="D180">
        <v>61.499999999999993</v>
      </c>
      <c r="E180" s="2">
        <v>0.74</v>
      </c>
      <c r="F180">
        <v>47</v>
      </c>
      <c r="G180">
        <v>0.3</v>
      </c>
      <c r="H180">
        <v>25</v>
      </c>
      <c r="I180" s="3">
        <f>G180*H180</f>
        <v>7.5</v>
      </c>
    </row>
    <row r="181" spans="1:9">
      <c r="A181" s="1">
        <v>42811</v>
      </c>
      <c r="B181" s="1" t="str">
        <f>TEXT(A181,"mmmm")</f>
        <v>March</v>
      </c>
      <c r="C181" t="s">
        <v>17</v>
      </c>
      <c r="D181">
        <v>56.499999999999993</v>
      </c>
      <c r="E181" s="2">
        <v>0.77</v>
      </c>
      <c r="F181">
        <v>50</v>
      </c>
      <c r="G181">
        <v>0.3</v>
      </c>
      <c r="H181">
        <v>25</v>
      </c>
      <c r="I181" s="3">
        <f>G181*H181</f>
        <v>7.5</v>
      </c>
    </row>
    <row r="182" spans="1:9">
      <c r="A182" s="1">
        <v>42816</v>
      </c>
      <c r="B182" s="1" t="str">
        <f>TEXT(A182,"mmmm")</f>
        <v>March</v>
      </c>
      <c r="C182" t="s">
        <v>19</v>
      </c>
      <c r="D182">
        <v>56.499999999999993</v>
      </c>
      <c r="E182" s="2">
        <v>0.74</v>
      </c>
      <c r="F182">
        <v>38</v>
      </c>
      <c r="G182">
        <v>0.3</v>
      </c>
      <c r="H182">
        <v>25</v>
      </c>
      <c r="I182" s="3">
        <f>G182*H182</f>
        <v>7.5</v>
      </c>
    </row>
    <row r="183" spans="1:9">
      <c r="A183" s="1">
        <v>42820</v>
      </c>
      <c r="B183" s="1" t="str">
        <f>TEXT(A183,"mmmm")</f>
        <v>March</v>
      </c>
      <c r="C183" t="s">
        <v>21</v>
      </c>
      <c r="D183">
        <v>59.499999999999993</v>
      </c>
      <c r="E183" s="2">
        <v>0.77</v>
      </c>
      <c r="F183">
        <v>39</v>
      </c>
      <c r="G183">
        <v>0.3</v>
      </c>
      <c r="H183">
        <v>25</v>
      </c>
      <c r="I183" s="3">
        <f>G183*H183</f>
        <v>7.5</v>
      </c>
    </row>
    <row r="184" spans="1:9">
      <c r="A184" s="1">
        <v>42821</v>
      </c>
      <c r="B184" s="1" t="str">
        <f>TEXT(A184,"mmmm")</f>
        <v>March</v>
      </c>
      <c r="C184" t="s">
        <v>14</v>
      </c>
      <c r="D184">
        <v>60.499999999999993</v>
      </c>
      <c r="E184" s="2">
        <v>0.74</v>
      </c>
      <c r="F184">
        <v>30</v>
      </c>
      <c r="G184">
        <v>0.3</v>
      </c>
      <c r="H184">
        <v>25</v>
      </c>
      <c r="I184" s="3">
        <f>G184*H184</f>
        <v>7.5</v>
      </c>
    </row>
    <row r="185" spans="1:9">
      <c r="A185" s="1">
        <v>42825</v>
      </c>
      <c r="B185" s="1" t="str">
        <f>TEXT(A185,"mmmm")</f>
        <v>March</v>
      </c>
      <c r="C185" t="s">
        <v>17</v>
      </c>
      <c r="D185">
        <v>58.499999999999993</v>
      </c>
      <c r="E185" s="2">
        <v>0.77</v>
      </c>
      <c r="F185">
        <v>48</v>
      </c>
      <c r="G185">
        <v>0.3</v>
      </c>
      <c r="H185">
        <v>25</v>
      </c>
      <c r="I185" s="3">
        <f>G185*H185</f>
        <v>7.5</v>
      </c>
    </row>
    <row r="186" spans="1:9">
      <c r="A186" s="1">
        <v>42826</v>
      </c>
      <c r="B186" s="1" t="str">
        <f>TEXT(A186,"mmmm")</f>
        <v>April</v>
      </c>
      <c r="C186" t="s">
        <v>10</v>
      </c>
      <c r="D186">
        <v>57.499999999999993</v>
      </c>
      <c r="E186" s="2">
        <v>0.8</v>
      </c>
      <c r="F186">
        <v>33</v>
      </c>
      <c r="G186">
        <v>0.3</v>
      </c>
      <c r="H186">
        <v>25</v>
      </c>
      <c r="I186" s="3">
        <f>G186*H186</f>
        <v>7.5</v>
      </c>
    </row>
    <row r="187" spans="1:9">
      <c r="A187" s="1">
        <v>42831</v>
      </c>
      <c r="B187" s="1" t="str">
        <f>TEXT(A187,"mmmm")</f>
        <v>April</v>
      </c>
      <c r="C187" t="s">
        <v>12</v>
      </c>
      <c r="D187">
        <v>57.499999999999993</v>
      </c>
      <c r="E187" s="2">
        <v>0.8</v>
      </c>
      <c r="F187">
        <v>31</v>
      </c>
      <c r="G187">
        <v>0.3</v>
      </c>
      <c r="H187">
        <v>25</v>
      </c>
      <c r="I187" s="3">
        <f>G187*H187</f>
        <v>7.5</v>
      </c>
    </row>
    <row r="188" spans="1:9">
      <c r="A188" s="1">
        <v>42835</v>
      </c>
      <c r="B188" s="1" t="str">
        <f>TEXT(A188,"mmmm")</f>
        <v>April</v>
      </c>
      <c r="C188" t="s">
        <v>14</v>
      </c>
      <c r="D188">
        <v>58.499999999999993</v>
      </c>
      <c r="E188" s="2">
        <v>0.74</v>
      </c>
      <c r="F188">
        <v>48</v>
      </c>
      <c r="G188">
        <v>0.3</v>
      </c>
      <c r="H188">
        <v>25</v>
      </c>
      <c r="I188" s="3">
        <f>G188*H188</f>
        <v>7.5</v>
      </c>
    </row>
    <row r="189" spans="1:9">
      <c r="A189" s="1">
        <v>42839</v>
      </c>
      <c r="B189" s="1" t="str">
        <f>TEXT(A189,"mmmm")</f>
        <v>April</v>
      </c>
      <c r="C189" t="s">
        <v>17</v>
      </c>
      <c r="D189">
        <v>61.499999999999993</v>
      </c>
      <c r="E189" s="2">
        <v>0.77</v>
      </c>
      <c r="F189">
        <v>49</v>
      </c>
      <c r="G189">
        <v>0.3</v>
      </c>
      <c r="H189">
        <v>25</v>
      </c>
      <c r="I189" s="3">
        <f>G189*H189</f>
        <v>7.5</v>
      </c>
    </row>
    <row r="190" spans="1:9">
      <c r="A190" s="1">
        <v>42843</v>
      </c>
      <c r="B190" s="1" t="str">
        <f>TEXT(A190,"mmmm")</f>
        <v>April</v>
      </c>
      <c r="C190" t="s">
        <v>20</v>
      </c>
      <c r="D190">
        <v>62.499999999999993</v>
      </c>
      <c r="E190" s="2">
        <v>0.74</v>
      </c>
      <c r="F190">
        <v>31</v>
      </c>
      <c r="G190">
        <v>0.3</v>
      </c>
      <c r="H190">
        <v>25</v>
      </c>
      <c r="I190" s="3">
        <f>G190*H190</f>
        <v>7.5</v>
      </c>
    </row>
    <row r="191" spans="1:9">
      <c r="A191" s="1">
        <v>42847</v>
      </c>
      <c r="B191" s="1" t="str">
        <f>TEXT(A191,"mmmm")</f>
        <v>April</v>
      </c>
      <c r="C191" t="s">
        <v>10</v>
      </c>
      <c r="D191">
        <v>57.499999999999993</v>
      </c>
      <c r="E191" s="2">
        <v>0.77</v>
      </c>
      <c r="F191">
        <v>47</v>
      </c>
      <c r="G191">
        <v>0.3</v>
      </c>
      <c r="H191">
        <v>25</v>
      </c>
      <c r="I191" s="3">
        <f>G191*H191</f>
        <v>7.5</v>
      </c>
    </row>
    <row r="192" spans="1:9">
      <c r="A192" s="1">
        <v>42851</v>
      </c>
      <c r="B192" s="1" t="str">
        <f>TEXT(A192,"mmmm")</f>
        <v>April</v>
      </c>
      <c r="C192" t="s">
        <v>19</v>
      </c>
      <c r="D192">
        <v>62.499999999999993</v>
      </c>
      <c r="E192" s="2">
        <v>0.8</v>
      </c>
      <c r="F192">
        <v>48</v>
      </c>
      <c r="G192">
        <v>0.3</v>
      </c>
      <c r="H192">
        <v>25</v>
      </c>
      <c r="I192" s="3">
        <f>G192*H192</f>
        <v>7.5</v>
      </c>
    </row>
    <row r="193" spans="1:9">
      <c r="A193" s="1">
        <v>42852</v>
      </c>
      <c r="B193" s="1" t="str">
        <f>TEXT(A193,"mmmm")</f>
        <v>April</v>
      </c>
      <c r="C193" t="s">
        <v>12</v>
      </c>
      <c r="D193">
        <v>63.499999999999993</v>
      </c>
      <c r="E193" s="2">
        <v>0.77</v>
      </c>
      <c r="F193">
        <v>50</v>
      </c>
      <c r="G193">
        <v>0.3</v>
      </c>
      <c r="H193">
        <v>25</v>
      </c>
      <c r="I193" s="3">
        <f>G193*H193</f>
        <v>7.5</v>
      </c>
    </row>
    <row r="194" spans="1:9">
      <c r="A194" s="1">
        <v>43009</v>
      </c>
      <c r="B194" s="1" t="str">
        <f>TEXT(A194,"mmmm")</f>
        <v>October</v>
      </c>
      <c r="C194" t="s">
        <v>21</v>
      </c>
      <c r="D194">
        <v>56.499999999999993</v>
      </c>
      <c r="E194" s="2">
        <v>0.8</v>
      </c>
      <c r="F194">
        <v>43</v>
      </c>
      <c r="G194">
        <v>0.3</v>
      </c>
      <c r="H194">
        <v>25</v>
      </c>
      <c r="I194" s="3">
        <f>G194*H194</f>
        <v>7.5</v>
      </c>
    </row>
    <row r="195" spans="1:9">
      <c r="A195" s="1">
        <v>43010</v>
      </c>
      <c r="B195" s="1" t="str">
        <f>TEXT(A195,"mmmm")</f>
        <v>October</v>
      </c>
      <c r="C195" t="s">
        <v>14</v>
      </c>
      <c r="D195">
        <v>58.499999999999993</v>
      </c>
      <c r="E195" s="2">
        <v>0.74</v>
      </c>
      <c r="F195">
        <v>32</v>
      </c>
      <c r="G195">
        <v>0.3</v>
      </c>
      <c r="H195">
        <v>25</v>
      </c>
      <c r="I195" s="3">
        <f>G195*H195</f>
        <v>7.5</v>
      </c>
    </row>
    <row r="196" spans="1:9">
      <c r="A196" s="1">
        <v>43013</v>
      </c>
      <c r="B196" s="1" t="str">
        <f>TEXT(A196,"mmmm")</f>
        <v>October</v>
      </c>
      <c r="C196" t="s">
        <v>12</v>
      </c>
      <c r="D196">
        <v>60.499999999999993</v>
      </c>
      <c r="E196" s="2">
        <v>0.8</v>
      </c>
      <c r="F196">
        <v>33</v>
      </c>
      <c r="G196">
        <v>0.3</v>
      </c>
      <c r="H196">
        <v>25</v>
      </c>
      <c r="I196" s="3">
        <f>G196*H196</f>
        <v>7.5</v>
      </c>
    </row>
    <row r="197" spans="1:9">
      <c r="A197" s="1">
        <v>43014</v>
      </c>
      <c r="B197" s="1" t="str">
        <f>TEXT(A197,"mmmm")</f>
        <v>October</v>
      </c>
      <c r="C197" t="s">
        <v>17</v>
      </c>
      <c r="D197">
        <v>62.499999999999993</v>
      </c>
      <c r="E197" s="2">
        <v>0.74</v>
      </c>
      <c r="F197">
        <v>42</v>
      </c>
      <c r="G197">
        <v>0.3</v>
      </c>
      <c r="H197">
        <v>25</v>
      </c>
      <c r="I197" s="3">
        <f>G197*H197</f>
        <v>7.5</v>
      </c>
    </row>
    <row r="198" spans="1:9">
      <c r="A198" s="1">
        <v>43015</v>
      </c>
      <c r="B198" s="1" t="str">
        <f>TEXT(A198,"mmmm")</f>
        <v>October</v>
      </c>
      <c r="C198" t="s">
        <v>10</v>
      </c>
      <c r="D198">
        <v>63.499999999999993</v>
      </c>
      <c r="E198" s="2">
        <v>0.8</v>
      </c>
      <c r="F198">
        <v>31</v>
      </c>
      <c r="G198">
        <v>0.3</v>
      </c>
      <c r="H198">
        <v>25</v>
      </c>
      <c r="I198" s="3">
        <f>G198*H198</f>
        <v>7.5</v>
      </c>
    </row>
    <row r="199" spans="1:9">
      <c r="A199" s="1">
        <v>43017</v>
      </c>
      <c r="B199" s="1" t="str">
        <f>TEXT(A199,"mmmm")</f>
        <v>October</v>
      </c>
      <c r="C199" t="s">
        <v>14</v>
      </c>
      <c r="D199">
        <v>63.499999999999993</v>
      </c>
      <c r="E199" s="2">
        <v>0.74</v>
      </c>
      <c r="F199">
        <v>47</v>
      </c>
      <c r="G199">
        <v>0.3</v>
      </c>
      <c r="H199">
        <v>25</v>
      </c>
      <c r="I199" s="3">
        <f>G199*H199</f>
        <v>7.5</v>
      </c>
    </row>
    <row r="200" spans="1:9">
      <c r="A200" s="1">
        <v>43018</v>
      </c>
      <c r="B200" s="1" t="str">
        <f>TEXT(A200,"mmmm")</f>
        <v>October</v>
      </c>
      <c r="C200" t="s">
        <v>20</v>
      </c>
      <c r="D200">
        <v>58.499999999999993</v>
      </c>
      <c r="E200" s="2">
        <v>0.74</v>
      </c>
      <c r="F200">
        <v>51</v>
      </c>
      <c r="G200">
        <v>0.3</v>
      </c>
      <c r="H200">
        <v>25</v>
      </c>
      <c r="I200" s="3">
        <f>G200*H200</f>
        <v>7.5</v>
      </c>
    </row>
    <row r="201" spans="1:9">
      <c r="A201" s="1">
        <v>43019</v>
      </c>
      <c r="B201" s="1" t="str">
        <f>TEXT(A201,"mmmm")</f>
        <v>October</v>
      </c>
      <c r="C201" t="s">
        <v>19</v>
      </c>
      <c r="D201">
        <v>61.499999999999993</v>
      </c>
      <c r="E201" s="2">
        <v>0.77</v>
      </c>
      <c r="F201">
        <v>47</v>
      </c>
      <c r="G201">
        <v>0.3</v>
      </c>
      <c r="H201">
        <v>25</v>
      </c>
      <c r="I201" s="3">
        <f>G201*H201</f>
        <v>7.5</v>
      </c>
    </row>
    <row r="202" spans="1:9">
      <c r="A202" s="1">
        <v>43021</v>
      </c>
      <c r="B202" s="1" t="str">
        <f>TEXT(A202,"mmmm")</f>
        <v>October</v>
      </c>
      <c r="C202" t="s">
        <v>17</v>
      </c>
      <c r="D202">
        <v>61.499999999999993</v>
      </c>
      <c r="E202" s="2">
        <v>0.8</v>
      </c>
      <c r="F202">
        <v>28</v>
      </c>
      <c r="G202">
        <v>0.3</v>
      </c>
      <c r="H202">
        <v>25</v>
      </c>
      <c r="I202" s="3">
        <f>G202*H202</f>
        <v>7.5</v>
      </c>
    </row>
    <row r="203" spans="1:9">
      <c r="A203" s="1">
        <v>43022</v>
      </c>
      <c r="B203" s="1" t="str">
        <f>TEXT(A203,"mmmm")</f>
        <v>October</v>
      </c>
      <c r="C203" t="s">
        <v>10</v>
      </c>
      <c r="D203">
        <v>59.499999999999993</v>
      </c>
      <c r="E203" s="2">
        <v>0.74</v>
      </c>
      <c r="F203">
        <v>28</v>
      </c>
      <c r="G203">
        <v>0.3</v>
      </c>
      <c r="H203">
        <v>25</v>
      </c>
      <c r="I203" s="3">
        <f>G203*H203</f>
        <v>7.5</v>
      </c>
    </row>
    <row r="204" spans="1:9">
      <c r="A204" s="1">
        <v>43023</v>
      </c>
      <c r="B204" s="1" t="str">
        <f>TEXT(A204,"mmmm")</f>
        <v>October</v>
      </c>
      <c r="C204" t="s">
        <v>21</v>
      </c>
      <c r="D204">
        <v>61.499999999999993</v>
      </c>
      <c r="E204" s="2">
        <v>0.74</v>
      </c>
      <c r="F204">
        <v>36</v>
      </c>
      <c r="G204">
        <v>0.3</v>
      </c>
      <c r="H204">
        <v>25</v>
      </c>
      <c r="I204" s="3">
        <f>G204*H204</f>
        <v>7.5</v>
      </c>
    </row>
    <row r="205" spans="1:9">
      <c r="A205" s="1">
        <v>43025</v>
      </c>
      <c r="B205" s="1" t="str">
        <f>TEXT(A205,"mmmm")</f>
        <v>October</v>
      </c>
      <c r="C205" t="s">
        <v>20</v>
      </c>
      <c r="D205">
        <v>58.499999999999993</v>
      </c>
      <c r="E205" s="2">
        <v>0.77</v>
      </c>
      <c r="F205">
        <v>46</v>
      </c>
      <c r="G205">
        <v>0.3</v>
      </c>
      <c r="H205">
        <v>25</v>
      </c>
      <c r="I205" s="3">
        <f>G205*H205</f>
        <v>7.5</v>
      </c>
    </row>
    <row r="206" spans="1:9">
      <c r="A206" s="1">
        <v>43026</v>
      </c>
      <c r="B206" s="1" t="str">
        <f>TEXT(A206,"mmmm")</f>
        <v>October</v>
      </c>
      <c r="C206" t="s">
        <v>19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>G206*H206</f>
        <v>7.5</v>
      </c>
    </row>
    <row r="207" spans="1:9">
      <c r="A207" s="1">
        <v>43027</v>
      </c>
      <c r="B207" s="1" t="str">
        <f>TEXT(A207,"mmmm")</f>
        <v>October</v>
      </c>
      <c r="C207" t="s">
        <v>12</v>
      </c>
      <c r="D207">
        <v>60.499999999999993</v>
      </c>
      <c r="E207" s="2">
        <v>0.8</v>
      </c>
      <c r="F207">
        <v>41</v>
      </c>
      <c r="G207">
        <v>0.3</v>
      </c>
      <c r="H207">
        <v>25</v>
      </c>
      <c r="I207" s="3">
        <f>G207*H207</f>
        <v>7.5</v>
      </c>
    </row>
    <row r="208" spans="1:9">
      <c r="A208" s="1">
        <v>43030</v>
      </c>
      <c r="B208" s="1" t="str">
        <f>TEXT(A208,"mmmm")</f>
        <v>October</v>
      </c>
      <c r="C208" t="s">
        <v>21</v>
      </c>
      <c r="D208">
        <v>57.499999999999993</v>
      </c>
      <c r="E208" s="2">
        <v>0.77</v>
      </c>
      <c r="F208">
        <v>35</v>
      </c>
      <c r="G208">
        <v>0.3</v>
      </c>
      <c r="H208">
        <v>25</v>
      </c>
      <c r="I208" s="3">
        <f>G208*H208</f>
        <v>7.5</v>
      </c>
    </row>
    <row r="209" spans="1:9">
      <c r="A209" s="1">
        <v>43031</v>
      </c>
      <c r="B209" s="1" t="str">
        <f>TEXT(A209,"mmmm")</f>
        <v>October</v>
      </c>
      <c r="C209" t="s">
        <v>14</v>
      </c>
      <c r="D209">
        <v>58.499999999999993</v>
      </c>
      <c r="E209" s="2">
        <v>0.8</v>
      </c>
      <c r="F209">
        <v>50</v>
      </c>
      <c r="G209">
        <v>0.3</v>
      </c>
      <c r="H209">
        <v>25</v>
      </c>
      <c r="I209" s="3">
        <f>G209*H209</f>
        <v>7.5</v>
      </c>
    </row>
    <row r="210" spans="1:9">
      <c r="A210" s="1">
        <v>43032</v>
      </c>
      <c r="B210" s="1" t="str">
        <f>TEXT(A210,"mmmm")</f>
        <v>October</v>
      </c>
      <c r="C210" t="s">
        <v>20</v>
      </c>
      <c r="D210">
        <v>61.499999999999993</v>
      </c>
      <c r="E210" s="2">
        <v>0.74</v>
      </c>
      <c r="F210">
        <v>48</v>
      </c>
      <c r="G210">
        <v>0.3</v>
      </c>
      <c r="H210">
        <v>25</v>
      </c>
      <c r="I210" s="3">
        <f>G210*H210</f>
        <v>7.5</v>
      </c>
    </row>
    <row r="211" spans="1:9">
      <c r="A211" s="1">
        <v>43036</v>
      </c>
      <c r="B211" s="1" t="str">
        <f>TEXT(A211,"mmmm")</f>
        <v>October</v>
      </c>
      <c r="C211" t="s">
        <v>10</v>
      </c>
      <c r="D211">
        <v>57.499999999999993</v>
      </c>
      <c r="E211" s="2">
        <v>0.77</v>
      </c>
      <c r="F211">
        <v>28</v>
      </c>
      <c r="G211">
        <v>0.3</v>
      </c>
      <c r="H211">
        <v>25</v>
      </c>
      <c r="I211" s="3">
        <f>G211*H211</f>
        <v>7.5</v>
      </c>
    </row>
    <row r="212" spans="1:9">
      <c r="A212" s="1">
        <v>43037</v>
      </c>
      <c r="B212" s="1" t="str">
        <f>TEXT(A212,"mmmm")</f>
        <v>October</v>
      </c>
      <c r="C212" t="s">
        <v>21</v>
      </c>
      <c r="D212">
        <v>61.499999999999993</v>
      </c>
      <c r="E212" s="2">
        <v>0.8</v>
      </c>
      <c r="F212">
        <v>34</v>
      </c>
      <c r="G212">
        <v>0.3</v>
      </c>
      <c r="H212">
        <v>25</v>
      </c>
      <c r="I212" s="3">
        <f>G212*H212</f>
        <v>7.5</v>
      </c>
    </row>
    <row r="213" spans="1:9">
      <c r="A213" s="1">
        <v>42796</v>
      </c>
      <c r="B213" s="1" t="str">
        <f>TEXT(A213,"mmmm")</f>
        <v>March</v>
      </c>
      <c r="C213" t="s">
        <v>12</v>
      </c>
      <c r="D213">
        <v>57.199999999999996</v>
      </c>
      <c r="E213" s="2">
        <v>0.8</v>
      </c>
      <c r="F213">
        <v>31</v>
      </c>
      <c r="G213">
        <v>0.3</v>
      </c>
      <c r="H213">
        <v>24</v>
      </c>
      <c r="I213" s="3">
        <f>G213*H213</f>
        <v>7.1999999999999993</v>
      </c>
    </row>
    <row r="214" spans="1:9">
      <c r="A214" s="1">
        <v>42797</v>
      </c>
      <c r="B214" s="1" t="str">
        <f>TEXT(A214,"mmmm")</f>
        <v>March</v>
      </c>
      <c r="C214" t="s">
        <v>17</v>
      </c>
      <c r="D214">
        <v>60.199999999999996</v>
      </c>
      <c r="E214" s="2">
        <v>0.77</v>
      </c>
      <c r="F214">
        <v>28</v>
      </c>
      <c r="G214">
        <v>0.3</v>
      </c>
      <c r="H214">
        <v>24</v>
      </c>
      <c r="I214" s="3">
        <f>G214*H214</f>
        <v>7.1999999999999993</v>
      </c>
    </row>
    <row r="215" spans="1:9">
      <c r="A215" s="1">
        <v>42800</v>
      </c>
      <c r="B215" s="1" t="str">
        <f>TEXT(A215,"mmmm")</f>
        <v>March</v>
      </c>
      <c r="C215" t="s">
        <v>14</v>
      </c>
      <c r="D215">
        <v>61.199999999999996</v>
      </c>
      <c r="E215" s="2">
        <v>0.77</v>
      </c>
      <c r="F215">
        <v>28</v>
      </c>
      <c r="G215">
        <v>0.3</v>
      </c>
      <c r="H215">
        <v>24</v>
      </c>
      <c r="I215" s="3">
        <f>G215*H215</f>
        <v>7.1999999999999993</v>
      </c>
    </row>
    <row r="216" spans="1:9">
      <c r="A216" s="1">
        <v>42801</v>
      </c>
      <c r="B216" s="1" t="str">
        <f>TEXT(A216,"mmmm")</f>
        <v>March</v>
      </c>
      <c r="C216" t="s">
        <v>20</v>
      </c>
      <c r="D216">
        <v>60.199999999999996</v>
      </c>
      <c r="E216" s="2">
        <v>0.77</v>
      </c>
      <c r="F216">
        <v>32</v>
      </c>
      <c r="G216">
        <v>0.3</v>
      </c>
      <c r="H216">
        <v>24</v>
      </c>
      <c r="I216" s="3">
        <f>G216*H216</f>
        <v>7.1999999999999993</v>
      </c>
    </row>
    <row r="217" spans="1:9">
      <c r="A217" s="1">
        <v>42804</v>
      </c>
      <c r="B217" s="1" t="str">
        <f>TEXT(A217,"mmmm")</f>
        <v>March</v>
      </c>
      <c r="C217" t="s">
        <v>17</v>
      </c>
      <c r="D217">
        <v>59.199999999999996</v>
      </c>
      <c r="E217" s="2">
        <v>0.83</v>
      </c>
      <c r="F217">
        <v>31</v>
      </c>
      <c r="G217">
        <v>0.3</v>
      </c>
      <c r="H217">
        <v>24</v>
      </c>
      <c r="I217" s="3">
        <f>G217*H217</f>
        <v>7.1999999999999993</v>
      </c>
    </row>
    <row r="218" spans="1:9">
      <c r="A218" s="1">
        <v>42805</v>
      </c>
      <c r="B218" s="1" t="str">
        <f>TEXT(A218,"mmmm")</f>
        <v>March</v>
      </c>
      <c r="C218" t="s">
        <v>10</v>
      </c>
      <c r="D218">
        <v>58.199999999999996</v>
      </c>
      <c r="E218" s="2">
        <v>0.83</v>
      </c>
      <c r="F218">
        <v>30</v>
      </c>
      <c r="G218">
        <v>0.3</v>
      </c>
      <c r="H218">
        <v>24</v>
      </c>
      <c r="I218" s="3">
        <f>G218*H218</f>
        <v>7.1999999999999993</v>
      </c>
    </row>
    <row r="219" spans="1:9">
      <c r="A219" s="1">
        <v>42809</v>
      </c>
      <c r="B219" s="1" t="str">
        <f>TEXT(A219,"mmmm")</f>
        <v>March</v>
      </c>
      <c r="C219" t="s">
        <v>19</v>
      </c>
      <c r="D219">
        <v>56.199999999999996</v>
      </c>
      <c r="E219" s="2">
        <v>0.83</v>
      </c>
      <c r="F219">
        <v>30</v>
      </c>
      <c r="G219">
        <v>0.3</v>
      </c>
      <c r="H219">
        <v>24</v>
      </c>
      <c r="I219" s="3">
        <f>G219*H219</f>
        <v>7.1999999999999993</v>
      </c>
    </row>
    <row r="220" spans="1:9">
      <c r="A220" s="1">
        <v>42810</v>
      </c>
      <c r="B220" s="1" t="str">
        <f>TEXT(A220,"mmmm")</f>
        <v>March</v>
      </c>
      <c r="C220" t="s">
        <v>12</v>
      </c>
      <c r="D220">
        <v>60.199999999999996</v>
      </c>
      <c r="E220" s="2">
        <v>0.83</v>
      </c>
      <c r="F220">
        <v>39</v>
      </c>
      <c r="G220">
        <v>0.3</v>
      </c>
      <c r="H220">
        <v>24</v>
      </c>
      <c r="I220" s="3">
        <f>G220*H220</f>
        <v>7.1999999999999993</v>
      </c>
    </row>
    <row r="221" spans="1:9">
      <c r="A221" s="1">
        <v>42814</v>
      </c>
      <c r="B221" s="1" t="str">
        <f>TEXT(A221,"mmmm")</f>
        <v>March</v>
      </c>
      <c r="C221" t="s">
        <v>14</v>
      </c>
      <c r="D221">
        <v>58.199999999999996</v>
      </c>
      <c r="E221" s="2">
        <v>0.77</v>
      </c>
      <c r="F221">
        <v>33</v>
      </c>
      <c r="G221">
        <v>0.3</v>
      </c>
      <c r="H221">
        <v>24</v>
      </c>
      <c r="I221" s="3">
        <f>G221*H221</f>
        <v>7.1999999999999993</v>
      </c>
    </row>
    <row r="222" spans="1:9">
      <c r="A222" s="1">
        <v>42815</v>
      </c>
      <c r="B222" s="1" t="str">
        <f>TEXT(A222,"mmmm")</f>
        <v>March</v>
      </c>
      <c r="C222" t="s">
        <v>20</v>
      </c>
      <c r="D222">
        <v>57.199999999999996</v>
      </c>
      <c r="E222" s="2">
        <v>0.83</v>
      </c>
      <c r="F222">
        <v>36</v>
      </c>
      <c r="G222">
        <v>0.3</v>
      </c>
      <c r="H222">
        <v>24</v>
      </c>
      <c r="I222" s="3">
        <f>G222*H222</f>
        <v>7.1999999999999993</v>
      </c>
    </row>
    <row r="223" spans="1:9">
      <c r="A223" s="1">
        <v>42819</v>
      </c>
      <c r="B223" s="1" t="str">
        <f>TEXT(A223,"mmmm")</f>
        <v>March</v>
      </c>
      <c r="C223" t="s">
        <v>10</v>
      </c>
      <c r="D223">
        <v>58.199999999999996</v>
      </c>
      <c r="E223" s="2">
        <v>0.8</v>
      </c>
      <c r="F223">
        <v>50</v>
      </c>
      <c r="G223">
        <v>0.3</v>
      </c>
      <c r="H223">
        <v>24</v>
      </c>
      <c r="I223" s="3">
        <f>G223*H223</f>
        <v>7.1999999999999993</v>
      </c>
    </row>
    <row r="224" spans="1:9">
      <c r="A224" s="1">
        <v>42823</v>
      </c>
      <c r="B224" s="1" t="str">
        <f>TEXT(A224,"mmmm")</f>
        <v>March</v>
      </c>
      <c r="C224" t="s">
        <v>19</v>
      </c>
      <c r="D224">
        <v>57.199999999999996</v>
      </c>
      <c r="E224" s="2">
        <v>0.83</v>
      </c>
      <c r="F224">
        <v>39</v>
      </c>
      <c r="G224">
        <v>0.3</v>
      </c>
      <c r="H224">
        <v>24</v>
      </c>
      <c r="I224" s="3">
        <f>G224*H224</f>
        <v>7.1999999999999993</v>
      </c>
    </row>
    <row r="225" spans="1:9">
      <c r="A225" s="1">
        <v>42824</v>
      </c>
      <c r="B225" s="1" t="str">
        <f>TEXT(A225,"mmmm")</f>
        <v>March</v>
      </c>
      <c r="C225" t="s">
        <v>12</v>
      </c>
      <c r="D225">
        <v>55.199999999999996</v>
      </c>
      <c r="E225" s="2">
        <v>0.8</v>
      </c>
      <c r="F225">
        <v>47</v>
      </c>
      <c r="G225">
        <v>0.3</v>
      </c>
      <c r="H225">
        <v>24</v>
      </c>
      <c r="I225" s="3">
        <f>G225*H225</f>
        <v>7.1999999999999993</v>
      </c>
    </row>
    <row r="226" spans="1:9">
      <c r="A226" s="1">
        <v>43011</v>
      </c>
      <c r="B226" s="1" t="str">
        <f>TEXT(A226,"mmmm")</f>
        <v>October</v>
      </c>
      <c r="C226" t="s">
        <v>20</v>
      </c>
      <c r="D226">
        <v>59.199999999999996</v>
      </c>
      <c r="E226" s="2">
        <v>0.8</v>
      </c>
      <c r="F226">
        <v>34</v>
      </c>
      <c r="G226">
        <v>0.3</v>
      </c>
      <c r="H226">
        <v>24</v>
      </c>
      <c r="I226" s="3">
        <f>G226*H226</f>
        <v>7.1999999999999993</v>
      </c>
    </row>
    <row r="227" spans="1:9">
      <c r="A227" s="1">
        <v>43012</v>
      </c>
      <c r="B227" s="1" t="str">
        <f>TEXT(A227,"mmmm")</f>
        <v>October</v>
      </c>
      <c r="C227" t="s">
        <v>19</v>
      </c>
      <c r="D227">
        <v>61.199999999999996</v>
      </c>
      <c r="E227" s="2">
        <v>0.77</v>
      </c>
      <c r="F227">
        <v>33</v>
      </c>
      <c r="G227">
        <v>0.3</v>
      </c>
      <c r="H227">
        <v>24</v>
      </c>
      <c r="I227" s="3">
        <f>G227*H227</f>
        <v>7.1999999999999993</v>
      </c>
    </row>
    <row r="228" spans="1:9">
      <c r="A228" s="1">
        <v>43016</v>
      </c>
      <c r="B228" s="1" t="str">
        <f>TEXT(A228,"mmmm")</f>
        <v>October</v>
      </c>
      <c r="C228" t="s">
        <v>21</v>
      </c>
      <c r="D228">
        <v>60.199999999999996</v>
      </c>
      <c r="E228" s="2">
        <v>0.8</v>
      </c>
      <c r="F228">
        <v>47</v>
      </c>
      <c r="G228">
        <v>0.3</v>
      </c>
      <c r="H228">
        <v>24</v>
      </c>
      <c r="I228" s="3">
        <f>G228*H228</f>
        <v>7.1999999999999993</v>
      </c>
    </row>
    <row r="229" spans="1:9">
      <c r="A229" s="1">
        <v>43020</v>
      </c>
      <c r="B229" s="1" t="str">
        <f>TEXT(A229,"mmmm")</f>
        <v>October</v>
      </c>
      <c r="C229" t="s">
        <v>12</v>
      </c>
      <c r="D229">
        <v>58.199999999999996</v>
      </c>
      <c r="E229" s="2">
        <v>0.77</v>
      </c>
      <c r="F229">
        <v>39</v>
      </c>
      <c r="G229">
        <v>0.3</v>
      </c>
      <c r="H229">
        <v>24</v>
      </c>
      <c r="I229" s="3">
        <f>G229*H229</f>
        <v>7.1999999999999993</v>
      </c>
    </row>
    <row r="230" spans="1:9">
      <c r="A230" s="1">
        <v>43024</v>
      </c>
      <c r="B230" s="1" t="str">
        <f>TEXT(A230,"mmmm")</f>
        <v>October</v>
      </c>
      <c r="C230" t="s">
        <v>14</v>
      </c>
      <c r="D230">
        <v>58.199999999999996</v>
      </c>
      <c r="E230" s="2">
        <v>0.8</v>
      </c>
      <c r="F230">
        <v>28</v>
      </c>
      <c r="G230">
        <v>0.3</v>
      </c>
      <c r="H230">
        <v>24</v>
      </c>
      <c r="I230" s="3">
        <f>G230*H230</f>
        <v>7.1999999999999993</v>
      </c>
    </row>
    <row r="231" spans="1:9">
      <c r="A231" s="1">
        <v>43028</v>
      </c>
      <c r="B231" s="1" t="str">
        <f>TEXT(A231,"mmmm")</f>
        <v>October</v>
      </c>
      <c r="C231" t="s">
        <v>17</v>
      </c>
      <c r="D231">
        <v>60.199999999999996</v>
      </c>
      <c r="E231" s="2">
        <v>0.8</v>
      </c>
      <c r="F231">
        <v>50</v>
      </c>
      <c r="G231">
        <v>0.3</v>
      </c>
      <c r="H231">
        <v>24</v>
      </c>
      <c r="I231" s="3">
        <f>G231*H231</f>
        <v>7.1999999999999993</v>
      </c>
    </row>
    <row r="232" spans="1:9">
      <c r="A232" s="1">
        <v>43029</v>
      </c>
      <c r="B232" s="1" t="str">
        <f>TEXT(A232,"mmmm")</f>
        <v>October</v>
      </c>
      <c r="C232" t="s">
        <v>10</v>
      </c>
      <c r="D232">
        <v>56.199999999999996</v>
      </c>
      <c r="E232" s="2">
        <v>0.83</v>
      </c>
      <c r="F232">
        <v>28</v>
      </c>
      <c r="G232">
        <v>0.3</v>
      </c>
      <c r="H232">
        <v>24</v>
      </c>
      <c r="I232" s="3">
        <f>G232*H232</f>
        <v>7.1999999999999993</v>
      </c>
    </row>
    <row r="233" spans="1:9">
      <c r="A233" s="1">
        <v>43033</v>
      </c>
      <c r="B233" s="1" t="str">
        <f>TEXT(A233,"mmmm")</f>
        <v>October</v>
      </c>
      <c r="C233" t="s">
        <v>19</v>
      </c>
      <c r="D233">
        <v>61.199999999999996</v>
      </c>
      <c r="E233" s="2">
        <v>0.8</v>
      </c>
      <c r="F233">
        <v>44</v>
      </c>
      <c r="G233">
        <v>0.3</v>
      </c>
      <c r="H233">
        <v>24</v>
      </c>
      <c r="I233" s="3">
        <f>G233*H233</f>
        <v>7.1999999999999993</v>
      </c>
    </row>
    <row r="234" spans="1:9">
      <c r="A234" s="1">
        <v>43034</v>
      </c>
      <c r="B234" s="1" t="str">
        <f>TEXT(A234,"mmmm")</f>
        <v>October</v>
      </c>
      <c r="C234" t="s">
        <v>12</v>
      </c>
      <c r="D234">
        <v>54.199999999999996</v>
      </c>
      <c r="E234" s="2">
        <v>0.77</v>
      </c>
      <c r="F234">
        <v>47</v>
      </c>
      <c r="G234">
        <v>0.3</v>
      </c>
      <c r="H234">
        <v>24</v>
      </c>
      <c r="I234" s="3">
        <f>G234*H234</f>
        <v>7.1999999999999993</v>
      </c>
    </row>
    <row r="235" spans="1:9">
      <c r="A235" s="1">
        <v>43038</v>
      </c>
      <c r="B235" s="1" t="str">
        <f>TEXT(A235,"mmmm")</f>
        <v>October</v>
      </c>
      <c r="C235" t="s">
        <v>14</v>
      </c>
      <c r="D235">
        <v>58.199999999999996</v>
      </c>
      <c r="E235" s="2">
        <v>0.77</v>
      </c>
      <c r="F235">
        <v>35</v>
      </c>
      <c r="G235">
        <v>0.3</v>
      </c>
      <c r="H235">
        <v>24</v>
      </c>
      <c r="I235" s="3">
        <f>G235*H235</f>
        <v>7.1999999999999993</v>
      </c>
    </row>
    <row r="236" spans="1:9">
      <c r="A236" s="1">
        <v>43039</v>
      </c>
      <c r="B236" s="1" t="str">
        <f>TEXT(A236,"mmmm")</f>
        <v>October</v>
      </c>
      <c r="C236" t="s">
        <v>20</v>
      </c>
      <c r="D236">
        <v>54.199999999999996</v>
      </c>
      <c r="E236" s="2">
        <v>0.77</v>
      </c>
      <c r="F236">
        <v>38</v>
      </c>
      <c r="G236">
        <v>0.3</v>
      </c>
      <c r="H236">
        <v>24</v>
      </c>
      <c r="I236" s="3">
        <f>G236*H236</f>
        <v>7.1999999999999993</v>
      </c>
    </row>
    <row r="237" spans="1:9">
      <c r="A237" s="1">
        <v>42795</v>
      </c>
      <c r="B237" s="1" t="str">
        <f>TEXT(A237,"mmmm")</f>
        <v>March</v>
      </c>
      <c r="C237" t="s">
        <v>19</v>
      </c>
      <c r="D237">
        <v>57.9</v>
      </c>
      <c r="E237" s="2">
        <v>0.87</v>
      </c>
      <c r="F237">
        <v>46</v>
      </c>
      <c r="G237">
        <v>0.3</v>
      </c>
      <c r="H237">
        <v>23</v>
      </c>
      <c r="I237" s="3">
        <f>G237*H237</f>
        <v>6.8999999999999995</v>
      </c>
    </row>
    <row r="238" spans="1:9">
      <c r="A238" s="1">
        <v>42799</v>
      </c>
      <c r="B238" s="1" t="str">
        <f>TEXT(A238,"mmmm")</f>
        <v>March</v>
      </c>
      <c r="C238" t="s">
        <v>21</v>
      </c>
      <c r="D238">
        <v>55.9</v>
      </c>
      <c r="E238" s="2">
        <v>0.87</v>
      </c>
      <c r="F238">
        <v>32</v>
      </c>
      <c r="G238">
        <v>0.3</v>
      </c>
      <c r="H238">
        <v>23</v>
      </c>
      <c r="I238" s="3">
        <f>G238*H238</f>
        <v>6.8999999999999995</v>
      </c>
    </row>
    <row r="239" spans="1:9">
      <c r="A239" s="1">
        <v>42803</v>
      </c>
      <c r="B239" s="1" t="str">
        <f>TEXT(A239,"mmmm")</f>
        <v>March</v>
      </c>
      <c r="C239" t="s">
        <v>12</v>
      </c>
      <c r="D239">
        <v>52.9</v>
      </c>
      <c r="E239" s="2">
        <v>0.8</v>
      </c>
      <c r="F239">
        <v>29</v>
      </c>
      <c r="G239">
        <v>0.3</v>
      </c>
      <c r="H239">
        <v>23</v>
      </c>
      <c r="I239" s="3">
        <f>G239*H239</f>
        <v>6.8999999999999995</v>
      </c>
    </row>
    <row r="240" spans="1:9">
      <c r="A240" s="1">
        <v>42807</v>
      </c>
      <c r="B240" s="1" t="str">
        <f>TEXT(A240,"mmmm")</f>
        <v>March</v>
      </c>
      <c r="C240" t="s">
        <v>14</v>
      </c>
      <c r="D240">
        <v>55.9</v>
      </c>
      <c r="E240" s="2">
        <v>0.87</v>
      </c>
      <c r="F240">
        <v>48</v>
      </c>
      <c r="G240">
        <v>0.3</v>
      </c>
      <c r="H240">
        <v>23</v>
      </c>
      <c r="I240" s="3">
        <f>G240*H240</f>
        <v>6.8999999999999995</v>
      </c>
    </row>
    <row r="241" spans="1:9">
      <c r="A241" s="1">
        <v>42808</v>
      </c>
      <c r="B241" s="1" t="str">
        <f>TEXT(A241,"mmmm")</f>
        <v>March</v>
      </c>
      <c r="C241" t="s">
        <v>20</v>
      </c>
      <c r="D241">
        <v>58.9</v>
      </c>
      <c r="E241" s="2">
        <v>0.87</v>
      </c>
      <c r="F241">
        <v>35</v>
      </c>
      <c r="G241">
        <v>0.3</v>
      </c>
      <c r="H241">
        <v>23</v>
      </c>
      <c r="I241" s="3">
        <f>G241*H241</f>
        <v>6.8999999999999995</v>
      </c>
    </row>
    <row r="242" spans="1:9">
      <c r="A242" s="1">
        <v>42812</v>
      </c>
      <c r="B242" s="1" t="str">
        <f>TEXT(A242,"mmmm")</f>
        <v>March</v>
      </c>
      <c r="C242" t="s">
        <v>10</v>
      </c>
      <c r="D242">
        <v>53.9</v>
      </c>
      <c r="E242" s="2">
        <v>0.83</v>
      </c>
      <c r="F242">
        <v>32</v>
      </c>
      <c r="G242">
        <v>0.3</v>
      </c>
      <c r="H242">
        <v>23</v>
      </c>
      <c r="I242" s="3">
        <f>G242*H242</f>
        <v>6.8999999999999995</v>
      </c>
    </row>
    <row r="243" spans="1:9">
      <c r="A243" s="1">
        <v>42813</v>
      </c>
      <c r="B243" s="1" t="str">
        <f>TEXT(A243,"mmmm")</f>
        <v>March</v>
      </c>
      <c r="C243" t="s">
        <v>21</v>
      </c>
      <c r="D243">
        <v>56.9</v>
      </c>
      <c r="E243" s="2">
        <v>0.83</v>
      </c>
      <c r="F243">
        <v>38</v>
      </c>
      <c r="G243">
        <v>0.3</v>
      </c>
      <c r="H243">
        <v>23</v>
      </c>
      <c r="I243" s="3">
        <f>G243*H243</f>
        <v>6.8999999999999995</v>
      </c>
    </row>
    <row r="244" spans="1:9">
      <c r="A244" s="1">
        <v>42817</v>
      </c>
      <c r="B244" s="1" t="str">
        <f>TEXT(A244,"mmmm")</f>
        <v>March</v>
      </c>
      <c r="C244" t="s">
        <v>12</v>
      </c>
      <c r="D244">
        <v>55.9</v>
      </c>
      <c r="E244" s="2">
        <v>0.87</v>
      </c>
      <c r="F244">
        <v>35</v>
      </c>
      <c r="G244">
        <v>0.3</v>
      </c>
      <c r="H244">
        <v>23</v>
      </c>
      <c r="I244" s="3">
        <f>G244*H244</f>
        <v>6.8999999999999995</v>
      </c>
    </row>
    <row r="245" spans="1:9">
      <c r="A245" s="1">
        <v>42818</v>
      </c>
      <c r="B245" s="1" t="str">
        <f>TEXT(A245,"mmmm")</f>
        <v>March</v>
      </c>
      <c r="C245" t="s">
        <v>17</v>
      </c>
      <c r="D245">
        <v>56.9</v>
      </c>
      <c r="E245" s="2">
        <v>0.83</v>
      </c>
      <c r="F245">
        <v>41</v>
      </c>
      <c r="G245">
        <v>0.3</v>
      </c>
      <c r="H245">
        <v>23</v>
      </c>
      <c r="I245" s="3">
        <f>G245*H245</f>
        <v>6.8999999999999995</v>
      </c>
    </row>
    <row r="246" spans="1:9">
      <c r="A246" s="1">
        <v>42822</v>
      </c>
      <c r="B246" s="1" t="str">
        <f>TEXT(A246,"mmmm")</f>
        <v>March</v>
      </c>
      <c r="C246" t="s">
        <v>20</v>
      </c>
      <c r="D246">
        <v>55.9</v>
      </c>
      <c r="E246" s="2">
        <v>0.83</v>
      </c>
      <c r="F246">
        <v>48</v>
      </c>
      <c r="G246">
        <v>0.3</v>
      </c>
      <c r="H246">
        <v>23</v>
      </c>
      <c r="I246" s="3">
        <f>G246*H246</f>
        <v>6.8999999999999995</v>
      </c>
    </row>
    <row r="247" spans="1:9">
      <c r="A247" s="1">
        <v>43040</v>
      </c>
      <c r="B247" s="1" t="str">
        <f>TEXT(A247,"mmmm")</f>
        <v>November</v>
      </c>
      <c r="C247" t="s">
        <v>19</v>
      </c>
      <c r="D247">
        <v>51.9</v>
      </c>
      <c r="E247" s="2">
        <v>0.83</v>
      </c>
      <c r="F247">
        <v>43</v>
      </c>
      <c r="G247">
        <v>0.3</v>
      </c>
      <c r="H247">
        <v>23</v>
      </c>
      <c r="I247" s="3">
        <f>G247*H247</f>
        <v>6.8999999999999995</v>
      </c>
    </row>
    <row r="248" spans="1:9">
      <c r="A248" s="1">
        <v>43044</v>
      </c>
      <c r="B248" s="1" t="str">
        <f>TEXT(A248,"mmmm")</f>
        <v>November</v>
      </c>
      <c r="C248" t="s">
        <v>21</v>
      </c>
      <c r="D248">
        <v>55.9</v>
      </c>
      <c r="E248" s="2">
        <v>0.87</v>
      </c>
      <c r="F248">
        <v>45</v>
      </c>
      <c r="G248">
        <v>0.3</v>
      </c>
      <c r="H248">
        <v>23</v>
      </c>
      <c r="I248" s="3">
        <f>G248*H248</f>
        <v>6.8999999999999995</v>
      </c>
    </row>
    <row r="249" spans="1:9">
      <c r="A249" s="1">
        <v>43048</v>
      </c>
      <c r="B249" s="1" t="str">
        <f>TEXT(A249,"mmmm")</f>
        <v>November</v>
      </c>
      <c r="C249" t="s">
        <v>12</v>
      </c>
      <c r="D249">
        <v>53.9</v>
      </c>
      <c r="E249" s="2">
        <v>0.83</v>
      </c>
      <c r="F249">
        <v>33</v>
      </c>
      <c r="G249">
        <v>0.3</v>
      </c>
      <c r="H249">
        <v>23</v>
      </c>
      <c r="I249" s="3">
        <f>G249*H249</f>
        <v>6.8999999999999995</v>
      </c>
    </row>
    <row r="250" spans="1:9">
      <c r="A250" s="1">
        <v>43053</v>
      </c>
      <c r="B250" s="1" t="str">
        <f>TEXT(A250,"mmmm")</f>
        <v>November</v>
      </c>
      <c r="C250" t="s">
        <v>20</v>
      </c>
      <c r="D250">
        <v>55.9</v>
      </c>
      <c r="E250" s="2">
        <v>0.8</v>
      </c>
      <c r="F250">
        <v>28</v>
      </c>
      <c r="G250">
        <v>0.3</v>
      </c>
      <c r="H250">
        <v>23</v>
      </c>
      <c r="I250" s="3">
        <f>G250*H250</f>
        <v>6.8999999999999995</v>
      </c>
    </row>
    <row r="251" spans="1:9">
      <c r="A251" s="1">
        <v>43054</v>
      </c>
      <c r="B251" s="1" t="str">
        <f>TEXT(A251,"mmmm")</f>
        <v>November</v>
      </c>
      <c r="C251" t="s">
        <v>19</v>
      </c>
      <c r="D251">
        <v>55.9</v>
      </c>
      <c r="E251" s="2">
        <v>0.83</v>
      </c>
      <c r="F251">
        <v>47</v>
      </c>
      <c r="G251">
        <v>0.3</v>
      </c>
      <c r="H251">
        <v>23</v>
      </c>
      <c r="I251" s="3">
        <f>G251*H251</f>
        <v>6.8999999999999995</v>
      </c>
    </row>
    <row r="252" spans="1:9">
      <c r="A252" s="1">
        <v>43058</v>
      </c>
      <c r="B252" s="1" t="str">
        <f>TEXT(A252,"mmmm")</f>
        <v>November</v>
      </c>
      <c r="C252" t="s">
        <v>21</v>
      </c>
      <c r="D252">
        <v>55.9</v>
      </c>
      <c r="E252" s="2">
        <v>0.87</v>
      </c>
      <c r="F252">
        <v>34</v>
      </c>
      <c r="G252">
        <v>0.3</v>
      </c>
      <c r="H252">
        <v>23</v>
      </c>
      <c r="I252" s="3">
        <f>G252*H252</f>
        <v>6.8999999999999995</v>
      </c>
    </row>
    <row r="253" spans="1:9">
      <c r="A253" s="1">
        <v>43062</v>
      </c>
      <c r="B253" s="1" t="str">
        <f>TEXT(A253,"mmmm")</f>
        <v>November</v>
      </c>
      <c r="C253" t="s">
        <v>12</v>
      </c>
      <c r="D253">
        <v>51.9</v>
      </c>
      <c r="E253" s="2">
        <v>0.87</v>
      </c>
      <c r="F253">
        <v>47</v>
      </c>
      <c r="G253">
        <v>0.3</v>
      </c>
      <c r="H253">
        <v>23</v>
      </c>
      <c r="I253" s="3">
        <f>G253*H253</f>
        <v>6.8999999999999995</v>
      </c>
    </row>
    <row r="254" spans="1:9">
      <c r="A254" s="1">
        <v>43066</v>
      </c>
      <c r="B254" s="1" t="str">
        <f>TEXT(A254,"mmmm")</f>
        <v>November</v>
      </c>
      <c r="C254" t="s">
        <v>14</v>
      </c>
      <c r="D254">
        <v>53.9</v>
      </c>
      <c r="E254" s="2">
        <v>0.87</v>
      </c>
      <c r="F254">
        <v>30</v>
      </c>
      <c r="G254">
        <v>0.3</v>
      </c>
      <c r="H254">
        <v>23</v>
      </c>
      <c r="I254" s="3">
        <f>G254*H254</f>
        <v>6.8999999999999995</v>
      </c>
    </row>
    <row r="255" spans="1:9">
      <c r="A255" s="1">
        <v>42770</v>
      </c>
      <c r="B255" s="1" t="str">
        <f>TEXT(A255,"mmmm")</f>
        <v>February</v>
      </c>
      <c r="C255" t="s">
        <v>10</v>
      </c>
      <c r="D255">
        <v>56.599999999999994</v>
      </c>
      <c r="E255" s="2">
        <v>0.83</v>
      </c>
      <c r="F255">
        <v>46</v>
      </c>
      <c r="G255">
        <v>0.3</v>
      </c>
      <c r="H255">
        <v>22</v>
      </c>
      <c r="I255" s="3">
        <f>G255*H255</f>
        <v>6.6</v>
      </c>
    </row>
    <row r="256" spans="1:9">
      <c r="A256" s="1">
        <v>42774</v>
      </c>
      <c r="B256" s="1" t="str">
        <f>TEXT(A256,"mmmm")</f>
        <v>February</v>
      </c>
      <c r="C256" t="s">
        <v>19</v>
      </c>
      <c r="D256">
        <v>52.599999999999994</v>
      </c>
      <c r="E256" s="2">
        <v>0.87</v>
      </c>
      <c r="F256">
        <v>31</v>
      </c>
      <c r="G256">
        <v>0.3</v>
      </c>
      <c r="H256">
        <v>22</v>
      </c>
      <c r="I256" s="3">
        <f>G256*H256</f>
        <v>6.6</v>
      </c>
    </row>
    <row r="257" spans="1:9">
      <c r="A257" s="1">
        <v>42778</v>
      </c>
      <c r="B257" s="1" t="str">
        <f>TEXT(A257,"mmmm")</f>
        <v>February</v>
      </c>
      <c r="C257" t="s">
        <v>21</v>
      </c>
      <c r="D257">
        <v>55.599999999999994</v>
      </c>
      <c r="E257" s="2">
        <v>0.83</v>
      </c>
      <c r="F257">
        <v>41</v>
      </c>
      <c r="G257">
        <v>0.3</v>
      </c>
      <c r="H257">
        <v>22</v>
      </c>
      <c r="I257" s="3">
        <f>G257*H257</f>
        <v>6.6</v>
      </c>
    </row>
    <row r="258" spans="1:9">
      <c r="A258" s="1">
        <v>42794</v>
      </c>
      <c r="B258" s="1" t="str">
        <f>TEXT(A258,"mmmm")</f>
        <v>February</v>
      </c>
      <c r="C258" t="s">
        <v>20</v>
      </c>
      <c r="D258">
        <v>49.599999999999994</v>
      </c>
      <c r="E258" s="2">
        <v>0.91</v>
      </c>
      <c r="F258">
        <v>45</v>
      </c>
      <c r="G258">
        <v>0.3</v>
      </c>
      <c r="H258">
        <v>22</v>
      </c>
      <c r="I258" s="3">
        <f>G258*H258</f>
        <v>6.6</v>
      </c>
    </row>
    <row r="259" spans="1:9">
      <c r="A259" s="1">
        <v>43041</v>
      </c>
      <c r="B259" s="1" t="str">
        <f>TEXT(A259,"mmmm")</f>
        <v>November</v>
      </c>
      <c r="C259" t="s">
        <v>12</v>
      </c>
      <c r="D259">
        <v>53.599999999999994</v>
      </c>
      <c r="E259" s="2">
        <v>0.91</v>
      </c>
      <c r="F259">
        <v>46</v>
      </c>
      <c r="G259">
        <v>0.3</v>
      </c>
      <c r="H259">
        <v>22</v>
      </c>
      <c r="I259" s="3">
        <f>G259*H259</f>
        <v>6.6</v>
      </c>
    </row>
    <row r="260" spans="1:9">
      <c r="A260" s="1">
        <v>43045</v>
      </c>
      <c r="B260" s="1" t="str">
        <f>TEXT(A260,"mmmm")</f>
        <v>November</v>
      </c>
      <c r="C260" t="s">
        <v>14</v>
      </c>
      <c r="D260">
        <v>51.599999999999994</v>
      </c>
      <c r="E260" s="2">
        <v>0.91</v>
      </c>
      <c r="F260">
        <v>28</v>
      </c>
      <c r="G260">
        <v>0.3</v>
      </c>
      <c r="H260">
        <v>22</v>
      </c>
      <c r="I260" s="3">
        <f>G260*H260</f>
        <v>6.6</v>
      </c>
    </row>
    <row r="261" spans="1:9">
      <c r="A261" s="1">
        <v>43049</v>
      </c>
      <c r="B261" s="1" t="str">
        <f>TEXT(A261,"mmmm")</f>
        <v>November</v>
      </c>
      <c r="C261" t="s">
        <v>17</v>
      </c>
      <c r="D261">
        <v>54.599999999999994</v>
      </c>
      <c r="E261" s="2">
        <v>0.87</v>
      </c>
      <c r="F261">
        <v>28</v>
      </c>
      <c r="G261">
        <v>0.3</v>
      </c>
      <c r="H261">
        <v>22</v>
      </c>
      <c r="I261" s="3">
        <f>G261*H261</f>
        <v>6.6</v>
      </c>
    </row>
    <row r="262" spans="1:9">
      <c r="A262" s="1">
        <v>43059</v>
      </c>
      <c r="B262" s="1" t="str">
        <f>TEXT(A262,"mmmm")</f>
        <v>November</v>
      </c>
      <c r="C262" t="s">
        <v>14</v>
      </c>
      <c r="D262">
        <v>55.599999999999994</v>
      </c>
      <c r="E262" s="2">
        <v>0.87</v>
      </c>
      <c r="F262">
        <v>41</v>
      </c>
      <c r="G262">
        <v>0.3</v>
      </c>
      <c r="H262">
        <v>22</v>
      </c>
      <c r="I262" s="3">
        <f>G262*H262</f>
        <v>6.6</v>
      </c>
    </row>
    <row r="263" spans="1:9">
      <c r="A263" s="1">
        <v>43063</v>
      </c>
      <c r="B263" s="1" t="str">
        <f>TEXT(A263,"mmmm")</f>
        <v>November</v>
      </c>
      <c r="C263" t="s">
        <v>17</v>
      </c>
      <c r="D263">
        <v>53.599999999999994</v>
      </c>
      <c r="E263" s="2">
        <v>0.83</v>
      </c>
      <c r="F263">
        <v>46</v>
      </c>
      <c r="G263">
        <v>0.3</v>
      </c>
      <c r="H263">
        <v>22</v>
      </c>
      <c r="I263" s="3">
        <f>G263*H263</f>
        <v>6.6</v>
      </c>
    </row>
    <row r="264" spans="1:9">
      <c r="A264" s="1">
        <v>43067</v>
      </c>
      <c r="B264" s="1" t="str">
        <f>TEXT(A264,"mmmm")</f>
        <v>November</v>
      </c>
      <c r="C264" t="s">
        <v>20</v>
      </c>
      <c r="D264">
        <v>54.599999999999994</v>
      </c>
      <c r="E264" s="2">
        <v>0.91</v>
      </c>
      <c r="F264">
        <v>37</v>
      </c>
      <c r="G264">
        <v>0.3</v>
      </c>
      <c r="H264">
        <v>22</v>
      </c>
      <c r="I264" s="3">
        <f>G264*H264</f>
        <v>6.6</v>
      </c>
    </row>
    <row r="265" spans="1:9">
      <c r="A265" s="1">
        <v>42769</v>
      </c>
      <c r="B265" s="1" t="str">
        <f>TEXT(A265,"mmmm")</f>
        <v>February</v>
      </c>
      <c r="C265" t="s">
        <v>17</v>
      </c>
      <c r="D265">
        <v>50.3</v>
      </c>
      <c r="E265" s="2">
        <v>0.87</v>
      </c>
      <c r="F265">
        <v>25</v>
      </c>
      <c r="G265">
        <v>0.3</v>
      </c>
      <c r="H265">
        <v>21</v>
      </c>
      <c r="I265" s="3">
        <f>G265*H265</f>
        <v>6.3</v>
      </c>
    </row>
    <row r="266" spans="1:9">
      <c r="A266" s="1">
        <v>42773</v>
      </c>
      <c r="B266" s="1" t="str">
        <f>TEXT(A266,"mmmm")</f>
        <v>February</v>
      </c>
      <c r="C266" t="s">
        <v>20</v>
      </c>
      <c r="D266">
        <v>52.3</v>
      </c>
      <c r="E266" s="2">
        <v>0.87</v>
      </c>
      <c r="F266">
        <v>39</v>
      </c>
      <c r="G266">
        <v>0.3</v>
      </c>
      <c r="H266">
        <v>21</v>
      </c>
      <c r="I266" s="3">
        <f>G266*H266</f>
        <v>6.3</v>
      </c>
    </row>
    <row r="267" spans="1:9">
      <c r="A267" s="1">
        <v>42777</v>
      </c>
      <c r="B267" s="1" t="str">
        <f>TEXT(A267,"mmmm")</f>
        <v>February</v>
      </c>
      <c r="C267" t="s">
        <v>10</v>
      </c>
      <c r="D267">
        <v>51.3</v>
      </c>
      <c r="E267" s="2">
        <v>0.91</v>
      </c>
      <c r="F267">
        <v>35</v>
      </c>
      <c r="G267">
        <v>0.3</v>
      </c>
      <c r="H267">
        <v>21</v>
      </c>
      <c r="I267" s="3">
        <f>G267*H267</f>
        <v>6.3</v>
      </c>
    </row>
    <row r="268" spans="1:9">
      <c r="A268" s="1">
        <v>42782</v>
      </c>
      <c r="B268" s="1" t="str">
        <f>TEXT(A268,"mmmm")</f>
        <v>February</v>
      </c>
      <c r="C268" t="s">
        <v>12</v>
      </c>
      <c r="D268">
        <v>47.3</v>
      </c>
      <c r="E268" s="2">
        <v>0.87</v>
      </c>
      <c r="F268">
        <v>31</v>
      </c>
      <c r="G268">
        <v>0.3</v>
      </c>
      <c r="H268">
        <v>21</v>
      </c>
      <c r="I268" s="3">
        <f>G268*H268</f>
        <v>6.3</v>
      </c>
    </row>
    <row r="269" spans="1:9">
      <c r="A269" s="1">
        <v>42786</v>
      </c>
      <c r="B269" s="1" t="str">
        <f>TEXT(A269,"mmmm")</f>
        <v>February</v>
      </c>
      <c r="C269" t="s">
        <v>14</v>
      </c>
      <c r="D269">
        <v>50.3</v>
      </c>
      <c r="E269" s="2">
        <v>0.95</v>
      </c>
      <c r="F269">
        <v>25</v>
      </c>
      <c r="G269">
        <v>0.3</v>
      </c>
      <c r="H269">
        <v>21</v>
      </c>
      <c r="I269" s="3">
        <f>G269*H269</f>
        <v>6.3</v>
      </c>
    </row>
    <row r="270" spans="1:9">
      <c r="A270" s="1">
        <v>42790</v>
      </c>
      <c r="B270" s="1" t="str">
        <f>TEXT(A270,"mmmm")</f>
        <v>February</v>
      </c>
      <c r="C270" t="s">
        <v>17</v>
      </c>
      <c r="D270">
        <v>47.3</v>
      </c>
      <c r="E270" s="2">
        <v>0.87</v>
      </c>
      <c r="F270">
        <v>36</v>
      </c>
      <c r="G270">
        <v>0.3</v>
      </c>
      <c r="H270">
        <v>21</v>
      </c>
      <c r="I270" s="3">
        <f>G270*H270</f>
        <v>6.3</v>
      </c>
    </row>
    <row r="271" spans="1:9">
      <c r="A271" s="1">
        <v>43042</v>
      </c>
      <c r="B271" s="1" t="str">
        <f>TEXT(A271,"mmmm")</f>
        <v>November</v>
      </c>
      <c r="C271" t="s">
        <v>17</v>
      </c>
      <c r="D271">
        <v>51.3</v>
      </c>
      <c r="E271" s="2">
        <v>0.87</v>
      </c>
      <c r="F271">
        <v>38</v>
      </c>
      <c r="G271">
        <v>0.3</v>
      </c>
      <c r="H271">
        <v>21</v>
      </c>
      <c r="I271" s="3">
        <f>G271*H271</f>
        <v>6.3</v>
      </c>
    </row>
    <row r="272" spans="1:9">
      <c r="A272" s="1">
        <v>43046</v>
      </c>
      <c r="B272" s="1" t="str">
        <f>TEXT(A272,"mmmm")</f>
        <v>November</v>
      </c>
      <c r="C272" t="s">
        <v>20</v>
      </c>
      <c r="D272">
        <v>52.3</v>
      </c>
      <c r="E272" s="2">
        <v>0.91</v>
      </c>
      <c r="F272">
        <v>34</v>
      </c>
      <c r="G272">
        <v>0.3</v>
      </c>
      <c r="H272">
        <v>21</v>
      </c>
      <c r="I272" s="3">
        <f>G272*H272</f>
        <v>6.3</v>
      </c>
    </row>
    <row r="273" spans="1:9">
      <c r="A273" s="1">
        <v>43050</v>
      </c>
      <c r="B273" s="1" t="str">
        <f>TEXT(A273,"mmmm")</f>
        <v>November</v>
      </c>
      <c r="C273" t="s">
        <v>10</v>
      </c>
      <c r="D273">
        <v>47.3</v>
      </c>
      <c r="E273" s="2">
        <v>0.91</v>
      </c>
      <c r="F273">
        <v>33</v>
      </c>
      <c r="G273">
        <v>0.3</v>
      </c>
      <c r="H273">
        <v>21</v>
      </c>
      <c r="I273" s="3">
        <f>G273*H273</f>
        <v>6.3</v>
      </c>
    </row>
    <row r="274" spans="1:9">
      <c r="A274" s="1">
        <v>43055</v>
      </c>
      <c r="B274" s="1" t="str">
        <f>TEXT(A274,"mmmm")</f>
        <v>November</v>
      </c>
      <c r="C274" t="s">
        <v>12</v>
      </c>
      <c r="D274">
        <v>47.3</v>
      </c>
      <c r="E274" s="2">
        <v>0.87</v>
      </c>
      <c r="F274">
        <v>28</v>
      </c>
      <c r="G274">
        <v>0.3</v>
      </c>
      <c r="H274">
        <v>21</v>
      </c>
      <c r="I274" s="3">
        <f>G274*H274</f>
        <v>6.3</v>
      </c>
    </row>
    <row r="275" spans="1:9">
      <c r="A275" s="1">
        <v>42768</v>
      </c>
      <c r="B275" s="1" t="str">
        <f>TEXT(A275,"mmmm")</f>
        <v>February</v>
      </c>
      <c r="C275" t="s">
        <v>12</v>
      </c>
      <c r="D275">
        <v>52</v>
      </c>
      <c r="E275" s="2">
        <v>1</v>
      </c>
      <c r="F275">
        <v>22</v>
      </c>
      <c r="G275">
        <v>0.3</v>
      </c>
      <c r="H275">
        <v>20</v>
      </c>
      <c r="I275" s="3">
        <f>G275*H275</f>
        <v>6</v>
      </c>
    </row>
    <row r="276" spans="1:9">
      <c r="A276" s="1">
        <v>42772</v>
      </c>
      <c r="B276" s="1" t="str">
        <f>TEXT(A276,"mmmm")</f>
        <v>February</v>
      </c>
      <c r="C276" t="s">
        <v>14</v>
      </c>
      <c r="D276">
        <v>45</v>
      </c>
      <c r="E276" s="2">
        <v>0.95</v>
      </c>
      <c r="F276">
        <v>28</v>
      </c>
      <c r="G276">
        <v>0.3</v>
      </c>
      <c r="H276">
        <v>20</v>
      </c>
      <c r="I276" s="3">
        <f>G276*H276</f>
        <v>6</v>
      </c>
    </row>
    <row r="277" spans="1:9">
      <c r="A277" s="1">
        <v>42776</v>
      </c>
      <c r="B277" s="1" t="str">
        <f>TEXT(A277,"mmmm")</f>
        <v>February</v>
      </c>
      <c r="C277" t="s">
        <v>17</v>
      </c>
      <c r="D277">
        <v>50</v>
      </c>
      <c r="E277" s="2">
        <v>0.91</v>
      </c>
      <c r="F277">
        <v>40</v>
      </c>
      <c r="G277">
        <v>0.3</v>
      </c>
      <c r="H277">
        <v>20</v>
      </c>
      <c r="I277" s="3">
        <f>G277*H277</f>
        <v>6</v>
      </c>
    </row>
    <row r="278" spans="1:9">
      <c r="A278" s="1">
        <v>42781</v>
      </c>
      <c r="B278" s="1" t="str">
        <f>TEXT(A278,"mmmm")</f>
        <v>February</v>
      </c>
      <c r="C278" t="s">
        <v>19</v>
      </c>
      <c r="D278">
        <v>52</v>
      </c>
      <c r="E278" s="2">
        <v>0.91</v>
      </c>
      <c r="F278">
        <v>33</v>
      </c>
      <c r="G278">
        <v>0.3</v>
      </c>
      <c r="H278">
        <v>20</v>
      </c>
      <c r="I278" s="3">
        <f>G278*H278</f>
        <v>6</v>
      </c>
    </row>
    <row r="279" spans="1:9">
      <c r="A279" s="1">
        <v>42785</v>
      </c>
      <c r="B279" s="1" t="str">
        <f>TEXT(A279,"mmmm")</f>
        <v>February</v>
      </c>
      <c r="C279" t="s">
        <v>21</v>
      </c>
      <c r="D279">
        <v>50</v>
      </c>
      <c r="E279" s="2">
        <v>0.95</v>
      </c>
      <c r="F279">
        <v>28</v>
      </c>
      <c r="G279">
        <v>0.3</v>
      </c>
      <c r="H279">
        <v>20</v>
      </c>
      <c r="I279" s="3">
        <f>G279*H279</f>
        <v>6</v>
      </c>
    </row>
    <row r="280" spans="1:9">
      <c r="A280" s="1">
        <v>42789</v>
      </c>
      <c r="B280" s="1" t="str">
        <f>TEXT(A280,"mmmm")</f>
        <v>February</v>
      </c>
      <c r="C280" t="s">
        <v>12</v>
      </c>
      <c r="D280">
        <v>45</v>
      </c>
      <c r="E280" s="2">
        <v>1</v>
      </c>
      <c r="F280">
        <v>23</v>
      </c>
      <c r="G280">
        <v>0.3</v>
      </c>
      <c r="H280">
        <v>20</v>
      </c>
      <c r="I280" s="3">
        <f>G280*H280</f>
        <v>6</v>
      </c>
    </row>
    <row r="281" spans="1:9">
      <c r="A281" s="1">
        <v>42793</v>
      </c>
      <c r="B281" s="1" t="str">
        <f>TEXT(A281,"mmmm")</f>
        <v>February</v>
      </c>
      <c r="C281" t="s">
        <v>14</v>
      </c>
      <c r="D281">
        <v>45</v>
      </c>
      <c r="E281" s="2">
        <v>1</v>
      </c>
      <c r="F281">
        <v>34</v>
      </c>
      <c r="G281">
        <v>0.3</v>
      </c>
      <c r="H281">
        <v>20</v>
      </c>
      <c r="I281" s="3">
        <f>G281*H281</f>
        <v>6</v>
      </c>
    </row>
    <row r="282" spans="1:9">
      <c r="A282" s="1">
        <v>43056</v>
      </c>
      <c r="B282" s="1" t="str">
        <f>TEXT(A282,"mmmm")</f>
        <v>November</v>
      </c>
      <c r="C282" t="s">
        <v>17</v>
      </c>
      <c r="D282">
        <v>46</v>
      </c>
      <c r="E282" s="2">
        <v>1</v>
      </c>
      <c r="F282">
        <v>31</v>
      </c>
      <c r="G282">
        <v>0.3</v>
      </c>
      <c r="H282">
        <v>20</v>
      </c>
      <c r="I282" s="3">
        <f>G282*H282</f>
        <v>6</v>
      </c>
    </row>
    <row r="283" spans="1:9">
      <c r="A283" s="1">
        <v>43060</v>
      </c>
      <c r="B283" s="1" t="str">
        <f>TEXT(A283,"mmmm")</f>
        <v>November</v>
      </c>
      <c r="C283" t="s">
        <v>20</v>
      </c>
      <c r="D283">
        <v>47</v>
      </c>
      <c r="E283" s="2">
        <v>0.95</v>
      </c>
      <c r="F283">
        <v>28</v>
      </c>
      <c r="G283">
        <v>0.3</v>
      </c>
      <c r="H283">
        <v>20</v>
      </c>
      <c r="I283" s="3">
        <f>G283*H283</f>
        <v>6</v>
      </c>
    </row>
    <row r="284" spans="1:9">
      <c r="A284" s="1">
        <v>43064</v>
      </c>
      <c r="B284" s="1" t="str">
        <f>TEXT(A284,"mmmm")</f>
        <v>November</v>
      </c>
      <c r="C284" t="s">
        <v>10</v>
      </c>
      <c r="D284">
        <v>49</v>
      </c>
      <c r="E284" s="2">
        <v>0.91</v>
      </c>
      <c r="F284">
        <v>32</v>
      </c>
      <c r="G284">
        <v>0.3</v>
      </c>
      <c r="H284">
        <v>20</v>
      </c>
      <c r="I284" s="3">
        <f>G284*H284</f>
        <v>6</v>
      </c>
    </row>
    <row r="285" spans="1:9">
      <c r="A285" s="1">
        <v>43068</v>
      </c>
      <c r="B285" s="1" t="str">
        <f>TEXT(A285,"mmmm")</f>
        <v>November</v>
      </c>
      <c r="C285" t="s">
        <v>19</v>
      </c>
      <c r="D285">
        <v>50</v>
      </c>
      <c r="E285" s="2">
        <v>0.95</v>
      </c>
      <c r="F285">
        <v>27</v>
      </c>
      <c r="G285">
        <v>0.3</v>
      </c>
      <c r="H285">
        <v>20</v>
      </c>
      <c r="I285" s="3">
        <f>G285*H285</f>
        <v>6</v>
      </c>
    </row>
    <row r="286" spans="1:9">
      <c r="A286" s="1">
        <v>42775</v>
      </c>
      <c r="B286" s="1" t="str">
        <f>TEXT(A286,"mmmm")</f>
        <v>February</v>
      </c>
      <c r="C286" t="s">
        <v>12</v>
      </c>
      <c r="D286">
        <v>42.699999999999996</v>
      </c>
      <c r="E286" s="2">
        <v>1</v>
      </c>
      <c r="F286">
        <v>39</v>
      </c>
      <c r="G286">
        <v>0.3</v>
      </c>
      <c r="H286">
        <v>19</v>
      </c>
      <c r="I286" s="3">
        <f>G286*H286</f>
        <v>5.7</v>
      </c>
    </row>
    <row r="287" spans="1:9">
      <c r="A287" s="1">
        <v>42780</v>
      </c>
      <c r="B287" s="1" t="str">
        <f>TEXT(A287,"mmmm")</f>
        <v>February</v>
      </c>
      <c r="C287" t="s">
        <v>20</v>
      </c>
      <c r="D287">
        <v>47.699999999999996</v>
      </c>
      <c r="E287" s="2">
        <v>0.95</v>
      </c>
      <c r="F287">
        <v>35</v>
      </c>
      <c r="G287">
        <v>0.3</v>
      </c>
      <c r="H287">
        <v>19</v>
      </c>
      <c r="I287" s="3">
        <f>G287*H287</f>
        <v>5.7</v>
      </c>
    </row>
    <row r="288" spans="1:9">
      <c r="A288" s="1">
        <v>42784</v>
      </c>
      <c r="B288" s="1" t="str">
        <f>TEXT(A288,"mmmm")</f>
        <v>February</v>
      </c>
      <c r="C288" t="s">
        <v>10</v>
      </c>
      <c r="D288">
        <v>43.699999999999996</v>
      </c>
      <c r="E288" s="2">
        <v>0.95</v>
      </c>
      <c r="F288">
        <v>25</v>
      </c>
      <c r="G288">
        <v>0.3</v>
      </c>
      <c r="H288">
        <v>19</v>
      </c>
      <c r="I288" s="3">
        <f>G288*H288</f>
        <v>5.7</v>
      </c>
    </row>
    <row r="289" spans="1:9">
      <c r="A289" s="1">
        <v>42788</v>
      </c>
      <c r="B289" s="1" t="str">
        <f>TEXT(A289,"mmmm")</f>
        <v>February</v>
      </c>
      <c r="C289" t="s">
        <v>19</v>
      </c>
      <c r="D289">
        <v>47.699999999999996</v>
      </c>
      <c r="E289" s="2">
        <v>0.95</v>
      </c>
      <c r="F289">
        <v>36</v>
      </c>
      <c r="G289">
        <v>0.3</v>
      </c>
      <c r="H289">
        <v>19</v>
      </c>
      <c r="I289" s="3">
        <f>G289*H289</f>
        <v>5.7</v>
      </c>
    </row>
    <row r="290" spans="1:9">
      <c r="A290" s="1">
        <v>42792</v>
      </c>
      <c r="B290" s="1" t="str">
        <f>TEXT(A290,"mmmm")</f>
        <v>February</v>
      </c>
      <c r="C290" t="s">
        <v>21</v>
      </c>
      <c r="D290">
        <v>48.699999999999996</v>
      </c>
      <c r="E290" s="2">
        <v>1.05</v>
      </c>
      <c r="F290">
        <v>32</v>
      </c>
      <c r="G290">
        <v>0.3</v>
      </c>
      <c r="H290">
        <v>19</v>
      </c>
      <c r="I290" s="3">
        <f>G290*H290</f>
        <v>5.7</v>
      </c>
    </row>
    <row r="291" spans="1:9">
      <c r="A291" s="1">
        <v>43043</v>
      </c>
      <c r="B291" s="1" t="str">
        <f>TEXT(A291,"mmmm")</f>
        <v>November</v>
      </c>
      <c r="C291" t="s">
        <v>10</v>
      </c>
      <c r="D291">
        <v>48.699999999999996</v>
      </c>
      <c r="E291" s="2">
        <v>0.95</v>
      </c>
      <c r="F291">
        <v>39</v>
      </c>
      <c r="G291">
        <v>0.3</v>
      </c>
      <c r="H291">
        <v>19</v>
      </c>
      <c r="I291" s="3">
        <f>G291*H291</f>
        <v>5.7</v>
      </c>
    </row>
    <row r="292" spans="1:9">
      <c r="A292" s="1">
        <v>43047</v>
      </c>
      <c r="B292" s="1" t="str">
        <f>TEXT(A292,"mmmm")</f>
        <v>November</v>
      </c>
      <c r="C292" t="s">
        <v>19</v>
      </c>
      <c r="D292">
        <v>44.699999999999996</v>
      </c>
      <c r="E292" s="2">
        <v>0.95</v>
      </c>
      <c r="F292">
        <v>37</v>
      </c>
      <c r="G292">
        <v>0.3</v>
      </c>
      <c r="H292">
        <v>19</v>
      </c>
      <c r="I292" s="3">
        <f>G292*H292</f>
        <v>5.7</v>
      </c>
    </row>
    <row r="293" spans="1:9">
      <c r="A293" s="1">
        <v>43051</v>
      </c>
      <c r="B293" s="1" t="str">
        <f>TEXT(A293,"mmmm")</f>
        <v>November</v>
      </c>
      <c r="C293" t="s">
        <v>21</v>
      </c>
      <c r="D293">
        <v>49.699999999999996</v>
      </c>
      <c r="E293" s="2">
        <v>1.05</v>
      </c>
      <c r="F293">
        <v>38</v>
      </c>
      <c r="G293">
        <v>0.3</v>
      </c>
      <c r="H293">
        <v>19</v>
      </c>
      <c r="I293" s="3">
        <f>G293*H293</f>
        <v>5.7</v>
      </c>
    </row>
    <row r="294" spans="1:9">
      <c r="A294" s="1">
        <v>43052</v>
      </c>
      <c r="B294" s="1" t="str">
        <f>TEXT(A294,"mmmm")</f>
        <v>November</v>
      </c>
      <c r="C294" t="s">
        <v>14</v>
      </c>
      <c r="D294">
        <v>44.699999999999996</v>
      </c>
      <c r="E294" s="2">
        <v>1.05</v>
      </c>
      <c r="F294">
        <v>26</v>
      </c>
      <c r="G294">
        <v>0.3</v>
      </c>
      <c r="H294">
        <v>19</v>
      </c>
      <c r="I294" s="3">
        <f>G294*H294</f>
        <v>5.7</v>
      </c>
    </row>
    <row r="295" spans="1:9">
      <c r="A295" s="1">
        <v>43057</v>
      </c>
      <c r="B295" s="1" t="str">
        <f>TEXT(A295,"mmmm")</f>
        <v>November</v>
      </c>
      <c r="C295" t="s">
        <v>10</v>
      </c>
      <c r="D295">
        <v>48.699999999999996</v>
      </c>
      <c r="E295" s="2">
        <v>1.05</v>
      </c>
      <c r="F295">
        <v>37</v>
      </c>
      <c r="G295">
        <v>0.3</v>
      </c>
      <c r="H295">
        <v>19</v>
      </c>
      <c r="I295" s="3">
        <f>G295*H295</f>
        <v>5.7</v>
      </c>
    </row>
    <row r="296" spans="1:9">
      <c r="A296" s="1">
        <v>43061</v>
      </c>
      <c r="B296" s="1" t="str">
        <f>TEXT(A296,"mmmm")</f>
        <v>November</v>
      </c>
      <c r="C296" t="s">
        <v>19</v>
      </c>
      <c r="D296">
        <v>48.699999999999996</v>
      </c>
      <c r="E296" s="2">
        <v>1</v>
      </c>
      <c r="F296">
        <v>40</v>
      </c>
      <c r="G296">
        <v>0.3</v>
      </c>
      <c r="H296">
        <v>19</v>
      </c>
      <c r="I296" s="3">
        <f>G296*H296</f>
        <v>5.7</v>
      </c>
    </row>
    <row r="297" spans="1:9">
      <c r="A297" s="1">
        <v>43065</v>
      </c>
      <c r="B297" s="1" t="str">
        <f>TEXT(A297,"mmmm")</f>
        <v>November</v>
      </c>
      <c r="C297" t="s">
        <v>21</v>
      </c>
      <c r="D297">
        <v>49.699999999999996</v>
      </c>
      <c r="E297" s="2">
        <v>1.05</v>
      </c>
      <c r="F297">
        <v>30</v>
      </c>
      <c r="G297">
        <v>0.3</v>
      </c>
      <c r="H297">
        <v>19</v>
      </c>
      <c r="I297" s="3">
        <f>G297*H297</f>
        <v>5.7</v>
      </c>
    </row>
    <row r="298" spans="1:9">
      <c r="A298" s="1">
        <v>43069</v>
      </c>
      <c r="B298" s="1" t="str">
        <f>TEXT(A298,"mmmm")</f>
        <v>November</v>
      </c>
      <c r="C298" t="s">
        <v>12</v>
      </c>
      <c r="D298">
        <v>44.699999999999996</v>
      </c>
      <c r="E298" s="2">
        <v>1.05</v>
      </c>
      <c r="F298">
        <v>28</v>
      </c>
      <c r="G298">
        <v>0.3</v>
      </c>
      <c r="H298">
        <v>19</v>
      </c>
      <c r="I298" s="3">
        <f>G298*H298</f>
        <v>5.7</v>
      </c>
    </row>
    <row r="299" spans="1:9">
      <c r="A299" s="1">
        <v>43070</v>
      </c>
      <c r="B299" s="1" t="str">
        <f>TEXT(A299,"mmmm")</f>
        <v>December</v>
      </c>
      <c r="C299" t="s">
        <v>17</v>
      </c>
      <c r="D299">
        <v>48.699999999999996</v>
      </c>
      <c r="E299" s="2">
        <v>1</v>
      </c>
      <c r="F299">
        <v>34</v>
      </c>
      <c r="G299">
        <v>0.3</v>
      </c>
      <c r="H299">
        <v>19</v>
      </c>
      <c r="I299" s="3">
        <f>G299*H299</f>
        <v>5.7</v>
      </c>
    </row>
    <row r="300" spans="1:9">
      <c r="A300" s="1">
        <v>43075</v>
      </c>
      <c r="B300" s="1" t="str">
        <f>TEXT(A300,"mmmm")</f>
        <v>December</v>
      </c>
      <c r="C300" t="s">
        <v>19</v>
      </c>
      <c r="D300">
        <v>44.699999999999996</v>
      </c>
      <c r="E300" s="2">
        <v>0.95</v>
      </c>
      <c r="F300">
        <v>28</v>
      </c>
      <c r="G300">
        <v>0.3</v>
      </c>
      <c r="H300">
        <v>19</v>
      </c>
      <c r="I300" s="3">
        <f>G300*H300</f>
        <v>5.7</v>
      </c>
    </row>
    <row r="301" spans="1:9">
      <c r="A301" s="1">
        <v>43096</v>
      </c>
      <c r="B301" s="1" t="str">
        <f>TEXT(A301,"mmmm")</f>
        <v>December</v>
      </c>
      <c r="C301" t="s">
        <v>19</v>
      </c>
      <c r="D301">
        <v>42.699999999999996</v>
      </c>
      <c r="E301" s="2">
        <v>1</v>
      </c>
      <c r="F301">
        <v>33</v>
      </c>
      <c r="G301">
        <v>0.3</v>
      </c>
      <c r="H301">
        <v>19</v>
      </c>
      <c r="I301" s="3">
        <f>G301*H301</f>
        <v>5.7</v>
      </c>
    </row>
    <row r="302" spans="1:9">
      <c r="A302" s="1">
        <v>42740</v>
      </c>
      <c r="B302" s="1" t="str">
        <f>TEXT(A302,"mmmm")</f>
        <v>January</v>
      </c>
      <c r="C302" t="s">
        <v>12</v>
      </c>
      <c r="D302">
        <v>42.4</v>
      </c>
      <c r="E302" s="2">
        <v>1</v>
      </c>
      <c r="F302">
        <v>33</v>
      </c>
      <c r="G302">
        <v>0.3</v>
      </c>
      <c r="H302">
        <v>18</v>
      </c>
      <c r="I302" s="3">
        <f>G302*H302</f>
        <v>5.3999999999999995</v>
      </c>
    </row>
    <row r="303" spans="1:9">
      <c r="A303" s="1">
        <v>42745</v>
      </c>
      <c r="B303" s="1" t="str">
        <f>TEXT(A303,"mmmm")</f>
        <v>January</v>
      </c>
      <c r="C303" t="s">
        <v>20</v>
      </c>
      <c r="D303">
        <v>43.4</v>
      </c>
      <c r="E303" s="2">
        <v>1.05</v>
      </c>
      <c r="F303">
        <v>33</v>
      </c>
      <c r="G303">
        <v>0.3</v>
      </c>
      <c r="H303">
        <v>18</v>
      </c>
      <c r="I303" s="3">
        <f>G303*H303</f>
        <v>5.3999999999999995</v>
      </c>
    </row>
    <row r="304" spans="1:9">
      <c r="A304" s="1">
        <v>42750</v>
      </c>
      <c r="B304" s="1" t="str">
        <f>TEXT(A304,"mmmm")</f>
        <v>January</v>
      </c>
      <c r="C304" t="s">
        <v>21</v>
      </c>
      <c r="D304">
        <v>43.4</v>
      </c>
      <c r="E304" s="2">
        <v>1.1100000000000001</v>
      </c>
      <c r="F304">
        <v>33</v>
      </c>
      <c r="G304">
        <v>0.3</v>
      </c>
      <c r="H304">
        <v>18</v>
      </c>
      <c r="I304" s="3">
        <f>G304*H304</f>
        <v>5.3999999999999995</v>
      </c>
    </row>
    <row r="305" spans="1:9">
      <c r="A305" s="1">
        <v>42766</v>
      </c>
      <c r="B305" s="1" t="str">
        <f>TEXT(A305,"mmmm")</f>
        <v>January</v>
      </c>
      <c r="C305" t="s">
        <v>20</v>
      </c>
      <c r="D305">
        <v>40.4</v>
      </c>
      <c r="E305" s="2">
        <v>1.05</v>
      </c>
      <c r="F305">
        <v>37</v>
      </c>
      <c r="G305">
        <v>0.3</v>
      </c>
      <c r="H305">
        <v>18</v>
      </c>
      <c r="I305" s="3">
        <f>G305*H305</f>
        <v>5.3999999999999995</v>
      </c>
    </row>
    <row r="306" spans="1:9">
      <c r="A306" s="1">
        <v>42767</v>
      </c>
      <c r="B306" s="1" t="str">
        <f>TEXT(A306,"mmmm")</f>
        <v>February</v>
      </c>
      <c r="C306" t="s">
        <v>19</v>
      </c>
      <c r="D306">
        <v>42.4</v>
      </c>
      <c r="E306" s="2">
        <v>1</v>
      </c>
      <c r="F306">
        <v>35</v>
      </c>
      <c r="G306">
        <v>0.3</v>
      </c>
      <c r="H306">
        <v>18</v>
      </c>
      <c r="I306" s="3">
        <f>G306*H306</f>
        <v>5.3999999999999995</v>
      </c>
    </row>
    <row r="307" spans="1:9">
      <c r="A307" s="1">
        <v>42771</v>
      </c>
      <c r="B307" s="1" t="str">
        <f>TEXT(A307,"mmmm")</f>
        <v>February</v>
      </c>
      <c r="C307" t="s">
        <v>21</v>
      </c>
      <c r="D307">
        <v>45.4</v>
      </c>
      <c r="E307" s="2">
        <v>1.1100000000000001</v>
      </c>
      <c r="F307">
        <v>32</v>
      </c>
      <c r="G307">
        <v>0.3</v>
      </c>
      <c r="H307">
        <v>18</v>
      </c>
      <c r="I307" s="3">
        <f>G307*H307</f>
        <v>5.3999999999999995</v>
      </c>
    </row>
    <row r="308" spans="1:9">
      <c r="A308" s="1">
        <v>42779</v>
      </c>
      <c r="B308" s="1" t="str">
        <f>TEXT(A308,"mmmm")</f>
        <v>February</v>
      </c>
      <c r="C308" t="s">
        <v>14</v>
      </c>
      <c r="D308">
        <v>46.4</v>
      </c>
      <c r="E308" s="2">
        <v>1.1100000000000001</v>
      </c>
      <c r="F308">
        <v>34</v>
      </c>
      <c r="G308">
        <v>0.3</v>
      </c>
      <c r="H308">
        <v>18</v>
      </c>
      <c r="I308" s="3">
        <f>G308*H308</f>
        <v>5.3999999999999995</v>
      </c>
    </row>
    <row r="309" spans="1:9">
      <c r="A309" s="1">
        <v>42783</v>
      </c>
      <c r="B309" s="1" t="str">
        <f>TEXT(A309,"mmmm")</f>
        <v>February</v>
      </c>
      <c r="C309" t="s">
        <v>17</v>
      </c>
      <c r="D309">
        <v>40.4</v>
      </c>
      <c r="E309" s="2">
        <v>1</v>
      </c>
      <c r="F309">
        <v>29</v>
      </c>
      <c r="G309">
        <v>0.3</v>
      </c>
      <c r="H309">
        <v>18</v>
      </c>
      <c r="I309" s="3">
        <f>G309*H309</f>
        <v>5.3999999999999995</v>
      </c>
    </row>
    <row r="310" spans="1:9">
      <c r="A310" s="1">
        <v>42787</v>
      </c>
      <c r="B310" s="1" t="str">
        <f>TEXT(A310,"mmmm")</f>
        <v>February</v>
      </c>
      <c r="C310" t="s">
        <v>20</v>
      </c>
      <c r="D310">
        <v>42.4</v>
      </c>
      <c r="E310" s="2">
        <v>1</v>
      </c>
      <c r="F310">
        <v>28</v>
      </c>
      <c r="G310">
        <v>0.3</v>
      </c>
      <c r="H310">
        <v>18</v>
      </c>
      <c r="I310" s="3">
        <f>G310*H310</f>
        <v>5.3999999999999995</v>
      </c>
    </row>
    <row r="311" spans="1:9">
      <c r="A311" s="1">
        <v>42791</v>
      </c>
      <c r="B311" s="1" t="str">
        <f>TEXT(A311,"mmmm")</f>
        <v>February</v>
      </c>
      <c r="C311" t="s">
        <v>10</v>
      </c>
      <c r="D311">
        <v>42.4</v>
      </c>
      <c r="E311" s="2">
        <v>1</v>
      </c>
      <c r="F311">
        <v>21</v>
      </c>
      <c r="G311">
        <v>0.3</v>
      </c>
      <c r="H311">
        <v>18</v>
      </c>
      <c r="I311" s="3">
        <f>G311*H311</f>
        <v>5.3999999999999995</v>
      </c>
    </row>
    <row r="312" spans="1:9">
      <c r="A312" s="1">
        <v>43088</v>
      </c>
      <c r="B312" s="1" t="str">
        <f>TEXT(A312,"mmmm")</f>
        <v>December</v>
      </c>
      <c r="C312" t="s">
        <v>20</v>
      </c>
      <c r="D312">
        <v>41.4</v>
      </c>
      <c r="E312" s="2">
        <v>1</v>
      </c>
      <c r="F312">
        <v>33</v>
      </c>
      <c r="G312">
        <v>0.3</v>
      </c>
      <c r="H312">
        <v>18</v>
      </c>
      <c r="I312" s="3">
        <f>G312*H312</f>
        <v>5.3999999999999995</v>
      </c>
    </row>
    <row r="313" spans="1:9">
      <c r="A313" s="1">
        <v>43092</v>
      </c>
      <c r="B313" s="1" t="str">
        <f>TEXT(A313,"mmmm")</f>
        <v>December</v>
      </c>
      <c r="C313" t="s">
        <v>10</v>
      </c>
      <c r="D313">
        <v>42.4</v>
      </c>
      <c r="E313" s="2">
        <v>1.1100000000000001</v>
      </c>
      <c r="F313">
        <v>20</v>
      </c>
      <c r="G313">
        <v>0.3</v>
      </c>
      <c r="H313">
        <v>18</v>
      </c>
      <c r="I313" s="3">
        <f>G313*H313</f>
        <v>5.3999999999999995</v>
      </c>
    </row>
    <row r="314" spans="1:9">
      <c r="A314" s="1">
        <v>42739</v>
      </c>
      <c r="B314" s="1" t="str">
        <f>TEXT(A314,"mmmm")</f>
        <v>January</v>
      </c>
      <c r="C314" t="s">
        <v>19</v>
      </c>
      <c r="D314">
        <v>44.099999999999994</v>
      </c>
      <c r="E314" s="2">
        <v>1.05</v>
      </c>
      <c r="F314">
        <v>28</v>
      </c>
      <c r="G314">
        <v>0.3</v>
      </c>
      <c r="H314">
        <v>17</v>
      </c>
      <c r="I314" s="3">
        <f>G314*H314</f>
        <v>5.0999999999999996</v>
      </c>
    </row>
    <row r="315" spans="1:9">
      <c r="A315" s="1">
        <v>42744</v>
      </c>
      <c r="B315" s="1" t="str">
        <f>TEXT(A315,"mmmm")</f>
        <v>January</v>
      </c>
      <c r="C315" t="s">
        <v>14</v>
      </c>
      <c r="D315">
        <v>38.099999999999994</v>
      </c>
      <c r="E315" s="2">
        <v>1.18</v>
      </c>
      <c r="F315">
        <v>20</v>
      </c>
      <c r="G315">
        <v>0.3</v>
      </c>
      <c r="H315">
        <v>17</v>
      </c>
      <c r="I315" s="3">
        <f>G315*H315</f>
        <v>5.0999999999999996</v>
      </c>
    </row>
    <row r="316" spans="1:9">
      <c r="A316" s="1">
        <v>42749</v>
      </c>
      <c r="B316" s="1" t="str">
        <f>TEXT(A316,"mmmm")</f>
        <v>January</v>
      </c>
      <c r="C316" t="s">
        <v>10</v>
      </c>
      <c r="D316">
        <v>44.099999999999994</v>
      </c>
      <c r="E316" s="2">
        <v>1.05</v>
      </c>
      <c r="F316">
        <v>23</v>
      </c>
      <c r="G316">
        <v>0.3</v>
      </c>
      <c r="H316">
        <v>17</v>
      </c>
      <c r="I316" s="3">
        <f>G316*H316</f>
        <v>5.0999999999999996</v>
      </c>
    </row>
    <row r="317" spans="1:9">
      <c r="A317" s="1">
        <v>42754</v>
      </c>
      <c r="B317" s="1" t="str">
        <f>TEXT(A317,"mmmm")</f>
        <v>January</v>
      </c>
      <c r="C317" t="s">
        <v>12</v>
      </c>
      <c r="D317">
        <v>43.099999999999994</v>
      </c>
      <c r="E317" s="2">
        <v>1.18</v>
      </c>
      <c r="F317">
        <v>30</v>
      </c>
      <c r="G317">
        <v>0.3</v>
      </c>
      <c r="H317">
        <v>17</v>
      </c>
      <c r="I317" s="3">
        <f>G317*H317</f>
        <v>5.0999999999999996</v>
      </c>
    </row>
    <row r="318" spans="1:9">
      <c r="A318" s="1">
        <v>42758</v>
      </c>
      <c r="B318" s="1" t="str">
        <f>TEXT(A318,"mmmm")</f>
        <v>January</v>
      </c>
      <c r="C318" t="s">
        <v>14</v>
      </c>
      <c r="D318">
        <v>38.099999999999994</v>
      </c>
      <c r="E318" s="2">
        <v>1.05</v>
      </c>
      <c r="F318">
        <v>21</v>
      </c>
      <c r="G318">
        <v>0.3</v>
      </c>
      <c r="H318">
        <v>17</v>
      </c>
      <c r="I318" s="3">
        <f>G318*H318</f>
        <v>5.0999999999999996</v>
      </c>
    </row>
    <row r="319" spans="1:9">
      <c r="A319" s="1">
        <v>42762</v>
      </c>
      <c r="B319" s="1" t="str">
        <f>TEXT(A319,"mmmm")</f>
        <v>January</v>
      </c>
      <c r="C319" t="s">
        <v>17</v>
      </c>
      <c r="D319">
        <v>42.099999999999994</v>
      </c>
      <c r="E319" s="2">
        <v>1.05</v>
      </c>
      <c r="F319">
        <v>22</v>
      </c>
      <c r="G319">
        <v>0.3</v>
      </c>
      <c r="H319">
        <v>17</v>
      </c>
      <c r="I319" s="3">
        <f>G319*H319</f>
        <v>5.0999999999999996</v>
      </c>
    </row>
    <row r="320" spans="1:9">
      <c r="A320" s="1">
        <v>42765</v>
      </c>
      <c r="B320" s="1" t="str">
        <f>TEXT(A320,"mmmm")</f>
        <v>January</v>
      </c>
      <c r="C320" t="s">
        <v>14</v>
      </c>
      <c r="D320">
        <v>41.099999999999994</v>
      </c>
      <c r="E320" s="2">
        <v>1.05</v>
      </c>
      <c r="F320">
        <v>20</v>
      </c>
      <c r="G320">
        <v>0.3</v>
      </c>
      <c r="H320">
        <v>17</v>
      </c>
      <c r="I320" s="3">
        <f>G320*H320</f>
        <v>5.0999999999999996</v>
      </c>
    </row>
    <row r="321" spans="1:9">
      <c r="A321" s="1">
        <v>43071</v>
      </c>
      <c r="B321" s="1" t="str">
        <f>TEXT(A321,"mmmm")</f>
        <v>December</v>
      </c>
      <c r="C321" t="s">
        <v>10</v>
      </c>
      <c r="D321">
        <v>44.099999999999994</v>
      </c>
      <c r="E321" s="2">
        <v>1.1100000000000001</v>
      </c>
      <c r="F321">
        <v>35</v>
      </c>
      <c r="G321">
        <v>0.3</v>
      </c>
      <c r="H321">
        <v>17</v>
      </c>
      <c r="I321" s="3">
        <f>G321*H321</f>
        <v>5.0999999999999996</v>
      </c>
    </row>
    <row r="322" spans="1:9">
      <c r="A322" s="1">
        <v>43076</v>
      </c>
      <c r="B322" s="1" t="str">
        <f>TEXT(A322,"mmmm")</f>
        <v>December</v>
      </c>
      <c r="C322" t="s">
        <v>12</v>
      </c>
      <c r="D322">
        <v>42.099999999999994</v>
      </c>
      <c r="E322" s="2">
        <v>1.05</v>
      </c>
      <c r="F322">
        <v>26</v>
      </c>
      <c r="G322">
        <v>0.3</v>
      </c>
      <c r="H322">
        <v>17</v>
      </c>
      <c r="I322" s="3">
        <f>G322*H322</f>
        <v>5.0999999999999996</v>
      </c>
    </row>
    <row r="323" spans="1:9">
      <c r="A323" s="1">
        <v>43080</v>
      </c>
      <c r="B323" s="1" t="str">
        <f>TEXT(A323,"mmmm")</f>
        <v>December</v>
      </c>
      <c r="C323" t="s">
        <v>14</v>
      </c>
      <c r="D323">
        <v>45.099999999999994</v>
      </c>
      <c r="E323" s="2">
        <v>1.1100000000000001</v>
      </c>
      <c r="F323">
        <v>33</v>
      </c>
      <c r="G323">
        <v>0.3</v>
      </c>
      <c r="H323">
        <v>17</v>
      </c>
      <c r="I323" s="3">
        <f>G323*H323</f>
        <v>5.0999999999999996</v>
      </c>
    </row>
    <row r="324" spans="1:9">
      <c r="A324" s="1">
        <v>43084</v>
      </c>
      <c r="B324" s="1" t="str">
        <f>TEXT(A324,"mmmm")</f>
        <v>December</v>
      </c>
      <c r="C324" t="s">
        <v>17</v>
      </c>
      <c r="D324">
        <v>42.099999999999994</v>
      </c>
      <c r="E324" s="2">
        <v>1.05</v>
      </c>
      <c r="F324">
        <v>30</v>
      </c>
      <c r="G324">
        <v>0.3</v>
      </c>
      <c r="H324">
        <v>17</v>
      </c>
      <c r="I324" s="3">
        <f>G324*H324</f>
        <v>5.0999999999999996</v>
      </c>
    </row>
    <row r="325" spans="1:9">
      <c r="A325" s="1">
        <v>42753</v>
      </c>
      <c r="B325" s="1" t="str">
        <f>TEXT(A325,"mmmm")</f>
        <v>January</v>
      </c>
      <c r="C325" t="s">
        <v>19</v>
      </c>
      <c r="D325">
        <v>42.8</v>
      </c>
      <c r="E325" s="2">
        <v>1.18</v>
      </c>
      <c r="F325">
        <v>33</v>
      </c>
      <c r="G325">
        <v>0.3</v>
      </c>
      <c r="H325">
        <v>16</v>
      </c>
      <c r="I325" s="3">
        <f>G325*H325</f>
        <v>4.8</v>
      </c>
    </row>
    <row r="326" spans="1:9">
      <c r="A326" s="1">
        <v>42757</v>
      </c>
      <c r="B326" s="1" t="str">
        <f>TEXT(A326,"mmmm")</f>
        <v>January</v>
      </c>
      <c r="C326" t="s">
        <v>21</v>
      </c>
      <c r="D326">
        <v>40.799999999999997</v>
      </c>
      <c r="E326" s="2">
        <v>1.1100000000000001</v>
      </c>
      <c r="F326">
        <v>19</v>
      </c>
      <c r="G326">
        <v>0.3</v>
      </c>
      <c r="H326">
        <v>16</v>
      </c>
      <c r="I326" s="3">
        <f>G326*H326</f>
        <v>4.8</v>
      </c>
    </row>
    <row r="327" spans="1:9">
      <c r="A327" s="1">
        <v>42761</v>
      </c>
      <c r="B327" s="1" t="str">
        <f>TEXT(A327,"mmmm")</f>
        <v>January</v>
      </c>
      <c r="C327" t="s">
        <v>12</v>
      </c>
      <c r="D327">
        <v>35.799999999999997</v>
      </c>
      <c r="E327" s="2">
        <v>1.25</v>
      </c>
      <c r="F327">
        <v>18</v>
      </c>
      <c r="G327">
        <v>0.3</v>
      </c>
      <c r="H327">
        <v>16</v>
      </c>
      <c r="I327" s="3">
        <f>G327*H327</f>
        <v>4.8</v>
      </c>
    </row>
    <row r="328" spans="1:9">
      <c r="A328" s="1">
        <v>43089</v>
      </c>
      <c r="B328" s="1" t="str">
        <f>TEXT(A328,"mmmm")</f>
        <v>December</v>
      </c>
      <c r="C328" t="s">
        <v>19</v>
      </c>
      <c r="D328">
        <v>36.799999999999997</v>
      </c>
      <c r="E328" s="2">
        <v>1.25</v>
      </c>
      <c r="F328">
        <v>20</v>
      </c>
      <c r="G328">
        <v>0.3</v>
      </c>
      <c r="H328">
        <v>16</v>
      </c>
      <c r="I328" s="3">
        <f>G328*H328</f>
        <v>4.8</v>
      </c>
    </row>
    <row r="329" spans="1:9">
      <c r="A329" s="1">
        <v>43093</v>
      </c>
      <c r="B329" s="1" t="str">
        <f>TEXT(A329,"mmmm")</f>
        <v>December</v>
      </c>
      <c r="C329" t="s">
        <v>21</v>
      </c>
      <c r="D329">
        <v>35.799999999999997</v>
      </c>
      <c r="E329" s="2">
        <v>1.25</v>
      </c>
      <c r="F329">
        <v>26</v>
      </c>
      <c r="G329">
        <v>0.3</v>
      </c>
      <c r="H329">
        <v>16</v>
      </c>
      <c r="I329" s="3">
        <f>G329*H329</f>
        <v>4.8</v>
      </c>
    </row>
    <row r="330" spans="1:9">
      <c r="A330" s="1">
        <v>43097</v>
      </c>
      <c r="B330" s="1" t="str">
        <f>TEXT(A330,"mmmm")</f>
        <v>December</v>
      </c>
      <c r="C330" t="s">
        <v>12</v>
      </c>
      <c r="D330">
        <v>37.799999999999997</v>
      </c>
      <c r="E330" s="2">
        <v>1.25</v>
      </c>
      <c r="F330">
        <v>32</v>
      </c>
      <c r="G330">
        <v>0.3</v>
      </c>
      <c r="H330">
        <v>16</v>
      </c>
      <c r="I330" s="3">
        <f>G330*H330</f>
        <v>4.8</v>
      </c>
    </row>
    <row r="331" spans="1:9">
      <c r="A331" s="1">
        <v>42738</v>
      </c>
      <c r="B331" s="1" t="str">
        <f>TEXT(A331,"mmmm")</f>
        <v>January</v>
      </c>
      <c r="C331" t="s">
        <v>20</v>
      </c>
      <c r="D331">
        <v>34.5</v>
      </c>
      <c r="E331" s="2">
        <v>1.33</v>
      </c>
      <c r="F331">
        <v>27</v>
      </c>
      <c r="G331">
        <v>0.3</v>
      </c>
      <c r="H331">
        <v>15</v>
      </c>
      <c r="I331" s="3">
        <f>G331*H331</f>
        <v>4.5</v>
      </c>
    </row>
    <row r="332" spans="1:9">
      <c r="A332" s="1">
        <v>42743</v>
      </c>
      <c r="B332" s="1" t="str">
        <f>TEXT(A332,"mmmm")</f>
        <v>January</v>
      </c>
      <c r="C332" t="s">
        <v>21</v>
      </c>
      <c r="D332">
        <v>37.5</v>
      </c>
      <c r="E332" s="2">
        <v>1.18</v>
      </c>
      <c r="F332">
        <v>28</v>
      </c>
      <c r="G332">
        <v>0.3</v>
      </c>
      <c r="H332">
        <v>15</v>
      </c>
      <c r="I332" s="3">
        <f>G332*H332</f>
        <v>4.5</v>
      </c>
    </row>
    <row r="333" spans="1:9">
      <c r="A333" s="1">
        <v>42748</v>
      </c>
      <c r="B333" s="1" t="str">
        <f>TEXT(A333,"mmmm")</f>
        <v>January</v>
      </c>
      <c r="C333" t="s">
        <v>17</v>
      </c>
      <c r="D333">
        <v>37.5</v>
      </c>
      <c r="E333" s="2">
        <v>1.33</v>
      </c>
      <c r="F333">
        <v>19</v>
      </c>
      <c r="G333">
        <v>0.3</v>
      </c>
      <c r="H333">
        <v>15</v>
      </c>
      <c r="I333" s="3">
        <f>G333*H333</f>
        <v>4.5</v>
      </c>
    </row>
    <row r="334" spans="1:9">
      <c r="A334" s="1">
        <v>43072</v>
      </c>
      <c r="B334" s="1" t="str">
        <f>TEXT(A334,"mmmm")</f>
        <v>December</v>
      </c>
      <c r="C334" t="s">
        <v>21</v>
      </c>
      <c r="D334">
        <v>33.5</v>
      </c>
      <c r="E334" s="2">
        <v>1.18</v>
      </c>
      <c r="F334">
        <v>19</v>
      </c>
      <c r="G334">
        <v>0.3</v>
      </c>
      <c r="H334">
        <v>15</v>
      </c>
      <c r="I334" s="3">
        <f>G334*H334</f>
        <v>4.5</v>
      </c>
    </row>
    <row r="335" spans="1:9">
      <c r="A335" s="1">
        <v>43077</v>
      </c>
      <c r="B335" s="1" t="str">
        <f>TEXT(A335,"mmmm")</f>
        <v>December</v>
      </c>
      <c r="C335" t="s">
        <v>17</v>
      </c>
      <c r="D335">
        <v>40.5</v>
      </c>
      <c r="E335" s="2">
        <v>1.25</v>
      </c>
      <c r="F335">
        <v>30</v>
      </c>
      <c r="G335">
        <v>0.3</v>
      </c>
      <c r="H335">
        <v>15</v>
      </c>
      <c r="I335" s="3">
        <f>G335*H335</f>
        <v>4.5</v>
      </c>
    </row>
    <row r="336" spans="1:9">
      <c r="A336" s="1">
        <v>43081</v>
      </c>
      <c r="B336" s="1" t="str">
        <f>TEXT(A336,"mmmm")</f>
        <v>December</v>
      </c>
      <c r="C336" t="s">
        <v>20</v>
      </c>
      <c r="D336">
        <v>33.5</v>
      </c>
      <c r="E336" s="2">
        <v>1.33</v>
      </c>
      <c r="F336">
        <v>22</v>
      </c>
      <c r="G336">
        <v>0.3</v>
      </c>
      <c r="H336">
        <v>15</v>
      </c>
      <c r="I336" s="3">
        <f>G336*H336</f>
        <v>4.5</v>
      </c>
    </row>
    <row r="337" spans="1:9">
      <c r="A337" s="1">
        <v>43085</v>
      </c>
      <c r="B337" s="1" t="str">
        <f>TEXT(A337,"mmmm")</f>
        <v>December</v>
      </c>
      <c r="C337" t="s">
        <v>10</v>
      </c>
      <c r="D337">
        <v>35.5</v>
      </c>
      <c r="E337" s="2">
        <v>1.25</v>
      </c>
      <c r="F337">
        <v>30</v>
      </c>
      <c r="G337">
        <v>0.3</v>
      </c>
      <c r="H337">
        <v>15</v>
      </c>
      <c r="I337" s="3">
        <f>G337*H337</f>
        <v>4.5</v>
      </c>
    </row>
    <row r="338" spans="1:9">
      <c r="A338" s="1">
        <v>43090</v>
      </c>
      <c r="B338" s="1" t="str">
        <f>TEXT(A338,"mmmm")</f>
        <v>December</v>
      </c>
      <c r="C338" t="s">
        <v>12</v>
      </c>
      <c r="D338">
        <v>40.5</v>
      </c>
      <c r="E338" s="2">
        <v>1.33</v>
      </c>
      <c r="F338">
        <v>23</v>
      </c>
      <c r="G338">
        <v>0.3</v>
      </c>
      <c r="H338">
        <v>15</v>
      </c>
      <c r="I338" s="3">
        <f>G338*H338</f>
        <v>4.5</v>
      </c>
    </row>
    <row r="339" spans="1:9">
      <c r="A339" s="1">
        <v>43094</v>
      </c>
      <c r="B339" s="1" t="str">
        <f>TEXT(A339,"mmmm")</f>
        <v>December</v>
      </c>
      <c r="C339" t="s">
        <v>14</v>
      </c>
      <c r="D339">
        <v>35.5</v>
      </c>
      <c r="E339" s="2">
        <v>1.25</v>
      </c>
      <c r="F339">
        <v>19</v>
      </c>
      <c r="G339">
        <v>0.3</v>
      </c>
      <c r="H339">
        <v>15</v>
      </c>
      <c r="I339" s="3">
        <f>G339*H339</f>
        <v>4.5</v>
      </c>
    </row>
    <row r="340" spans="1:9">
      <c r="A340" s="1">
        <v>43098</v>
      </c>
      <c r="B340" s="1" t="str">
        <f>TEXT(A340,"mmmm")</f>
        <v>December</v>
      </c>
      <c r="C340" t="s">
        <v>17</v>
      </c>
      <c r="D340">
        <v>39.5</v>
      </c>
      <c r="E340" s="2">
        <v>1.25</v>
      </c>
      <c r="F340">
        <v>17</v>
      </c>
      <c r="G340">
        <v>0.3</v>
      </c>
      <c r="H340">
        <v>15</v>
      </c>
      <c r="I340" s="3">
        <f>G340*H340</f>
        <v>4.5</v>
      </c>
    </row>
    <row r="341" spans="1:9">
      <c r="A341" s="1">
        <v>42747</v>
      </c>
      <c r="B341" s="1" t="str">
        <f>TEXT(A341,"mmmm")</f>
        <v>January</v>
      </c>
      <c r="C341" t="s">
        <v>12</v>
      </c>
      <c r="D341">
        <v>38.199999999999996</v>
      </c>
      <c r="E341" s="2">
        <v>1.33</v>
      </c>
      <c r="F341">
        <v>16</v>
      </c>
      <c r="G341">
        <v>0.3</v>
      </c>
      <c r="H341">
        <v>14</v>
      </c>
      <c r="I341" s="3">
        <f>G341*H341</f>
        <v>4.2</v>
      </c>
    </row>
    <row r="342" spans="1:9">
      <c r="A342" s="1">
        <v>42752</v>
      </c>
      <c r="B342" s="1" t="str">
        <f>TEXT(A342,"mmmm")</f>
        <v>January</v>
      </c>
      <c r="C342" t="s">
        <v>20</v>
      </c>
      <c r="D342">
        <v>32.199999999999996</v>
      </c>
      <c r="E342" s="2">
        <v>1.43</v>
      </c>
      <c r="F342">
        <v>26</v>
      </c>
      <c r="G342">
        <v>0.3</v>
      </c>
      <c r="H342">
        <v>14</v>
      </c>
      <c r="I342" s="3">
        <f>G342*H342</f>
        <v>4.2</v>
      </c>
    </row>
    <row r="343" spans="1:9">
      <c r="A343" s="1">
        <v>42756</v>
      </c>
      <c r="B343" s="1" t="str">
        <f>TEXT(A343,"mmmm")</f>
        <v>January</v>
      </c>
      <c r="C343" t="s">
        <v>10</v>
      </c>
      <c r="D343">
        <v>36.199999999999996</v>
      </c>
      <c r="E343" s="2">
        <v>1.25</v>
      </c>
      <c r="F343">
        <v>16</v>
      </c>
      <c r="G343">
        <v>0.3</v>
      </c>
      <c r="H343">
        <v>14</v>
      </c>
      <c r="I343" s="3">
        <f>G343*H343</f>
        <v>4.2</v>
      </c>
    </row>
    <row r="344" spans="1:9">
      <c r="A344" s="1">
        <v>42760</v>
      </c>
      <c r="B344" s="1" t="str">
        <f>TEXT(A344,"mmmm")</f>
        <v>January</v>
      </c>
      <c r="C344" t="s">
        <v>19</v>
      </c>
      <c r="D344">
        <v>32.199999999999996</v>
      </c>
      <c r="E344" s="2">
        <v>1.25</v>
      </c>
      <c r="F344">
        <v>24</v>
      </c>
      <c r="G344">
        <v>0.3</v>
      </c>
      <c r="H344">
        <v>14</v>
      </c>
      <c r="I344" s="3">
        <f>G344*H344</f>
        <v>4.2</v>
      </c>
    </row>
    <row r="345" spans="1:9">
      <c r="A345" s="1">
        <v>42764</v>
      </c>
      <c r="B345" s="1" t="str">
        <f>TEXT(A345,"mmmm")</f>
        <v>January</v>
      </c>
      <c r="C345" t="s">
        <v>21</v>
      </c>
      <c r="D345">
        <v>35.199999999999996</v>
      </c>
      <c r="E345" s="2">
        <v>1.33</v>
      </c>
      <c r="F345">
        <v>27</v>
      </c>
      <c r="G345">
        <v>0.3</v>
      </c>
      <c r="H345">
        <v>14</v>
      </c>
      <c r="I345" s="3">
        <f>G345*H345</f>
        <v>4.2</v>
      </c>
    </row>
    <row r="346" spans="1:9">
      <c r="A346" s="1">
        <v>43078</v>
      </c>
      <c r="B346" s="1" t="str">
        <f>TEXT(A346,"mmmm")</f>
        <v>December</v>
      </c>
      <c r="C346" t="s">
        <v>10</v>
      </c>
      <c r="D346">
        <v>31.199999999999996</v>
      </c>
      <c r="E346" s="2">
        <v>1.43</v>
      </c>
      <c r="F346">
        <v>19</v>
      </c>
      <c r="G346">
        <v>0.3</v>
      </c>
      <c r="H346">
        <v>14</v>
      </c>
      <c r="I346" s="3">
        <f>G346*H346</f>
        <v>4.2</v>
      </c>
    </row>
    <row r="347" spans="1:9">
      <c r="A347" s="1">
        <v>43082</v>
      </c>
      <c r="B347" s="1" t="str">
        <f>TEXT(A347,"mmmm")</f>
        <v>December</v>
      </c>
      <c r="C347" t="s">
        <v>19</v>
      </c>
      <c r="D347">
        <v>32.199999999999996</v>
      </c>
      <c r="E347" s="2">
        <v>1.43</v>
      </c>
      <c r="F347">
        <v>26</v>
      </c>
      <c r="G347">
        <v>0.3</v>
      </c>
      <c r="H347">
        <v>14</v>
      </c>
      <c r="I347" s="3">
        <f>G347*H347</f>
        <v>4.2</v>
      </c>
    </row>
    <row r="348" spans="1:9">
      <c r="A348" s="1">
        <v>43086</v>
      </c>
      <c r="B348" s="1" t="str">
        <f>TEXT(A348,"mmmm")</f>
        <v>December</v>
      </c>
      <c r="C348" t="s">
        <v>21</v>
      </c>
      <c r="D348">
        <v>32.199999999999996</v>
      </c>
      <c r="E348" s="2">
        <v>1.33</v>
      </c>
      <c r="F348">
        <v>16</v>
      </c>
      <c r="G348">
        <v>0.3</v>
      </c>
      <c r="H348">
        <v>14</v>
      </c>
      <c r="I348" s="3">
        <f>G348*H348</f>
        <v>4.2</v>
      </c>
    </row>
    <row r="349" spans="1:9">
      <c r="A349" s="1">
        <v>42737</v>
      </c>
      <c r="B349" s="1" t="str">
        <f>TEXT(A349,"mmmm")</f>
        <v>January</v>
      </c>
      <c r="C349" t="s">
        <v>14</v>
      </c>
      <c r="D349">
        <v>28.9</v>
      </c>
      <c r="E349" s="2">
        <v>1.33</v>
      </c>
      <c r="F349">
        <v>15</v>
      </c>
      <c r="G349">
        <v>0.3</v>
      </c>
      <c r="H349">
        <v>13</v>
      </c>
      <c r="I349" s="3">
        <f>G349*H349</f>
        <v>3.9</v>
      </c>
    </row>
    <row r="350" spans="1:9">
      <c r="A350" s="1">
        <v>42742</v>
      </c>
      <c r="B350" s="1" t="str">
        <f>TEXT(A350,"mmmm")</f>
        <v>January</v>
      </c>
      <c r="C350" t="s">
        <v>10</v>
      </c>
      <c r="D350">
        <v>32.9</v>
      </c>
      <c r="E350" s="2">
        <v>1.54</v>
      </c>
      <c r="F350">
        <v>19</v>
      </c>
      <c r="G350">
        <v>0.3</v>
      </c>
      <c r="H350">
        <v>13</v>
      </c>
      <c r="I350" s="3">
        <f>G350*H350</f>
        <v>3.9</v>
      </c>
    </row>
    <row r="351" spans="1:9">
      <c r="A351" s="1">
        <v>42763</v>
      </c>
      <c r="B351" s="1" t="str">
        <f>TEXT(A351,"mmmm")</f>
        <v>January</v>
      </c>
      <c r="C351" t="s">
        <v>10</v>
      </c>
      <c r="D351">
        <v>34.9</v>
      </c>
      <c r="E351" s="2">
        <v>1.33</v>
      </c>
      <c r="F351">
        <v>15</v>
      </c>
      <c r="G351">
        <v>0.3</v>
      </c>
      <c r="H351">
        <v>13</v>
      </c>
      <c r="I351" s="3">
        <f>G351*H351</f>
        <v>3.9</v>
      </c>
    </row>
    <row r="352" spans="1:9">
      <c r="A352" s="1">
        <v>43073</v>
      </c>
      <c r="B352" s="1" t="str">
        <f>TEXT(A352,"mmmm")</f>
        <v>December</v>
      </c>
      <c r="C352" t="s">
        <v>14</v>
      </c>
      <c r="D352">
        <v>34.9</v>
      </c>
      <c r="E352" s="2">
        <v>1.54</v>
      </c>
      <c r="F352">
        <v>16</v>
      </c>
      <c r="G352">
        <v>0.3</v>
      </c>
      <c r="H352">
        <v>13</v>
      </c>
      <c r="I352" s="3">
        <f>G352*H352</f>
        <v>3.9</v>
      </c>
    </row>
    <row r="353" spans="1:9">
      <c r="A353" s="1">
        <v>43083</v>
      </c>
      <c r="B353" s="1" t="str">
        <f>TEXT(A353,"mmmm")</f>
        <v>December</v>
      </c>
      <c r="C353" t="s">
        <v>12</v>
      </c>
      <c r="D353">
        <v>31.9</v>
      </c>
      <c r="E353" s="2">
        <v>1.54</v>
      </c>
      <c r="F353">
        <v>24</v>
      </c>
      <c r="G353">
        <v>0.3</v>
      </c>
      <c r="H353">
        <v>13</v>
      </c>
      <c r="I353" s="3">
        <f>G353*H353</f>
        <v>3.9</v>
      </c>
    </row>
    <row r="354" spans="1:9">
      <c r="A354" s="1">
        <v>43087</v>
      </c>
      <c r="B354" s="1" t="str">
        <f>TEXT(A354,"mmmm")</f>
        <v>December</v>
      </c>
      <c r="C354" t="s">
        <v>14</v>
      </c>
      <c r="D354">
        <v>30.9</v>
      </c>
      <c r="E354" s="2">
        <v>1.43</v>
      </c>
      <c r="F354">
        <v>27</v>
      </c>
      <c r="G354">
        <v>0.3</v>
      </c>
      <c r="H354">
        <v>13</v>
      </c>
      <c r="I354" s="3">
        <f>G354*H354</f>
        <v>3.9</v>
      </c>
    </row>
    <row r="355" spans="1:9">
      <c r="A355" s="1">
        <v>43091</v>
      </c>
      <c r="B355" s="1" t="str">
        <f>TEXT(A355,"mmmm")</f>
        <v>December</v>
      </c>
      <c r="C355" t="s">
        <v>17</v>
      </c>
      <c r="D355">
        <v>30.9</v>
      </c>
      <c r="E355" s="2">
        <v>1.54</v>
      </c>
      <c r="F355">
        <v>17</v>
      </c>
      <c r="G355">
        <v>0.3</v>
      </c>
      <c r="H355">
        <v>13</v>
      </c>
      <c r="I355" s="3">
        <f>G355*H355</f>
        <v>3.9</v>
      </c>
    </row>
    <row r="356" spans="1:9">
      <c r="A356" s="1">
        <v>43095</v>
      </c>
      <c r="B356" s="1" t="str">
        <f>TEXT(A356,"mmmm")</f>
        <v>December</v>
      </c>
      <c r="C356" t="s">
        <v>20</v>
      </c>
      <c r="D356">
        <v>28.9</v>
      </c>
      <c r="E356" s="2">
        <v>1.43</v>
      </c>
      <c r="F356">
        <v>23</v>
      </c>
      <c r="G356">
        <v>0.3</v>
      </c>
      <c r="H356">
        <v>13</v>
      </c>
      <c r="I356" s="3">
        <f>G356*H356</f>
        <v>3.9</v>
      </c>
    </row>
    <row r="357" spans="1:9">
      <c r="A357" s="1">
        <v>43099</v>
      </c>
      <c r="B357" s="1" t="str">
        <f>TEXT(A357,"mmmm")</f>
        <v>December</v>
      </c>
      <c r="C357" t="s">
        <v>10</v>
      </c>
      <c r="D357">
        <v>30.9</v>
      </c>
      <c r="E357" s="2">
        <v>1.43</v>
      </c>
      <c r="F357">
        <v>22</v>
      </c>
      <c r="G357">
        <v>0.3</v>
      </c>
      <c r="H357">
        <v>13</v>
      </c>
      <c r="I357" s="3">
        <f>G357*H357</f>
        <v>3.9</v>
      </c>
    </row>
    <row r="358" spans="1:9">
      <c r="A358" s="1">
        <v>42746</v>
      </c>
      <c r="B358" s="1" t="str">
        <f>TEXT(A358,"mmmm")</f>
        <v>January</v>
      </c>
      <c r="C358" t="s">
        <v>19</v>
      </c>
      <c r="D358">
        <v>32.599999999999994</v>
      </c>
      <c r="E358" s="2">
        <v>1.54</v>
      </c>
      <c r="F358">
        <v>23</v>
      </c>
      <c r="G358">
        <v>0.3</v>
      </c>
      <c r="H358">
        <v>12</v>
      </c>
      <c r="I358" s="3">
        <f>G358*H358</f>
        <v>3.5999999999999996</v>
      </c>
    </row>
    <row r="359" spans="1:9">
      <c r="A359" s="1">
        <v>42751</v>
      </c>
      <c r="B359" s="1" t="str">
        <f>TEXT(A359,"mmmm")</f>
        <v>January</v>
      </c>
      <c r="C359" t="s">
        <v>14</v>
      </c>
      <c r="D359">
        <v>30.599999999999998</v>
      </c>
      <c r="E359" s="2">
        <v>1.67</v>
      </c>
      <c r="F359">
        <v>24</v>
      </c>
      <c r="G359">
        <v>0.3</v>
      </c>
      <c r="H359">
        <v>12</v>
      </c>
      <c r="I359" s="3">
        <f>G359*H359</f>
        <v>3.5999999999999996</v>
      </c>
    </row>
    <row r="360" spans="1:9">
      <c r="A360" s="1">
        <v>42755</v>
      </c>
      <c r="B360" s="1" t="str">
        <f>TEXT(A360,"mmmm")</f>
        <v>January</v>
      </c>
      <c r="C360" t="s">
        <v>17</v>
      </c>
      <c r="D360">
        <v>31.599999999999998</v>
      </c>
      <c r="E360" s="2">
        <v>1.43</v>
      </c>
      <c r="F360">
        <v>20</v>
      </c>
      <c r="G360">
        <v>0.3</v>
      </c>
      <c r="H360">
        <v>12</v>
      </c>
      <c r="I360" s="3">
        <f>G360*H360</f>
        <v>3.5999999999999996</v>
      </c>
    </row>
    <row r="361" spans="1:9">
      <c r="A361" s="1">
        <v>42759</v>
      </c>
      <c r="B361" s="1" t="str">
        <f>TEXT(A361,"mmmm")</f>
        <v>January</v>
      </c>
      <c r="C361" t="s">
        <v>20</v>
      </c>
      <c r="D361">
        <v>28.599999999999998</v>
      </c>
      <c r="E361" s="2">
        <v>1.54</v>
      </c>
      <c r="F361">
        <v>20</v>
      </c>
      <c r="G361">
        <v>0.3</v>
      </c>
      <c r="H361">
        <v>12</v>
      </c>
      <c r="I361" s="3">
        <f>G361*H361</f>
        <v>3.5999999999999996</v>
      </c>
    </row>
    <row r="362" spans="1:9">
      <c r="A362" s="1">
        <v>42741</v>
      </c>
      <c r="B362" s="1" t="str">
        <f>TEXT(A362,"mmmm")</f>
        <v>January</v>
      </c>
      <c r="C362" t="s">
        <v>17</v>
      </c>
      <c r="D362">
        <v>25.299999999999997</v>
      </c>
      <c r="E362" s="2">
        <v>1.54</v>
      </c>
      <c r="F362">
        <v>23</v>
      </c>
      <c r="G362">
        <v>0.3</v>
      </c>
      <c r="H362">
        <v>11</v>
      </c>
      <c r="I362" s="3">
        <f>G362*H362</f>
        <v>3.3</v>
      </c>
    </row>
    <row r="363" spans="1:9">
      <c r="A363" s="1">
        <v>43079</v>
      </c>
      <c r="B363" s="1" t="str">
        <f>TEXT(A363,"mmmm")</f>
        <v>December</v>
      </c>
      <c r="C363" t="s">
        <v>21</v>
      </c>
      <c r="D363">
        <v>31.299999999999997</v>
      </c>
      <c r="E363" s="2">
        <v>1.82</v>
      </c>
      <c r="F363">
        <v>15</v>
      </c>
      <c r="G363">
        <v>0.3</v>
      </c>
      <c r="H363">
        <v>11</v>
      </c>
      <c r="I363" s="3">
        <f>G363*H363</f>
        <v>3.3</v>
      </c>
    </row>
    <row r="364" spans="1:9">
      <c r="A364" s="1">
        <v>42736</v>
      </c>
      <c r="B364" s="1" t="str">
        <f>TEXT(A364,"mmmm")</f>
        <v>January</v>
      </c>
      <c r="C364" t="s">
        <v>21</v>
      </c>
      <c r="D364">
        <v>27</v>
      </c>
      <c r="E364" s="2">
        <v>2</v>
      </c>
      <c r="F364">
        <v>15</v>
      </c>
      <c r="G364">
        <v>0.3</v>
      </c>
      <c r="H364">
        <v>10</v>
      </c>
      <c r="I364" s="3">
        <f>G364*H364</f>
        <v>3</v>
      </c>
    </row>
    <row r="365" spans="1:9">
      <c r="A365" s="1">
        <v>43074</v>
      </c>
      <c r="B365" s="1" t="str">
        <f>TEXT(A365,"mmmm")</f>
        <v>December</v>
      </c>
      <c r="C365" t="s">
        <v>20</v>
      </c>
      <c r="D365">
        <v>22</v>
      </c>
      <c r="E365" s="2">
        <v>1.82</v>
      </c>
      <c r="F365">
        <v>11</v>
      </c>
      <c r="G365">
        <v>0.3</v>
      </c>
      <c r="H365">
        <v>10</v>
      </c>
      <c r="I365" s="3">
        <f>G365*H365</f>
        <v>3</v>
      </c>
    </row>
    <row r="366" spans="1:9">
      <c r="A366" s="1">
        <v>43100</v>
      </c>
      <c r="B366" s="1" t="str">
        <f>TEXT(A366,"mmmm")</f>
        <v>December</v>
      </c>
      <c r="C366" t="s">
        <v>21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3183.6999999999948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{30F53036-A098-4AB2-800E-71676C955EB1}</x14:id>
        </ext>
      </extLst>
    </cfRule>
  </conditionalFormatting>
  <conditionalFormatting sqref="H1:H1048576">
    <cfRule type="top10" dxfId="10" priority="2" percent="1" rank="10"/>
  </conditionalFormatting>
  <conditionalFormatting sqref="H1:H1048576">
    <cfRule type="top10" dxfId="9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F53036-A098-4AB2-800E-71676C955EB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3DD8-3450-4AE8-810A-A3E0F581C548}">
  <dimension ref="A3:C369"/>
  <sheetViews>
    <sheetView topLeftCell="A364" workbookViewId="0" xr3:uid="{C4AEE2DE-50E2-5C22-BEC1-002373935A08}">
      <selection activeCell="A4" sqref="A4:C368"/>
    </sheetView>
  </sheetViews>
  <sheetFormatPr defaultRowHeight="15"/>
  <cols>
    <col min="1" max="1" width="14.140625" bestFit="1" customWidth="1"/>
    <col min="2" max="2" width="19.5703125" bestFit="1" customWidth="1"/>
    <col min="3" max="3" width="14.5703125" bestFit="1" customWidth="1"/>
    <col min="4" max="5" width="19.5703125" bestFit="1" customWidth="1"/>
    <col min="6" max="6" width="12.7109375" bestFit="1" customWidth="1"/>
    <col min="7" max="7" width="15.7109375" bestFit="1" customWidth="1"/>
    <col min="8" max="8" width="12.140625" bestFit="1" customWidth="1"/>
    <col min="9" max="9" width="12.28515625" bestFit="1" customWidth="1"/>
    <col min="10" max="10" width="15.7109375" bestFit="1" customWidth="1"/>
    <col min="11" max="11" width="12.140625" bestFit="1" customWidth="1"/>
    <col min="12" max="12" width="12.28515625" bestFit="1" customWidth="1"/>
    <col min="13" max="13" width="15.7109375" bestFit="1" customWidth="1"/>
    <col min="14" max="14" width="12.140625" bestFit="1" customWidth="1"/>
    <col min="15" max="15" width="12.28515625" bestFit="1" customWidth="1"/>
    <col min="16" max="16" width="15.7109375" bestFit="1" customWidth="1"/>
    <col min="17" max="17" width="12.140625" bestFit="1" customWidth="1"/>
    <col min="18" max="18" width="12.28515625" bestFit="1" customWidth="1"/>
    <col min="19" max="19" width="15.7109375" bestFit="1" customWidth="1"/>
    <col min="20" max="20" width="12.140625" bestFit="1" customWidth="1"/>
    <col min="21" max="21" width="12.28515625" bestFit="1" customWidth="1"/>
    <col min="22" max="22" width="15.7109375" bestFit="1" customWidth="1"/>
    <col min="23" max="23" width="12.140625" bestFit="1" customWidth="1"/>
    <col min="24" max="24" width="12.28515625" bestFit="1" customWidth="1"/>
    <col min="25" max="25" width="15.7109375" bestFit="1" customWidth="1"/>
    <col min="26" max="26" width="12.140625" bestFit="1" customWidth="1"/>
    <col min="27" max="27" width="12.28515625" bestFit="1" customWidth="1"/>
    <col min="28" max="28" width="15.7109375" bestFit="1" customWidth="1"/>
    <col min="29" max="29" width="12.140625" bestFit="1" customWidth="1"/>
    <col min="30" max="30" width="12.28515625" bestFit="1" customWidth="1"/>
    <col min="31" max="31" width="15.7109375" bestFit="1" customWidth="1"/>
    <col min="32" max="32" width="12.140625" bestFit="1" customWidth="1"/>
    <col min="33" max="33" width="12.28515625" bestFit="1" customWidth="1"/>
    <col min="34" max="34" width="15.7109375" bestFit="1" customWidth="1"/>
    <col min="35" max="35" width="12.140625" bestFit="1" customWidth="1"/>
    <col min="36" max="36" width="12.28515625" bestFit="1" customWidth="1"/>
    <col min="37" max="37" width="15.7109375" bestFit="1" customWidth="1"/>
    <col min="38" max="38" width="12.140625" bestFit="1" customWidth="1"/>
    <col min="39" max="39" width="12.28515625" bestFit="1" customWidth="1"/>
    <col min="40" max="40" width="15.7109375" bestFit="1" customWidth="1"/>
    <col min="41" max="41" width="12.140625" bestFit="1" customWidth="1"/>
    <col min="42" max="42" width="12.28515625" bestFit="1" customWidth="1"/>
    <col min="43" max="43" width="15.7109375" bestFit="1" customWidth="1"/>
    <col min="44" max="44" width="12.140625" bestFit="1" customWidth="1"/>
    <col min="45" max="45" width="12.28515625" bestFit="1" customWidth="1"/>
    <col min="46" max="46" width="15.7109375" bestFit="1" customWidth="1"/>
    <col min="47" max="47" width="12.140625" bestFit="1" customWidth="1"/>
    <col min="48" max="48" width="12.28515625" bestFit="1" customWidth="1"/>
    <col min="49" max="49" width="15.7109375" bestFit="1" customWidth="1"/>
    <col min="50" max="50" width="12.140625" bestFit="1" customWidth="1"/>
    <col min="51" max="51" width="12.28515625" bestFit="1" customWidth="1"/>
    <col min="52" max="52" width="15.7109375" bestFit="1" customWidth="1"/>
    <col min="53" max="53" width="12.140625" bestFit="1" customWidth="1"/>
    <col min="54" max="54" width="12.28515625" bestFit="1" customWidth="1"/>
    <col min="55" max="55" width="15.7109375" bestFit="1" customWidth="1"/>
    <col min="56" max="56" width="12.140625" bestFit="1" customWidth="1"/>
    <col min="57" max="57" width="12.28515625" bestFit="1" customWidth="1"/>
    <col min="58" max="58" width="15.7109375" bestFit="1" customWidth="1"/>
    <col min="59" max="59" width="12.140625" bestFit="1" customWidth="1"/>
    <col min="60" max="60" width="12.28515625" bestFit="1" customWidth="1"/>
    <col min="61" max="61" width="15.7109375" bestFit="1" customWidth="1"/>
    <col min="62" max="62" width="12.140625" bestFit="1" customWidth="1"/>
    <col min="63" max="63" width="12.28515625" bestFit="1" customWidth="1"/>
    <col min="64" max="64" width="15.7109375" bestFit="1" customWidth="1"/>
    <col min="65" max="65" width="12.140625" bestFit="1" customWidth="1"/>
    <col min="66" max="66" width="12.28515625" bestFit="1" customWidth="1"/>
    <col min="67" max="67" width="15.7109375" bestFit="1" customWidth="1"/>
    <col min="68" max="68" width="12.140625" bestFit="1" customWidth="1"/>
    <col min="69" max="69" width="12.28515625" bestFit="1" customWidth="1"/>
    <col min="70" max="70" width="15.7109375" bestFit="1" customWidth="1"/>
    <col min="71" max="71" width="12.140625" bestFit="1" customWidth="1"/>
    <col min="72" max="72" width="12.28515625" bestFit="1" customWidth="1"/>
    <col min="73" max="73" width="15.7109375" bestFit="1" customWidth="1"/>
    <col min="74" max="74" width="12.140625" bestFit="1" customWidth="1"/>
    <col min="75" max="75" width="12.28515625" bestFit="1" customWidth="1"/>
    <col min="76" max="76" width="15.7109375" bestFit="1" customWidth="1"/>
    <col min="77" max="77" width="12.140625" bestFit="1" customWidth="1"/>
    <col min="78" max="78" width="12.28515625" bestFit="1" customWidth="1"/>
    <col min="79" max="79" width="15.7109375" bestFit="1" customWidth="1"/>
    <col min="80" max="80" width="12.140625" bestFit="1" customWidth="1"/>
    <col min="81" max="81" width="12.28515625" bestFit="1" customWidth="1"/>
    <col min="82" max="82" width="15.7109375" bestFit="1" customWidth="1"/>
    <col min="83" max="83" width="12.140625" bestFit="1" customWidth="1"/>
    <col min="84" max="84" width="12.28515625" bestFit="1" customWidth="1"/>
    <col min="85" max="85" width="15.7109375" bestFit="1" customWidth="1"/>
    <col min="86" max="86" width="12.140625" bestFit="1" customWidth="1"/>
    <col min="87" max="87" width="12.28515625" bestFit="1" customWidth="1"/>
    <col min="88" max="88" width="15.7109375" bestFit="1" customWidth="1"/>
    <col min="89" max="89" width="12.140625" bestFit="1" customWidth="1"/>
    <col min="90" max="90" width="12.28515625" bestFit="1" customWidth="1"/>
    <col min="91" max="91" width="15.7109375" bestFit="1" customWidth="1"/>
    <col min="92" max="92" width="12.140625" bestFit="1" customWidth="1"/>
    <col min="93" max="93" width="12.28515625" bestFit="1" customWidth="1"/>
    <col min="94" max="94" width="15.7109375" bestFit="1" customWidth="1"/>
    <col min="95" max="95" width="12.140625" bestFit="1" customWidth="1"/>
    <col min="96" max="96" width="12.28515625" bestFit="1" customWidth="1"/>
    <col min="97" max="97" width="15.7109375" bestFit="1" customWidth="1"/>
    <col min="98" max="98" width="12.140625" bestFit="1" customWidth="1"/>
    <col min="99" max="99" width="12.28515625" bestFit="1" customWidth="1"/>
    <col min="100" max="100" width="15.7109375" bestFit="1" customWidth="1"/>
    <col min="101" max="101" width="12.140625" bestFit="1" customWidth="1"/>
    <col min="102" max="102" width="12.28515625" bestFit="1" customWidth="1"/>
    <col min="103" max="103" width="15.7109375" bestFit="1" customWidth="1"/>
    <col min="104" max="104" width="12.140625" bestFit="1" customWidth="1"/>
    <col min="105" max="105" width="12.28515625" bestFit="1" customWidth="1"/>
    <col min="106" max="106" width="15.7109375" bestFit="1" customWidth="1"/>
    <col min="107" max="107" width="12.140625" bestFit="1" customWidth="1"/>
    <col min="108" max="108" width="12.28515625" bestFit="1" customWidth="1"/>
    <col min="109" max="109" width="15.7109375" bestFit="1" customWidth="1"/>
    <col min="110" max="110" width="12.140625" bestFit="1" customWidth="1"/>
    <col min="111" max="111" width="12.28515625" bestFit="1" customWidth="1"/>
    <col min="112" max="112" width="15.7109375" bestFit="1" customWidth="1"/>
    <col min="113" max="113" width="12.140625" bestFit="1" customWidth="1"/>
    <col min="114" max="114" width="12.28515625" bestFit="1" customWidth="1"/>
    <col min="115" max="115" width="15.7109375" bestFit="1" customWidth="1"/>
    <col min="116" max="116" width="12.140625" bestFit="1" customWidth="1"/>
    <col min="117" max="117" width="12.28515625" bestFit="1" customWidth="1"/>
    <col min="118" max="118" width="15.7109375" bestFit="1" customWidth="1"/>
    <col min="119" max="119" width="12.140625" bestFit="1" customWidth="1"/>
    <col min="120" max="120" width="12.28515625" bestFit="1" customWidth="1"/>
    <col min="121" max="121" width="15.7109375" bestFit="1" customWidth="1"/>
    <col min="122" max="122" width="12.140625" bestFit="1" customWidth="1"/>
    <col min="123" max="123" width="12.28515625" bestFit="1" customWidth="1"/>
    <col min="124" max="124" width="15.7109375" bestFit="1" customWidth="1"/>
    <col min="125" max="125" width="12.140625" bestFit="1" customWidth="1"/>
    <col min="126" max="126" width="12.28515625" bestFit="1" customWidth="1"/>
    <col min="127" max="127" width="15.7109375" bestFit="1" customWidth="1"/>
    <col min="128" max="128" width="12.140625" bestFit="1" customWidth="1"/>
    <col min="129" max="129" width="12.28515625" bestFit="1" customWidth="1"/>
    <col min="130" max="130" width="15.7109375" bestFit="1" customWidth="1"/>
    <col min="131" max="131" width="12.140625" bestFit="1" customWidth="1"/>
    <col min="132" max="132" width="12.28515625" bestFit="1" customWidth="1"/>
    <col min="133" max="133" width="15.7109375" bestFit="1" customWidth="1"/>
    <col min="134" max="134" width="12.140625" bestFit="1" customWidth="1"/>
    <col min="135" max="135" width="12.28515625" bestFit="1" customWidth="1"/>
    <col min="136" max="136" width="15.7109375" bestFit="1" customWidth="1"/>
    <col min="137" max="137" width="12.140625" bestFit="1" customWidth="1"/>
    <col min="138" max="138" width="12.28515625" bestFit="1" customWidth="1"/>
    <col min="139" max="139" width="15.7109375" bestFit="1" customWidth="1"/>
    <col min="140" max="140" width="12.140625" bestFit="1" customWidth="1"/>
    <col min="141" max="141" width="12.28515625" bestFit="1" customWidth="1"/>
    <col min="142" max="142" width="15.7109375" bestFit="1" customWidth="1"/>
    <col min="143" max="143" width="12.140625" bestFit="1" customWidth="1"/>
    <col min="144" max="144" width="12.28515625" bestFit="1" customWidth="1"/>
    <col min="145" max="145" width="15.7109375" bestFit="1" customWidth="1"/>
    <col min="146" max="146" width="12.140625" bestFit="1" customWidth="1"/>
    <col min="147" max="147" width="12.28515625" bestFit="1" customWidth="1"/>
    <col min="148" max="148" width="15.7109375" bestFit="1" customWidth="1"/>
    <col min="149" max="149" width="12.140625" bestFit="1" customWidth="1"/>
    <col min="150" max="150" width="12.28515625" bestFit="1" customWidth="1"/>
    <col min="151" max="151" width="15.7109375" bestFit="1" customWidth="1"/>
    <col min="152" max="152" width="12.140625" bestFit="1" customWidth="1"/>
    <col min="153" max="153" width="12.28515625" bestFit="1" customWidth="1"/>
    <col min="154" max="154" width="15.7109375" bestFit="1" customWidth="1"/>
    <col min="155" max="155" width="12.140625" bestFit="1" customWidth="1"/>
    <col min="156" max="156" width="12.28515625" bestFit="1" customWidth="1"/>
    <col min="157" max="157" width="15.7109375" bestFit="1" customWidth="1"/>
    <col min="158" max="158" width="12.140625" bestFit="1" customWidth="1"/>
    <col min="159" max="159" width="12.28515625" bestFit="1" customWidth="1"/>
    <col min="160" max="160" width="15.7109375" bestFit="1" customWidth="1"/>
    <col min="161" max="161" width="12.140625" bestFit="1" customWidth="1"/>
    <col min="162" max="162" width="12.28515625" bestFit="1" customWidth="1"/>
    <col min="163" max="163" width="15.7109375" bestFit="1" customWidth="1"/>
    <col min="164" max="164" width="12.140625" bestFit="1" customWidth="1"/>
    <col min="165" max="165" width="12.28515625" bestFit="1" customWidth="1"/>
    <col min="166" max="166" width="15.7109375" bestFit="1" customWidth="1"/>
    <col min="167" max="167" width="12.140625" bestFit="1" customWidth="1"/>
    <col min="168" max="168" width="12.28515625" bestFit="1" customWidth="1"/>
    <col min="169" max="169" width="15.7109375" bestFit="1" customWidth="1"/>
    <col min="170" max="170" width="12.140625" bestFit="1" customWidth="1"/>
    <col min="171" max="171" width="12.28515625" bestFit="1" customWidth="1"/>
    <col min="172" max="172" width="15.7109375" bestFit="1" customWidth="1"/>
    <col min="173" max="173" width="12.140625" bestFit="1" customWidth="1"/>
    <col min="174" max="174" width="12.28515625" bestFit="1" customWidth="1"/>
    <col min="175" max="175" width="15.7109375" bestFit="1" customWidth="1"/>
    <col min="176" max="176" width="12.140625" bestFit="1" customWidth="1"/>
    <col min="177" max="177" width="12.28515625" bestFit="1" customWidth="1"/>
    <col min="178" max="178" width="15.7109375" bestFit="1" customWidth="1"/>
    <col min="179" max="179" width="12.140625" bestFit="1" customWidth="1"/>
    <col min="180" max="180" width="12.28515625" bestFit="1" customWidth="1"/>
    <col min="181" max="181" width="15.7109375" bestFit="1" customWidth="1"/>
    <col min="182" max="182" width="12.140625" bestFit="1" customWidth="1"/>
    <col min="183" max="183" width="12.28515625" bestFit="1" customWidth="1"/>
    <col min="184" max="184" width="15.7109375" bestFit="1" customWidth="1"/>
    <col min="185" max="185" width="12.140625" bestFit="1" customWidth="1"/>
    <col min="186" max="186" width="12.28515625" bestFit="1" customWidth="1"/>
    <col min="187" max="187" width="15.7109375" bestFit="1" customWidth="1"/>
    <col min="188" max="188" width="12.140625" bestFit="1" customWidth="1"/>
    <col min="189" max="189" width="12.28515625" bestFit="1" customWidth="1"/>
    <col min="190" max="190" width="15.7109375" bestFit="1" customWidth="1"/>
    <col min="191" max="191" width="12.140625" bestFit="1" customWidth="1"/>
    <col min="192" max="192" width="12.28515625" bestFit="1" customWidth="1"/>
    <col min="193" max="193" width="15.7109375" bestFit="1" customWidth="1"/>
    <col min="194" max="194" width="12.140625" bestFit="1" customWidth="1"/>
    <col min="195" max="195" width="12.28515625" bestFit="1" customWidth="1"/>
    <col min="196" max="196" width="15.7109375" bestFit="1" customWidth="1"/>
    <col min="197" max="197" width="12.140625" bestFit="1" customWidth="1"/>
    <col min="198" max="198" width="12.28515625" bestFit="1" customWidth="1"/>
    <col min="199" max="199" width="15.7109375" bestFit="1" customWidth="1"/>
    <col min="200" max="200" width="12.140625" bestFit="1" customWidth="1"/>
    <col min="201" max="201" width="12.28515625" bestFit="1" customWidth="1"/>
    <col min="202" max="202" width="15.7109375" bestFit="1" customWidth="1"/>
    <col min="203" max="203" width="12.140625" bestFit="1" customWidth="1"/>
    <col min="204" max="204" width="12.28515625" bestFit="1" customWidth="1"/>
    <col min="205" max="205" width="15.7109375" bestFit="1" customWidth="1"/>
    <col min="206" max="206" width="12.140625" bestFit="1" customWidth="1"/>
    <col min="207" max="207" width="12.28515625" bestFit="1" customWidth="1"/>
    <col min="208" max="208" width="15.7109375" bestFit="1" customWidth="1"/>
    <col min="209" max="209" width="12.140625" bestFit="1" customWidth="1"/>
    <col min="210" max="210" width="12.28515625" bestFit="1" customWidth="1"/>
    <col min="211" max="211" width="15.7109375" bestFit="1" customWidth="1"/>
    <col min="212" max="212" width="12.140625" bestFit="1" customWidth="1"/>
    <col min="213" max="213" width="12.28515625" bestFit="1" customWidth="1"/>
    <col min="214" max="214" width="15.7109375" bestFit="1" customWidth="1"/>
    <col min="215" max="215" width="12.140625" bestFit="1" customWidth="1"/>
    <col min="216" max="216" width="12.28515625" bestFit="1" customWidth="1"/>
    <col min="217" max="217" width="15.7109375" bestFit="1" customWidth="1"/>
    <col min="218" max="218" width="12.140625" bestFit="1" customWidth="1"/>
    <col min="219" max="219" width="12.28515625" bestFit="1" customWidth="1"/>
    <col min="220" max="220" width="15.7109375" bestFit="1" customWidth="1"/>
    <col min="221" max="221" width="12.140625" bestFit="1" customWidth="1"/>
    <col min="222" max="222" width="12.28515625" bestFit="1" customWidth="1"/>
    <col min="223" max="223" width="15.7109375" bestFit="1" customWidth="1"/>
    <col min="224" max="224" width="12.140625" bestFit="1" customWidth="1"/>
    <col min="225" max="225" width="12.28515625" bestFit="1" customWidth="1"/>
    <col min="226" max="226" width="15.7109375" bestFit="1" customWidth="1"/>
    <col min="227" max="227" width="12.140625" bestFit="1" customWidth="1"/>
    <col min="228" max="228" width="12.28515625" bestFit="1" customWidth="1"/>
    <col min="229" max="229" width="15.7109375" bestFit="1" customWidth="1"/>
    <col min="230" max="230" width="12.140625" bestFit="1" customWidth="1"/>
    <col min="231" max="231" width="12.28515625" bestFit="1" customWidth="1"/>
    <col min="232" max="232" width="15.7109375" bestFit="1" customWidth="1"/>
    <col min="233" max="233" width="12.140625" bestFit="1" customWidth="1"/>
    <col min="234" max="234" width="12.28515625" bestFit="1" customWidth="1"/>
    <col min="235" max="235" width="15.7109375" bestFit="1" customWidth="1"/>
    <col min="236" max="236" width="12.140625" bestFit="1" customWidth="1"/>
    <col min="237" max="237" width="12.28515625" bestFit="1" customWidth="1"/>
    <col min="238" max="238" width="15.7109375" bestFit="1" customWidth="1"/>
    <col min="239" max="239" width="12.140625" bestFit="1" customWidth="1"/>
    <col min="240" max="240" width="12.28515625" bestFit="1" customWidth="1"/>
    <col min="241" max="241" width="15.7109375" bestFit="1" customWidth="1"/>
    <col min="242" max="242" width="12.140625" bestFit="1" customWidth="1"/>
    <col min="243" max="243" width="12.28515625" bestFit="1" customWidth="1"/>
    <col min="244" max="244" width="15.7109375" bestFit="1" customWidth="1"/>
    <col min="245" max="245" width="12.140625" bestFit="1" customWidth="1"/>
    <col min="246" max="246" width="12.28515625" bestFit="1" customWidth="1"/>
    <col min="247" max="247" width="15.7109375" bestFit="1" customWidth="1"/>
    <col min="248" max="248" width="12.140625" bestFit="1" customWidth="1"/>
    <col min="249" max="249" width="12.28515625" bestFit="1" customWidth="1"/>
    <col min="250" max="250" width="15.7109375" bestFit="1" customWidth="1"/>
    <col min="251" max="251" width="12.140625" bestFit="1" customWidth="1"/>
    <col min="252" max="252" width="12.28515625" bestFit="1" customWidth="1"/>
    <col min="253" max="253" width="15.7109375" bestFit="1" customWidth="1"/>
    <col min="254" max="254" width="12.140625" bestFit="1" customWidth="1"/>
    <col min="255" max="255" width="12.28515625" bestFit="1" customWidth="1"/>
    <col min="256" max="256" width="15.7109375" bestFit="1" customWidth="1"/>
    <col min="257" max="257" width="12.140625" bestFit="1" customWidth="1"/>
    <col min="258" max="258" width="12.28515625" bestFit="1" customWidth="1"/>
    <col min="259" max="259" width="15.7109375" bestFit="1" customWidth="1"/>
    <col min="260" max="260" width="12.140625" bestFit="1" customWidth="1"/>
    <col min="261" max="261" width="12.28515625" bestFit="1" customWidth="1"/>
    <col min="262" max="262" width="15.7109375" bestFit="1" customWidth="1"/>
    <col min="263" max="263" width="12.140625" bestFit="1" customWidth="1"/>
    <col min="264" max="264" width="12.28515625" bestFit="1" customWidth="1"/>
    <col min="265" max="265" width="15.7109375" bestFit="1" customWidth="1"/>
    <col min="266" max="266" width="12.140625" bestFit="1" customWidth="1"/>
    <col min="267" max="267" width="12.28515625" bestFit="1" customWidth="1"/>
    <col min="268" max="268" width="15.7109375" bestFit="1" customWidth="1"/>
    <col min="269" max="269" width="12.140625" bestFit="1" customWidth="1"/>
    <col min="270" max="270" width="12.28515625" bestFit="1" customWidth="1"/>
    <col min="271" max="271" width="15.7109375" bestFit="1" customWidth="1"/>
    <col min="272" max="272" width="12.140625" bestFit="1" customWidth="1"/>
    <col min="273" max="273" width="12.28515625" bestFit="1" customWidth="1"/>
    <col min="274" max="274" width="15.7109375" bestFit="1" customWidth="1"/>
    <col min="275" max="275" width="12.140625" bestFit="1" customWidth="1"/>
    <col min="276" max="276" width="12.28515625" bestFit="1" customWidth="1"/>
    <col min="277" max="277" width="15.7109375" bestFit="1" customWidth="1"/>
    <col min="278" max="278" width="12.140625" bestFit="1" customWidth="1"/>
    <col min="279" max="279" width="12.28515625" bestFit="1" customWidth="1"/>
    <col min="280" max="280" width="15.7109375" bestFit="1" customWidth="1"/>
    <col min="281" max="281" width="12.140625" bestFit="1" customWidth="1"/>
    <col min="282" max="282" width="12.28515625" bestFit="1" customWidth="1"/>
    <col min="283" max="283" width="15.7109375" bestFit="1" customWidth="1"/>
    <col min="284" max="284" width="12.140625" bestFit="1" customWidth="1"/>
    <col min="285" max="285" width="12.28515625" bestFit="1" customWidth="1"/>
    <col min="286" max="286" width="15.7109375" bestFit="1" customWidth="1"/>
    <col min="287" max="287" width="12.140625" bestFit="1" customWidth="1"/>
    <col min="288" max="288" width="12.28515625" bestFit="1" customWidth="1"/>
    <col min="289" max="289" width="15.7109375" bestFit="1" customWidth="1"/>
    <col min="290" max="290" width="12.140625" bestFit="1" customWidth="1"/>
    <col min="291" max="291" width="12.28515625" bestFit="1" customWidth="1"/>
    <col min="292" max="292" width="15.7109375" bestFit="1" customWidth="1"/>
    <col min="293" max="293" width="12.140625" bestFit="1" customWidth="1"/>
    <col min="294" max="294" width="12.28515625" bestFit="1" customWidth="1"/>
    <col min="295" max="295" width="15.7109375" bestFit="1" customWidth="1"/>
    <col min="296" max="296" width="12.140625" bestFit="1" customWidth="1"/>
    <col min="297" max="297" width="12.28515625" bestFit="1" customWidth="1"/>
    <col min="298" max="298" width="15.7109375" bestFit="1" customWidth="1"/>
    <col min="299" max="299" width="12.140625" bestFit="1" customWidth="1"/>
    <col min="300" max="300" width="12.28515625" bestFit="1" customWidth="1"/>
    <col min="301" max="301" width="15.7109375" bestFit="1" customWidth="1"/>
    <col min="302" max="302" width="12.140625" bestFit="1" customWidth="1"/>
    <col min="303" max="303" width="12.28515625" bestFit="1" customWidth="1"/>
    <col min="304" max="304" width="15.7109375" bestFit="1" customWidth="1"/>
    <col min="305" max="305" width="12.140625" bestFit="1" customWidth="1"/>
    <col min="306" max="306" width="12.28515625" bestFit="1" customWidth="1"/>
    <col min="307" max="307" width="15.7109375" bestFit="1" customWidth="1"/>
    <col min="308" max="308" width="12.140625" bestFit="1" customWidth="1"/>
    <col min="309" max="309" width="12.28515625" bestFit="1" customWidth="1"/>
    <col min="310" max="310" width="15.7109375" bestFit="1" customWidth="1"/>
    <col min="311" max="311" width="12.140625" bestFit="1" customWidth="1"/>
    <col min="312" max="312" width="12.28515625" bestFit="1" customWidth="1"/>
    <col min="313" max="313" width="15.7109375" bestFit="1" customWidth="1"/>
    <col min="314" max="314" width="12.140625" bestFit="1" customWidth="1"/>
    <col min="315" max="315" width="12.28515625" bestFit="1" customWidth="1"/>
    <col min="316" max="316" width="15.7109375" bestFit="1" customWidth="1"/>
    <col min="317" max="317" width="12.140625" bestFit="1" customWidth="1"/>
    <col min="318" max="318" width="12.28515625" bestFit="1" customWidth="1"/>
    <col min="319" max="319" width="15.7109375" bestFit="1" customWidth="1"/>
    <col min="320" max="320" width="12.140625" bestFit="1" customWidth="1"/>
    <col min="321" max="321" width="12.28515625" bestFit="1" customWidth="1"/>
    <col min="322" max="322" width="15.7109375" bestFit="1" customWidth="1"/>
    <col min="323" max="323" width="12.140625" bestFit="1" customWidth="1"/>
    <col min="324" max="324" width="12.28515625" bestFit="1" customWidth="1"/>
    <col min="325" max="325" width="15.7109375" bestFit="1" customWidth="1"/>
    <col min="326" max="326" width="12.140625" bestFit="1" customWidth="1"/>
    <col min="327" max="327" width="12.28515625" bestFit="1" customWidth="1"/>
    <col min="328" max="328" width="15.7109375" bestFit="1" customWidth="1"/>
    <col min="329" max="329" width="12.140625" bestFit="1" customWidth="1"/>
    <col min="330" max="330" width="12.28515625" bestFit="1" customWidth="1"/>
    <col min="331" max="331" width="15.7109375" bestFit="1" customWidth="1"/>
    <col min="332" max="332" width="12.140625" bestFit="1" customWidth="1"/>
    <col min="333" max="333" width="12.28515625" bestFit="1" customWidth="1"/>
    <col min="334" max="334" width="15.7109375" bestFit="1" customWidth="1"/>
    <col min="335" max="335" width="12.140625" bestFit="1" customWidth="1"/>
    <col min="336" max="336" width="12.28515625" bestFit="1" customWidth="1"/>
    <col min="337" max="337" width="15.7109375" bestFit="1" customWidth="1"/>
    <col min="338" max="338" width="12.140625" bestFit="1" customWidth="1"/>
    <col min="339" max="339" width="12.28515625" bestFit="1" customWidth="1"/>
    <col min="340" max="340" width="15.7109375" bestFit="1" customWidth="1"/>
    <col min="341" max="341" width="12.140625" bestFit="1" customWidth="1"/>
    <col min="342" max="342" width="12.28515625" bestFit="1" customWidth="1"/>
    <col min="343" max="343" width="15.7109375" bestFit="1" customWidth="1"/>
    <col min="344" max="344" width="12.140625" bestFit="1" customWidth="1"/>
    <col min="345" max="345" width="12.28515625" bestFit="1" customWidth="1"/>
    <col min="346" max="346" width="15.7109375" bestFit="1" customWidth="1"/>
    <col min="347" max="347" width="12.140625" bestFit="1" customWidth="1"/>
    <col min="348" max="348" width="12.28515625" bestFit="1" customWidth="1"/>
    <col min="349" max="349" width="15.7109375" bestFit="1" customWidth="1"/>
    <col min="350" max="350" width="12.140625" bestFit="1" customWidth="1"/>
    <col min="351" max="351" width="12.28515625" bestFit="1" customWidth="1"/>
    <col min="352" max="352" width="15.7109375" bestFit="1" customWidth="1"/>
    <col min="353" max="353" width="12.140625" bestFit="1" customWidth="1"/>
    <col min="354" max="354" width="12.28515625" bestFit="1" customWidth="1"/>
    <col min="355" max="355" width="15.7109375" bestFit="1" customWidth="1"/>
    <col min="356" max="356" width="12.140625" bestFit="1" customWidth="1"/>
    <col min="357" max="357" width="12.28515625" bestFit="1" customWidth="1"/>
    <col min="358" max="358" width="15.7109375" bestFit="1" customWidth="1"/>
    <col min="359" max="359" width="12.140625" bestFit="1" customWidth="1"/>
    <col min="360" max="360" width="12.28515625" bestFit="1" customWidth="1"/>
    <col min="361" max="361" width="15.7109375" bestFit="1" customWidth="1"/>
    <col min="362" max="362" width="12.140625" bestFit="1" customWidth="1"/>
    <col min="363" max="363" width="12.28515625" bestFit="1" customWidth="1"/>
    <col min="364" max="364" width="15.7109375" bestFit="1" customWidth="1"/>
    <col min="365" max="365" width="12.140625" bestFit="1" customWidth="1"/>
    <col min="366" max="366" width="12.28515625" bestFit="1" customWidth="1"/>
    <col min="367" max="367" width="15.7109375" bestFit="1" customWidth="1"/>
    <col min="368" max="368" width="12.140625" bestFit="1" customWidth="1"/>
    <col min="369" max="369" width="12.28515625" bestFit="1" customWidth="1"/>
    <col min="370" max="370" width="15.7109375" bestFit="1" customWidth="1"/>
    <col min="371" max="371" width="12.140625" bestFit="1" customWidth="1"/>
    <col min="372" max="372" width="12.28515625" bestFit="1" customWidth="1"/>
    <col min="373" max="373" width="15.7109375" bestFit="1" customWidth="1"/>
    <col min="374" max="374" width="12.140625" bestFit="1" customWidth="1"/>
    <col min="375" max="375" width="12.28515625" bestFit="1" customWidth="1"/>
    <col min="376" max="376" width="15.7109375" bestFit="1" customWidth="1"/>
    <col min="377" max="377" width="12.140625" bestFit="1" customWidth="1"/>
    <col min="378" max="378" width="12.28515625" bestFit="1" customWidth="1"/>
    <col min="379" max="379" width="15.7109375" bestFit="1" customWidth="1"/>
    <col min="380" max="380" width="12.140625" bestFit="1" customWidth="1"/>
    <col min="381" max="381" width="12.28515625" bestFit="1" customWidth="1"/>
    <col min="382" max="382" width="15.7109375" bestFit="1" customWidth="1"/>
    <col min="383" max="383" width="12.140625" bestFit="1" customWidth="1"/>
    <col min="384" max="384" width="12.28515625" bestFit="1" customWidth="1"/>
    <col min="385" max="385" width="15.7109375" bestFit="1" customWidth="1"/>
    <col min="386" max="386" width="12.140625" bestFit="1" customWidth="1"/>
    <col min="387" max="387" width="12.28515625" bestFit="1" customWidth="1"/>
    <col min="388" max="388" width="15.7109375" bestFit="1" customWidth="1"/>
    <col min="389" max="389" width="12.140625" bestFit="1" customWidth="1"/>
    <col min="390" max="390" width="12.28515625" bestFit="1" customWidth="1"/>
    <col min="391" max="391" width="15.7109375" bestFit="1" customWidth="1"/>
    <col min="392" max="392" width="12.140625" bestFit="1" customWidth="1"/>
    <col min="393" max="393" width="12.28515625" bestFit="1" customWidth="1"/>
    <col min="394" max="394" width="15.7109375" bestFit="1" customWidth="1"/>
    <col min="395" max="395" width="12.140625" bestFit="1" customWidth="1"/>
    <col min="396" max="396" width="12.28515625" bestFit="1" customWidth="1"/>
    <col min="397" max="397" width="15.7109375" bestFit="1" customWidth="1"/>
    <col min="398" max="398" width="12.140625" bestFit="1" customWidth="1"/>
    <col min="399" max="399" width="12.28515625" bestFit="1" customWidth="1"/>
    <col min="400" max="400" width="15.7109375" bestFit="1" customWidth="1"/>
    <col min="401" max="401" width="12.140625" bestFit="1" customWidth="1"/>
    <col min="402" max="402" width="12.28515625" bestFit="1" customWidth="1"/>
    <col min="403" max="403" width="15.7109375" bestFit="1" customWidth="1"/>
    <col min="404" max="404" width="12.140625" bestFit="1" customWidth="1"/>
    <col min="405" max="405" width="12.28515625" bestFit="1" customWidth="1"/>
    <col min="406" max="406" width="15.7109375" bestFit="1" customWidth="1"/>
    <col min="407" max="407" width="12.140625" bestFit="1" customWidth="1"/>
    <col min="408" max="408" width="12.28515625" bestFit="1" customWidth="1"/>
    <col min="409" max="409" width="15.7109375" bestFit="1" customWidth="1"/>
    <col min="410" max="410" width="12.140625" bestFit="1" customWidth="1"/>
    <col min="411" max="411" width="12.28515625" bestFit="1" customWidth="1"/>
    <col min="412" max="412" width="15.7109375" bestFit="1" customWidth="1"/>
    <col min="413" max="413" width="12.140625" bestFit="1" customWidth="1"/>
    <col min="414" max="414" width="12.28515625" bestFit="1" customWidth="1"/>
    <col min="415" max="415" width="15.7109375" bestFit="1" customWidth="1"/>
    <col min="416" max="416" width="12.140625" bestFit="1" customWidth="1"/>
    <col min="417" max="417" width="12.28515625" bestFit="1" customWidth="1"/>
    <col min="418" max="418" width="15.7109375" bestFit="1" customWidth="1"/>
    <col min="419" max="419" width="12.140625" bestFit="1" customWidth="1"/>
    <col min="420" max="420" width="12.28515625" bestFit="1" customWidth="1"/>
    <col min="421" max="421" width="15.7109375" bestFit="1" customWidth="1"/>
    <col min="422" max="422" width="12.140625" bestFit="1" customWidth="1"/>
    <col min="423" max="423" width="12.28515625" bestFit="1" customWidth="1"/>
    <col min="424" max="424" width="15.7109375" bestFit="1" customWidth="1"/>
    <col min="425" max="425" width="12.140625" bestFit="1" customWidth="1"/>
    <col min="426" max="426" width="12.28515625" bestFit="1" customWidth="1"/>
    <col min="427" max="427" width="15.7109375" bestFit="1" customWidth="1"/>
    <col min="428" max="428" width="12.140625" bestFit="1" customWidth="1"/>
    <col min="429" max="429" width="12.28515625" bestFit="1" customWidth="1"/>
    <col min="430" max="430" width="15.7109375" bestFit="1" customWidth="1"/>
    <col min="431" max="431" width="12.140625" bestFit="1" customWidth="1"/>
    <col min="432" max="432" width="12.28515625" bestFit="1" customWidth="1"/>
    <col min="433" max="433" width="15.7109375" bestFit="1" customWidth="1"/>
    <col min="434" max="434" width="12.140625" bestFit="1" customWidth="1"/>
    <col min="435" max="435" width="12.28515625" bestFit="1" customWidth="1"/>
    <col min="436" max="436" width="15.7109375" bestFit="1" customWidth="1"/>
    <col min="437" max="437" width="12.140625" bestFit="1" customWidth="1"/>
    <col min="438" max="438" width="12.28515625" bestFit="1" customWidth="1"/>
    <col min="439" max="439" width="15.7109375" bestFit="1" customWidth="1"/>
    <col min="440" max="440" width="12.140625" bestFit="1" customWidth="1"/>
    <col min="441" max="441" width="12.28515625" bestFit="1" customWidth="1"/>
    <col min="442" max="442" width="15.7109375" bestFit="1" customWidth="1"/>
    <col min="443" max="443" width="12.140625" bestFit="1" customWidth="1"/>
    <col min="444" max="444" width="12.28515625" bestFit="1" customWidth="1"/>
    <col min="445" max="445" width="15.7109375" bestFit="1" customWidth="1"/>
    <col min="446" max="446" width="12.140625" bestFit="1" customWidth="1"/>
    <col min="447" max="447" width="12.28515625" bestFit="1" customWidth="1"/>
    <col min="448" max="448" width="15.7109375" bestFit="1" customWidth="1"/>
    <col min="449" max="449" width="12.140625" bestFit="1" customWidth="1"/>
    <col min="450" max="450" width="12.28515625" bestFit="1" customWidth="1"/>
    <col min="451" max="451" width="15.7109375" bestFit="1" customWidth="1"/>
    <col min="452" max="452" width="12.140625" bestFit="1" customWidth="1"/>
    <col min="453" max="453" width="12.28515625" bestFit="1" customWidth="1"/>
    <col min="454" max="454" width="15.7109375" bestFit="1" customWidth="1"/>
    <col min="455" max="455" width="12.140625" bestFit="1" customWidth="1"/>
    <col min="456" max="456" width="12.28515625" bestFit="1" customWidth="1"/>
    <col min="457" max="457" width="15.7109375" bestFit="1" customWidth="1"/>
    <col min="458" max="458" width="12.140625" bestFit="1" customWidth="1"/>
    <col min="459" max="459" width="12.28515625" bestFit="1" customWidth="1"/>
    <col min="460" max="460" width="15.7109375" bestFit="1" customWidth="1"/>
    <col min="461" max="461" width="12.140625" bestFit="1" customWidth="1"/>
    <col min="462" max="462" width="12.28515625" bestFit="1" customWidth="1"/>
    <col min="463" max="463" width="15.7109375" bestFit="1" customWidth="1"/>
    <col min="464" max="464" width="12.140625" bestFit="1" customWidth="1"/>
    <col min="465" max="465" width="12.28515625" bestFit="1" customWidth="1"/>
    <col min="466" max="466" width="15.7109375" bestFit="1" customWidth="1"/>
    <col min="467" max="467" width="12.140625" bestFit="1" customWidth="1"/>
    <col min="468" max="468" width="12.28515625" bestFit="1" customWidth="1"/>
    <col min="469" max="469" width="15.7109375" bestFit="1" customWidth="1"/>
    <col min="470" max="470" width="12.140625" bestFit="1" customWidth="1"/>
    <col min="471" max="471" width="12.28515625" bestFit="1" customWidth="1"/>
    <col min="472" max="472" width="15.7109375" bestFit="1" customWidth="1"/>
    <col min="473" max="473" width="12.140625" bestFit="1" customWidth="1"/>
    <col min="474" max="474" width="12.28515625" bestFit="1" customWidth="1"/>
    <col min="475" max="475" width="15.7109375" bestFit="1" customWidth="1"/>
    <col min="476" max="476" width="12.140625" bestFit="1" customWidth="1"/>
    <col min="477" max="477" width="12.28515625" bestFit="1" customWidth="1"/>
    <col min="478" max="478" width="15.7109375" bestFit="1" customWidth="1"/>
    <col min="479" max="479" width="12.140625" bestFit="1" customWidth="1"/>
    <col min="480" max="480" width="12.28515625" bestFit="1" customWidth="1"/>
    <col min="481" max="481" width="15.7109375" bestFit="1" customWidth="1"/>
    <col min="482" max="482" width="12.140625" bestFit="1" customWidth="1"/>
    <col min="483" max="483" width="12.28515625" bestFit="1" customWidth="1"/>
    <col min="484" max="484" width="15.7109375" bestFit="1" customWidth="1"/>
    <col min="485" max="485" width="12.140625" bestFit="1" customWidth="1"/>
    <col min="486" max="486" width="12.28515625" bestFit="1" customWidth="1"/>
    <col min="487" max="487" width="15.7109375" bestFit="1" customWidth="1"/>
    <col min="488" max="488" width="12.140625" bestFit="1" customWidth="1"/>
    <col min="489" max="489" width="12.28515625" bestFit="1" customWidth="1"/>
    <col min="490" max="490" width="15.7109375" bestFit="1" customWidth="1"/>
    <col min="491" max="491" width="12.140625" bestFit="1" customWidth="1"/>
    <col min="492" max="492" width="12.28515625" bestFit="1" customWidth="1"/>
    <col min="493" max="493" width="15.7109375" bestFit="1" customWidth="1"/>
    <col min="494" max="494" width="12.140625" bestFit="1" customWidth="1"/>
    <col min="495" max="495" width="12.28515625" bestFit="1" customWidth="1"/>
    <col min="496" max="496" width="15.7109375" bestFit="1" customWidth="1"/>
    <col min="497" max="497" width="12.140625" bestFit="1" customWidth="1"/>
    <col min="498" max="498" width="12.28515625" bestFit="1" customWidth="1"/>
    <col min="499" max="499" width="15.7109375" bestFit="1" customWidth="1"/>
    <col min="500" max="500" width="12.140625" bestFit="1" customWidth="1"/>
    <col min="501" max="501" width="12.28515625" bestFit="1" customWidth="1"/>
    <col min="502" max="502" width="15.7109375" bestFit="1" customWidth="1"/>
    <col min="503" max="503" width="12.140625" bestFit="1" customWidth="1"/>
    <col min="504" max="504" width="12.28515625" bestFit="1" customWidth="1"/>
    <col min="505" max="505" width="15.7109375" bestFit="1" customWidth="1"/>
    <col min="506" max="506" width="12.140625" bestFit="1" customWidth="1"/>
    <col min="507" max="507" width="12.28515625" bestFit="1" customWidth="1"/>
    <col min="508" max="508" width="15.7109375" bestFit="1" customWidth="1"/>
    <col min="509" max="509" width="12.140625" bestFit="1" customWidth="1"/>
    <col min="510" max="510" width="12.28515625" bestFit="1" customWidth="1"/>
    <col min="511" max="511" width="15.7109375" bestFit="1" customWidth="1"/>
    <col min="512" max="512" width="12.140625" bestFit="1" customWidth="1"/>
    <col min="513" max="513" width="12.28515625" bestFit="1" customWidth="1"/>
    <col min="514" max="514" width="15.7109375" bestFit="1" customWidth="1"/>
    <col min="515" max="515" width="12.140625" bestFit="1" customWidth="1"/>
    <col min="516" max="516" width="12.28515625" bestFit="1" customWidth="1"/>
    <col min="517" max="517" width="15.7109375" bestFit="1" customWidth="1"/>
    <col min="518" max="518" width="12.140625" bestFit="1" customWidth="1"/>
    <col min="519" max="519" width="12.28515625" bestFit="1" customWidth="1"/>
    <col min="520" max="520" width="15.7109375" bestFit="1" customWidth="1"/>
    <col min="521" max="521" width="12.140625" bestFit="1" customWidth="1"/>
    <col min="522" max="522" width="12.28515625" bestFit="1" customWidth="1"/>
    <col min="523" max="523" width="15.7109375" bestFit="1" customWidth="1"/>
    <col min="524" max="524" width="12.140625" bestFit="1" customWidth="1"/>
    <col min="525" max="525" width="12.28515625" bestFit="1" customWidth="1"/>
    <col min="526" max="526" width="15.7109375" bestFit="1" customWidth="1"/>
    <col min="527" max="527" width="12.140625" bestFit="1" customWidth="1"/>
    <col min="528" max="528" width="12.28515625" bestFit="1" customWidth="1"/>
    <col min="529" max="529" width="15.7109375" bestFit="1" customWidth="1"/>
    <col min="530" max="530" width="17.140625" bestFit="1" customWidth="1"/>
    <col min="531" max="531" width="17.42578125" bestFit="1" customWidth="1"/>
    <col min="532" max="532" width="20.7109375" bestFit="1" customWidth="1"/>
  </cols>
  <sheetData>
    <row r="3" spans="1:3">
      <c r="A3" s="5" t="s">
        <v>24</v>
      </c>
      <c r="B3" t="s">
        <v>25</v>
      </c>
      <c r="C3" t="s">
        <v>26</v>
      </c>
    </row>
    <row r="4" spans="1:3">
      <c r="A4" s="8">
        <v>42736</v>
      </c>
      <c r="B4" s="7">
        <v>27</v>
      </c>
      <c r="C4" s="7">
        <v>2</v>
      </c>
    </row>
    <row r="5" spans="1:3">
      <c r="A5" s="8">
        <v>42737</v>
      </c>
      <c r="B5" s="7">
        <v>28.9</v>
      </c>
      <c r="C5" s="7">
        <v>1.33</v>
      </c>
    </row>
    <row r="6" spans="1:3">
      <c r="A6" s="8">
        <v>42738</v>
      </c>
      <c r="B6" s="7">
        <v>34.5</v>
      </c>
      <c r="C6" s="7">
        <v>1.33</v>
      </c>
    </row>
    <row r="7" spans="1:3">
      <c r="A7" s="8">
        <v>42739</v>
      </c>
      <c r="B7" s="7">
        <v>44.099999999999994</v>
      </c>
      <c r="C7" s="7">
        <v>1.05</v>
      </c>
    </row>
    <row r="8" spans="1:3">
      <c r="A8" s="8">
        <v>42740</v>
      </c>
      <c r="B8" s="7">
        <v>42.4</v>
      </c>
      <c r="C8" s="7">
        <v>1</v>
      </c>
    </row>
    <row r="9" spans="1:3">
      <c r="A9" s="8">
        <v>42741</v>
      </c>
      <c r="B9" s="7">
        <v>25.299999999999997</v>
      </c>
      <c r="C9" s="7">
        <v>1.54</v>
      </c>
    </row>
    <row r="10" spans="1:3">
      <c r="A10" s="8">
        <v>42742</v>
      </c>
      <c r="B10" s="7">
        <v>32.9</v>
      </c>
      <c r="C10" s="7">
        <v>1.54</v>
      </c>
    </row>
    <row r="11" spans="1:3">
      <c r="A11" s="8">
        <v>42743</v>
      </c>
      <c r="B11" s="7">
        <v>37.5</v>
      </c>
      <c r="C11" s="7">
        <v>1.18</v>
      </c>
    </row>
    <row r="12" spans="1:3">
      <c r="A12" s="8">
        <v>42744</v>
      </c>
      <c r="B12" s="7">
        <v>38.099999999999994</v>
      </c>
      <c r="C12" s="7">
        <v>1.18</v>
      </c>
    </row>
    <row r="13" spans="1:3">
      <c r="A13" s="8">
        <v>42745</v>
      </c>
      <c r="B13" s="7">
        <v>43.4</v>
      </c>
      <c r="C13" s="7">
        <v>1.05</v>
      </c>
    </row>
    <row r="14" spans="1:3">
      <c r="A14" s="8">
        <v>42746</v>
      </c>
      <c r="B14" s="7">
        <v>32.599999999999994</v>
      </c>
      <c r="C14" s="7">
        <v>1.54</v>
      </c>
    </row>
    <row r="15" spans="1:3">
      <c r="A15" s="8">
        <v>42747</v>
      </c>
      <c r="B15" s="7">
        <v>38.199999999999996</v>
      </c>
      <c r="C15" s="7">
        <v>1.33</v>
      </c>
    </row>
    <row r="16" spans="1:3">
      <c r="A16" s="8">
        <v>42748</v>
      </c>
      <c r="B16" s="7">
        <v>37.5</v>
      </c>
      <c r="C16" s="7">
        <v>1.33</v>
      </c>
    </row>
    <row r="17" spans="1:3">
      <c r="A17" s="8">
        <v>42749</v>
      </c>
      <c r="B17" s="7">
        <v>44.099999999999994</v>
      </c>
      <c r="C17" s="7">
        <v>1.05</v>
      </c>
    </row>
    <row r="18" spans="1:3">
      <c r="A18" s="8">
        <v>42750</v>
      </c>
      <c r="B18" s="7">
        <v>43.4</v>
      </c>
      <c r="C18" s="7">
        <v>1.1100000000000001</v>
      </c>
    </row>
    <row r="19" spans="1:3">
      <c r="A19" s="8">
        <v>42751</v>
      </c>
      <c r="B19" s="7">
        <v>30.599999999999998</v>
      </c>
      <c r="C19" s="7">
        <v>1.67</v>
      </c>
    </row>
    <row r="20" spans="1:3">
      <c r="A20" s="8">
        <v>42752</v>
      </c>
      <c r="B20" s="7">
        <v>32.199999999999996</v>
      </c>
      <c r="C20" s="7">
        <v>1.43</v>
      </c>
    </row>
    <row r="21" spans="1:3">
      <c r="A21" s="8">
        <v>42753</v>
      </c>
      <c r="B21" s="7">
        <v>42.8</v>
      </c>
      <c r="C21" s="7">
        <v>1.18</v>
      </c>
    </row>
    <row r="22" spans="1:3">
      <c r="A22" s="8">
        <v>42754</v>
      </c>
      <c r="B22" s="7">
        <v>43.099999999999994</v>
      </c>
      <c r="C22" s="7">
        <v>1.18</v>
      </c>
    </row>
    <row r="23" spans="1:3">
      <c r="A23" s="8">
        <v>42755</v>
      </c>
      <c r="B23" s="7">
        <v>31.599999999999998</v>
      </c>
      <c r="C23" s="7">
        <v>1.43</v>
      </c>
    </row>
    <row r="24" spans="1:3">
      <c r="A24" s="8">
        <v>42756</v>
      </c>
      <c r="B24" s="7">
        <v>36.199999999999996</v>
      </c>
      <c r="C24" s="7">
        <v>1.25</v>
      </c>
    </row>
    <row r="25" spans="1:3">
      <c r="A25" s="8">
        <v>42757</v>
      </c>
      <c r="B25" s="7">
        <v>40.799999999999997</v>
      </c>
      <c r="C25" s="7">
        <v>1.1100000000000001</v>
      </c>
    </row>
    <row r="26" spans="1:3">
      <c r="A26" s="8">
        <v>42758</v>
      </c>
      <c r="B26" s="7">
        <v>38.099999999999994</v>
      </c>
      <c r="C26" s="7">
        <v>1.05</v>
      </c>
    </row>
    <row r="27" spans="1:3">
      <c r="A27" s="8">
        <v>42759</v>
      </c>
      <c r="B27" s="7">
        <v>28.599999999999998</v>
      </c>
      <c r="C27" s="7">
        <v>1.54</v>
      </c>
    </row>
    <row r="28" spans="1:3">
      <c r="A28" s="8">
        <v>42760</v>
      </c>
      <c r="B28" s="7">
        <v>32.199999999999996</v>
      </c>
      <c r="C28" s="7">
        <v>1.25</v>
      </c>
    </row>
    <row r="29" spans="1:3">
      <c r="A29" s="8">
        <v>42761</v>
      </c>
      <c r="B29" s="7">
        <v>35.799999999999997</v>
      </c>
      <c r="C29" s="7">
        <v>1.25</v>
      </c>
    </row>
    <row r="30" spans="1:3">
      <c r="A30" s="8">
        <v>42762</v>
      </c>
      <c r="B30" s="7">
        <v>42.099999999999994</v>
      </c>
      <c r="C30" s="7">
        <v>1.05</v>
      </c>
    </row>
    <row r="31" spans="1:3">
      <c r="A31" s="8">
        <v>42763</v>
      </c>
      <c r="B31" s="7">
        <v>34.9</v>
      </c>
      <c r="C31" s="7">
        <v>1.33</v>
      </c>
    </row>
    <row r="32" spans="1:3">
      <c r="A32" s="8">
        <v>42764</v>
      </c>
      <c r="B32" s="7">
        <v>35.199999999999996</v>
      </c>
      <c r="C32" s="7">
        <v>1.33</v>
      </c>
    </row>
    <row r="33" spans="1:3">
      <c r="A33" s="8">
        <v>42765</v>
      </c>
      <c r="B33" s="7">
        <v>41.099999999999994</v>
      </c>
      <c r="C33" s="7">
        <v>1.05</v>
      </c>
    </row>
    <row r="34" spans="1:3">
      <c r="A34" s="8">
        <v>42766</v>
      </c>
      <c r="B34" s="7">
        <v>40.4</v>
      </c>
      <c r="C34" s="7">
        <v>1.05</v>
      </c>
    </row>
    <row r="35" spans="1:3">
      <c r="A35" s="8">
        <v>42767</v>
      </c>
      <c r="B35" s="7">
        <v>42.4</v>
      </c>
      <c r="C35" s="7">
        <v>1</v>
      </c>
    </row>
    <row r="36" spans="1:3">
      <c r="A36" s="8">
        <v>42768</v>
      </c>
      <c r="B36" s="7">
        <v>52</v>
      </c>
      <c r="C36" s="7">
        <v>1</v>
      </c>
    </row>
    <row r="37" spans="1:3">
      <c r="A37" s="8">
        <v>42769</v>
      </c>
      <c r="B37" s="7">
        <v>50.3</v>
      </c>
      <c r="C37" s="7">
        <v>0.87</v>
      </c>
    </row>
    <row r="38" spans="1:3">
      <c r="A38" s="8">
        <v>42770</v>
      </c>
      <c r="B38" s="7">
        <v>56.599999999999994</v>
      </c>
      <c r="C38" s="7">
        <v>0.83</v>
      </c>
    </row>
    <row r="39" spans="1:3">
      <c r="A39" s="8">
        <v>42771</v>
      </c>
      <c r="B39" s="7">
        <v>45.4</v>
      </c>
      <c r="C39" s="7">
        <v>1.1100000000000001</v>
      </c>
    </row>
    <row r="40" spans="1:3">
      <c r="A40" s="8">
        <v>42772</v>
      </c>
      <c r="B40" s="7">
        <v>45</v>
      </c>
      <c r="C40" s="7">
        <v>0.95</v>
      </c>
    </row>
    <row r="41" spans="1:3">
      <c r="A41" s="8">
        <v>42773</v>
      </c>
      <c r="B41" s="7">
        <v>52.3</v>
      </c>
      <c r="C41" s="7">
        <v>0.87</v>
      </c>
    </row>
    <row r="42" spans="1:3">
      <c r="A42" s="8">
        <v>42774</v>
      </c>
      <c r="B42" s="7">
        <v>52.599999999999994</v>
      </c>
      <c r="C42" s="7">
        <v>0.87</v>
      </c>
    </row>
    <row r="43" spans="1:3">
      <c r="A43" s="8">
        <v>42775</v>
      </c>
      <c r="B43" s="7">
        <v>42.699999999999996</v>
      </c>
      <c r="C43" s="7">
        <v>1</v>
      </c>
    </row>
    <row r="44" spans="1:3">
      <c r="A44" s="8">
        <v>42776</v>
      </c>
      <c r="B44" s="7">
        <v>50</v>
      </c>
      <c r="C44" s="7">
        <v>0.91</v>
      </c>
    </row>
    <row r="45" spans="1:3">
      <c r="A45" s="8">
        <v>42777</v>
      </c>
      <c r="B45" s="7">
        <v>51.3</v>
      </c>
      <c r="C45" s="7">
        <v>0.91</v>
      </c>
    </row>
    <row r="46" spans="1:3">
      <c r="A46" s="8">
        <v>42778</v>
      </c>
      <c r="B46" s="7">
        <v>55.599999999999994</v>
      </c>
      <c r="C46" s="7">
        <v>0.83</v>
      </c>
    </row>
    <row r="47" spans="1:3">
      <c r="A47" s="8">
        <v>42779</v>
      </c>
      <c r="B47" s="7">
        <v>46.4</v>
      </c>
      <c r="C47" s="7">
        <v>1.1100000000000001</v>
      </c>
    </row>
    <row r="48" spans="1:3">
      <c r="A48" s="8">
        <v>42780</v>
      </c>
      <c r="B48" s="7">
        <v>47.699999999999996</v>
      </c>
      <c r="C48" s="7">
        <v>0.95</v>
      </c>
    </row>
    <row r="49" spans="1:3">
      <c r="A49" s="8">
        <v>42781</v>
      </c>
      <c r="B49" s="7">
        <v>52</v>
      </c>
      <c r="C49" s="7">
        <v>0.91</v>
      </c>
    </row>
    <row r="50" spans="1:3">
      <c r="A50" s="8">
        <v>42782</v>
      </c>
      <c r="B50" s="7">
        <v>47.3</v>
      </c>
      <c r="C50" s="7">
        <v>0.87</v>
      </c>
    </row>
    <row r="51" spans="1:3">
      <c r="A51" s="8">
        <v>42783</v>
      </c>
      <c r="B51" s="7">
        <v>40.4</v>
      </c>
      <c r="C51" s="7">
        <v>1</v>
      </c>
    </row>
    <row r="52" spans="1:3">
      <c r="A52" s="8">
        <v>42784</v>
      </c>
      <c r="B52" s="7">
        <v>43.699999999999996</v>
      </c>
      <c r="C52" s="7">
        <v>0.95</v>
      </c>
    </row>
    <row r="53" spans="1:3">
      <c r="A53" s="8">
        <v>42785</v>
      </c>
      <c r="B53" s="7">
        <v>50</v>
      </c>
      <c r="C53" s="7">
        <v>0.95</v>
      </c>
    </row>
    <row r="54" spans="1:3">
      <c r="A54" s="8">
        <v>42786</v>
      </c>
      <c r="B54" s="7">
        <v>50.3</v>
      </c>
      <c r="C54" s="7">
        <v>0.95</v>
      </c>
    </row>
    <row r="55" spans="1:3">
      <c r="A55" s="8">
        <v>42787</v>
      </c>
      <c r="B55" s="7">
        <v>42.4</v>
      </c>
      <c r="C55" s="7">
        <v>1</v>
      </c>
    </row>
    <row r="56" spans="1:3">
      <c r="A56" s="8">
        <v>42788</v>
      </c>
      <c r="B56" s="7">
        <v>47.699999999999996</v>
      </c>
      <c r="C56" s="7">
        <v>0.95</v>
      </c>
    </row>
    <row r="57" spans="1:3">
      <c r="A57" s="8">
        <v>42789</v>
      </c>
      <c r="B57" s="7">
        <v>45</v>
      </c>
      <c r="C57" s="7">
        <v>1</v>
      </c>
    </row>
    <row r="58" spans="1:3">
      <c r="A58" s="8">
        <v>42790</v>
      </c>
      <c r="B58" s="7">
        <v>47.3</v>
      </c>
      <c r="C58" s="7">
        <v>0.87</v>
      </c>
    </row>
    <row r="59" spans="1:3">
      <c r="A59" s="8">
        <v>42791</v>
      </c>
      <c r="B59" s="7">
        <v>42.4</v>
      </c>
      <c r="C59" s="7">
        <v>1</v>
      </c>
    </row>
    <row r="60" spans="1:3">
      <c r="A60" s="8">
        <v>42792</v>
      </c>
      <c r="B60" s="7">
        <v>48.699999999999996</v>
      </c>
      <c r="C60" s="7">
        <v>1.05</v>
      </c>
    </row>
    <row r="61" spans="1:3">
      <c r="A61" s="8">
        <v>42793</v>
      </c>
      <c r="B61" s="7">
        <v>45</v>
      </c>
      <c r="C61" s="7">
        <v>1</v>
      </c>
    </row>
    <row r="62" spans="1:3">
      <c r="A62" s="8">
        <v>42794</v>
      </c>
      <c r="B62" s="7">
        <v>49.599999999999994</v>
      </c>
      <c r="C62" s="7">
        <v>0.91</v>
      </c>
    </row>
    <row r="63" spans="1:3">
      <c r="A63" s="8">
        <v>42795</v>
      </c>
      <c r="B63" s="7">
        <v>57.9</v>
      </c>
      <c r="C63" s="7">
        <v>0.87</v>
      </c>
    </row>
    <row r="64" spans="1:3">
      <c r="A64" s="8">
        <v>42796</v>
      </c>
      <c r="B64" s="7">
        <v>57.199999999999996</v>
      </c>
      <c r="C64" s="7">
        <v>0.8</v>
      </c>
    </row>
    <row r="65" spans="1:3">
      <c r="A65" s="8">
        <v>42797</v>
      </c>
      <c r="B65" s="7">
        <v>60.199999999999996</v>
      </c>
      <c r="C65" s="7">
        <v>0.77</v>
      </c>
    </row>
    <row r="66" spans="1:3">
      <c r="A66" s="8">
        <v>42798</v>
      </c>
      <c r="B66" s="7">
        <v>59.499999999999993</v>
      </c>
      <c r="C66" s="7">
        <v>0.77</v>
      </c>
    </row>
    <row r="67" spans="1:3">
      <c r="A67" s="8">
        <v>42799</v>
      </c>
      <c r="B67" s="7">
        <v>55.9</v>
      </c>
      <c r="C67" s="7">
        <v>0.87</v>
      </c>
    </row>
    <row r="68" spans="1:3">
      <c r="A68" s="8">
        <v>42800</v>
      </c>
      <c r="B68" s="7">
        <v>61.199999999999996</v>
      </c>
      <c r="C68" s="7">
        <v>0.77</v>
      </c>
    </row>
    <row r="69" spans="1:3">
      <c r="A69" s="8">
        <v>42801</v>
      </c>
      <c r="B69" s="7">
        <v>60.199999999999996</v>
      </c>
      <c r="C69" s="7">
        <v>0.77</v>
      </c>
    </row>
    <row r="70" spans="1:3">
      <c r="A70" s="8">
        <v>42802</v>
      </c>
      <c r="B70" s="7">
        <v>58.499999999999993</v>
      </c>
      <c r="C70" s="7">
        <v>0.77</v>
      </c>
    </row>
    <row r="71" spans="1:3">
      <c r="A71" s="8">
        <v>42803</v>
      </c>
      <c r="B71" s="7">
        <v>52.9</v>
      </c>
      <c r="C71" s="7">
        <v>0.8</v>
      </c>
    </row>
    <row r="72" spans="1:3">
      <c r="A72" s="8">
        <v>42804</v>
      </c>
      <c r="B72" s="7">
        <v>59.199999999999996</v>
      </c>
      <c r="C72" s="7">
        <v>0.83</v>
      </c>
    </row>
    <row r="73" spans="1:3">
      <c r="A73" s="8">
        <v>42805</v>
      </c>
      <c r="B73" s="7">
        <v>58.199999999999996</v>
      </c>
      <c r="C73" s="7">
        <v>0.83</v>
      </c>
    </row>
    <row r="74" spans="1:3">
      <c r="A74" s="8">
        <v>42806</v>
      </c>
      <c r="B74" s="7">
        <v>61.499999999999993</v>
      </c>
      <c r="C74" s="7">
        <v>0.74</v>
      </c>
    </row>
    <row r="75" spans="1:3">
      <c r="A75" s="8">
        <v>42807</v>
      </c>
      <c r="B75" s="7">
        <v>55.9</v>
      </c>
      <c r="C75" s="7">
        <v>0.87</v>
      </c>
    </row>
    <row r="76" spans="1:3">
      <c r="A76" s="8">
        <v>42808</v>
      </c>
      <c r="B76" s="7">
        <v>58.9</v>
      </c>
      <c r="C76" s="7">
        <v>0.87</v>
      </c>
    </row>
    <row r="77" spans="1:3">
      <c r="A77" s="8">
        <v>42809</v>
      </c>
      <c r="B77" s="7">
        <v>56.199999999999996</v>
      </c>
      <c r="C77" s="7">
        <v>0.83</v>
      </c>
    </row>
    <row r="78" spans="1:3">
      <c r="A78" s="8">
        <v>42810</v>
      </c>
      <c r="B78" s="7">
        <v>60.199999999999996</v>
      </c>
      <c r="C78" s="7">
        <v>0.83</v>
      </c>
    </row>
    <row r="79" spans="1:3">
      <c r="A79" s="8">
        <v>42811</v>
      </c>
      <c r="B79" s="7">
        <v>56.499999999999993</v>
      </c>
      <c r="C79" s="7">
        <v>0.77</v>
      </c>
    </row>
    <row r="80" spans="1:3">
      <c r="A80" s="8">
        <v>42812</v>
      </c>
      <c r="B80" s="7">
        <v>53.9</v>
      </c>
      <c r="C80" s="7">
        <v>0.83</v>
      </c>
    </row>
    <row r="81" spans="1:3">
      <c r="A81" s="8">
        <v>42813</v>
      </c>
      <c r="B81" s="7">
        <v>56.9</v>
      </c>
      <c r="C81" s="7">
        <v>0.83</v>
      </c>
    </row>
    <row r="82" spans="1:3">
      <c r="A82" s="8">
        <v>42814</v>
      </c>
      <c r="B82" s="7">
        <v>58.199999999999996</v>
      </c>
      <c r="C82" s="7">
        <v>0.77</v>
      </c>
    </row>
    <row r="83" spans="1:3">
      <c r="A83" s="8">
        <v>42815</v>
      </c>
      <c r="B83" s="7">
        <v>57.199999999999996</v>
      </c>
      <c r="C83" s="7">
        <v>0.83</v>
      </c>
    </row>
    <row r="84" spans="1:3">
      <c r="A84" s="8">
        <v>42816</v>
      </c>
      <c r="B84" s="7">
        <v>56.499999999999993</v>
      </c>
      <c r="C84" s="7">
        <v>0.74</v>
      </c>
    </row>
    <row r="85" spans="1:3">
      <c r="A85" s="8">
        <v>42817</v>
      </c>
      <c r="B85" s="7">
        <v>55.9</v>
      </c>
      <c r="C85" s="7">
        <v>0.87</v>
      </c>
    </row>
    <row r="86" spans="1:3">
      <c r="A86" s="8">
        <v>42818</v>
      </c>
      <c r="B86" s="7">
        <v>56.9</v>
      </c>
      <c r="C86" s="7">
        <v>0.83</v>
      </c>
    </row>
    <row r="87" spans="1:3">
      <c r="A87" s="8">
        <v>42819</v>
      </c>
      <c r="B87" s="7">
        <v>58.199999999999996</v>
      </c>
      <c r="C87" s="7">
        <v>0.8</v>
      </c>
    </row>
    <row r="88" spans="1:3">
      <c r="A88" s="8">
        <v>42820</v>
      </c>
      <c r="B88" s="7">
        <v>59.499999999999993</v>
      </c>
      <c r="C88" s="7">
        <v>0.77</v>
      </c>
    </row>
    <row r="89" spans="1:3">
      <c r="A89" s="8">
        <v>42821</v>
      </c>
      <c r="B89" s="7">
        <v>60.499999999999993</v>
      </c>
      <c r="C89" s="7">
        <v>0.74</v>
      </c>
    </row>
    <row r="90" spans="1:3">
      <c r="A90" s="8">
        <v>42822</v>
      </c>
      <c r="B90" s="7">
        <v>55.9</v>
      </c>
      <c r="C90" s="7">
        <v>0.83</v>
      </c>
    </row>
    <row r="91" spans="1:3">
      <c r="A91" s="8">
        <v>42823</v>
      </c>
      <c r="B91" s="7">
        <v>57.199999999999996</v>
      </c>
      <c r="C91" s="7">
        <v>0.83</v>
      </c>
    </row>
    <row r="92" spans="1:3">
      <c r="A92" s="8">
        <v>42824</v>
      </c>
      <c r="B92" s="7">
        <v>55.199999999999996</v>
      </c>
      <c r="C92" s="7">
        <v>0.8</v>
      </c>
    </row>
    <row r="93" spans="1:3">
      <c r="A93" s="8">
        <v>42825</v>
      </c>
      <c r="B93" s="7">
        <v>58.499999999999993</v>
      </c>
      <c r="C93" s="7">
        <v>0.77</v>
      </c>
    </row>
    <row r="94" spans="1:3">
      <c r="A94" s="8">
        <v>42826</v>
      </c>
      <c r="B94" s="7">
        <v>57.499999999999993</v>
      </c>
      <c r="C94" s="7">
        <v>0.8</v>
      </c>
    </row>
    <row r="95" spans="1:3">
      <c r="A95" s="8">
        <v>42827</v>
      </c>
      <c r="B95" s="7">
        <v>65.8</v>
      </c>
      <c r="C95" s="7">
        <v>0.74</v>
      </c>
    </row>
    <row r="96" spans="1:3">
      <c r="A96" s="8">
        <v>42828</v>
      </c>
      <c r="B96" s="7">
        <v>60.8</v>
      </c>
      <c r="C96" s="7">
        <v>0.74</v>
      </c>
    </row>
    <row r="97" spans="1:3">
      <c r="A97" s="8">
        <v>42829</v>
      </c>
      <c r="B97" s="7">
        <v>62.099999999999994</v>
      </c>
      <c r="C97" s="7">
        <v>0.71</v>
      </c>
    </row>
    <row r="98" spans="1:3">
      <c r="A98" s="8">
        <v>42830</v>
      </c>
      <c r="B98" s="7">
        <v>64.399999999999991</v>
      </c>
      <c r="C98" s="7">
        <v>0.71</v>
      </c>
    </row>
    <row r="99" spans="1:3">
      <c r="A99" s="8">
        <v>42831</v>
      </c>
      <c r="B99" s="7">
        <v>57.499999999999993</v>
      </c>
      <c r="C99" s="7">
        <v>0.8</v>
      </c>
    </row>
    <row r="100" spans="1:3">
      <c r="A100" s="8">
        <v>42832</v>
      </c>
      <c r="B100" s="7">
        <v>59.8</v>
      </c>
      <c r="C100" s="7">
        <v>0.74</v>
      </c>
    </row>
    <row r="101" spans="1:3">
      <c r="A101" s="8">
        <v>42833</v>
      </c>
      <c r="B101" s="7">
        <v>63.8</v>
      </c>
      <c r="C101" s="7">
        <v>0.74</v>
      </c>
    </row>
    <row r="102" spans="1:3">
      <c r="A102" s="8">
        <v>42834</v>
      </c>
      <c r="B102" s="7">
        <v>63.099999999999994</v>
      </c>
      <c r="C102" s="7">
        <v>0.69</v>
      </c>
    </row>
    <row r="103" spans="1:3">
      <c r="A103" s="8">
        <v>42835</v>
      </c>
      <c r="B103" s="7">
        <v>58.499999999999993</v>
      </c>
      <c r="C103" s="7">
        <v>0.74</v>
      </c>
    </row>
    <row r="104" spans="1:3">
      <c r="A104" s="8">
        <v>42836</v>
      </c>
      <c r="B104" s="7">
        <v>60.8</v>
      </c>
      <c r="C104" s="7">
        <v>0.74</v>
      </c>
    </row>
    <row r="105" spans="1:3">
      <c r="A105" s="8">
        <v>42837</v>
      </c>
      <c r="B105" s="7">
        <v>66.099999999999994</v>
      </c>
      <c r="C105" s="7">
        <v>0.74</v>
      </c>
    </row>
    <row r="106" spans="1:3">
      <c r="A106" s="8">
        <v>42838</v>
      </c>
      <c r="B106" s="7">
        <v>61.099999999999994</v>
      </c>
      <c r="C106" s="7">
        <v>0.69</v>
      </c>
    </row>
    <row r="107" spans="1:3">
      <c r="A107" s="8">
        <v>42839</v>
      </c>
      <c r="B107" s="7">
        <v>61.499999999999993</v>
      </c>
      <c r="C107" s="7">
        <v>0.77</v>
      </c>
    </row>
    <row r="108" spans="1:3">
      <c r="A108" s="8">
        <v>42840</v>
      </c>
      <c r="B108" s="7">
        <v>65.8</v>
      </c>
      <c r="C108" s="7">
        <v>0.74</v>
      </c>
    </row>
    <row r="109" spans="1:3">
      <c r="A109" s="8">
        <v>42841</v>
      </c>
      <c r="B109" s="7">
        <v>65.099999999999994</v>
      </c>
      <c r="C109" s="7">
        <v>0.69</v>
      </c>
    </row>
    <row r="110" spans="1:3">
      <c r="A110" s="8">
        <v>42842</v>
      </c>
      <c r="B110" s="7">
        <v>64.099999999999994</v>
      </c>
      <c r="C110" s="7">
        <v>0.71</v>
      </c>
    </row>
    <row r="111" spans="1:3">
      <c r="A111" s="8">
        <v>42843</v>
      </c>
      <c r="B111" s="7">
        <v>62.499999999999993</v>
      </c>
      <c r="C111" s="7">
        <v>0.74</v>
      </c>
    </row>
    <row r="112" spans="1:3">
      <c r="A112" s="8">
        <v>42844</v>
      </c>
      <c r="B112" s="7">
        <v>59.8</v>
      </c>
      <c r="C112" s="7">
        <v>0.77</v>
      </c>
    </row>
    <row r="113" spans="1:3">
      <c r="A113" s="8">
        <v>42845</v>
      </c>
      <c r="B113" s="7">
        <v>68.099999999999994</v>
      </c>
      <c r="C113" s="7">
        <v>0.69</v>
      </c>
    </row>
    <row r="114" spans="1:3">
      <c r="A114" s="8">
        <v>42846</v>
      </c>
      <c r="B114" s="7">
        <v>67.099999999999994</v>
      </c>
      <c r="C114" s="7">
        <v>0.74</v>
      </c>
    </row>
    <row r="115" spans="1:3">
      <c r="A115" s="8">
        <v>42847</v>
      </c>
      <c r="B115" s="7">
        <v>57.499999999999993</v>
      </c>
      <c r="C115" s="7">
        <v>0.77</v>
      </c>
    </row>
    <row r="116" spans="1:3">
      <c r="A116" s="8">
        <v>42848</v>
      </c>
      <c r="B116" s="7">
        <v>60.8</v>
      </c>
      <c r="C116" s="7">
        <v>0.77</v>
      </c>
    </row>
    <row r="117" spans="1:3">
      <c r="A117" s="8">
        <v>42849</v>
      </c>
      <c r="B117" s="7">
        <v>65.099999999999994</v>
      </c>
      <c r="C117" s="7">
        <v>0.69</v>
      </c>
    </row>
    <row r="118" spans="1:3">
      <c r="A118" s="8">
        <v>42850</v>
      </c>
      <c r="B118" s="7">
        <v>65.099999999999994</v>
      </c>
      <c r="C118" s="7">
        <v>0.71</v>
      </c>
    </row>
    <row r="119" spans="1:3">
      <c r="A119" s="8">
        <v>42851</v>
      </c>
      <c r="B119" s="7">
        <v>62.499999999999993</v>
      </c>
      <c r="C119" s="7">
        <v>0.8</v>
      </c>
    </row>
    <row r="120" spans="1:3">
      <c r="A120" s="8">
        <v>42852</v>
      </c>
      <c r="B120" s="7">
        <v>63.499999999999993</v>
      </c>
      <c r="C120" s="7">
        <v>0.77</v>
      </c>
    </row>
    <row r="121" spans="1:3">
      <c r="A121" s="8">
        <v>42853</v>
      </c>
      <c r="B121" s="7">
        <v>58.8</v>
      </c>
      <c r="C121" s="7">
        <v>0.74</v>
      </c>
    </row>
    <row r="122" spans="1:3">
      <c r="A122" s="8">
        <v>42854</v>
      </c>
      <c r="B122" s="7">
        <v>65.099999999999994</v>
      </c>
      <c r="C122" s="7">
        <v>0.71</v>
      </c>
    </row>
    <row r="123" spans="1:3">
      <c r="A123" s="8">
        <v>42855</v>
      </c>
      <c r="B123" s="7">
        <v>67.099999999999994</v>
      </c>
      <c r="C123" s="7">
        <v>0.74</v>
      </c>
    </row>
    <row r="124" spans="1:3">
      <c r="A124" s="8">
        <v>42856</v>
      </c>
      <c r="B124" s="7">
        <v>66.699999999999989</v>
      </c>
      <c r="C124" s="7">
        <v>0.65</v>
      </c>
    </row>
    <row r="125" spans="1:3">
      <c r="A125" s="8">
        <v>42857</v>
      </c>
      <c r="B125" s="7">
        <v>65.699999999999989</v>
      </c>
      <c r="C125" s="7">
        <v>0.69</v>
      </c>
    </row>
    <row r="126" spans="1:3">
      <c r="A126" s="8">
        <v>42858</v>
      </c>
      <c r="B126" s="7">
        <v>71</v>
      </c>
      <c r="C126" s="7">
        <v>0.63</v>
      </c>
    </row>
    <row r="127" spans="1:3">
      <c r="A127" s="8">
        <v>42859</v>
      </c>
      <c r="B127" s="7">
        <v>71.3</v>
      </c>
      <c r="C127" s="7">
        <v>0.63</v>
      </c>
    </row>
    <row r="128" spans="1:3">
      <c r="A128" s="8">
        <v>42860</v>
      </c>
      <c r="B128" s="7">
        <v>69.399999999999991</v>
      </c>
      <c r="C128" s="7">
        <v>0.71</v>
      </c>
    </row>
    <row r="129" spans="1:3">
      <c r="A129" s="8">
        <v>42861</v>
      </c>
      <c r="B129" s="7">
        <v>66.699999999999989</v>
      </c>
      <c r="C129" s="7">
        <v>0.67</v>
      </c>
    </row>
    <row r="130" spans="1:3">
      <c r="A130" s="8">
        <v>42862</v>
      </c>
      <c r="B130" s="7">
        <v>69.699999999999989</v>
      </c>
      <c r="C130" s="7">
        <v>0.65</v>
      </c>
    </row>
    <row r="131" spans="1:3">
      <c r="A131" s="8">
        <v>42863</v>
      </c>
      <c r="B131" s="7">
        <v>75</v>
      </c>
      <c r="C131" s="7">
        <v>0.67</v>
      </c>
    </row>
    <row r="132" spans="1:3">
      <c r="A132" s="8">
        <v>42864</v>
      </c>
      <c r="B132" s="7">
        <v>71.3</v>
      </c>
      <c r="C132" s="7">
        <v>0.63</v>
      </c>
    </row>
    <row r="133" spans="1:3">
      <c r="A133" s="8">
        <v>42865</v>
      </c>
      <c r="B133" s="7">
        <v>69.399999999999991</v>
      </c>
      <c r="C133" s="7">
        <v>0.69</v>
      </c>
    </row>
    <row r="134" spans="1:3">
      <c r="A134" s="8">
        <v>42866</v>
      </c>
      <c r="B134" s="7">
        <v>72.699999999999989</v>
      </c>
      <c r="C134" s="7">
        <v>0.67</v>
      </c>
    </row>
    <row r="135" spans="1:3">
      <c r="A135" s="8">
        <v>42867</v>
      </c>
      <c r="B135" s="7">
        <v>66.699999999999989</v>
      </c>
      <c r="C135" s="7">
        <v>0.67</v>
      </c>
    </row>
    <row r="136" spans="1:3">
      <c r="A136" s="8">
        <v>42868</v>
      </c>
      <c r="B136" s="7">
        <v>70</v>
      </c>
      <c r="C136" s="7">
        <v>0.65</v>
      </c>
    </row>
    <row r="137" spans="1:3">
      <c r="A137" s="8">
        <v>42869</v>
      </c>
      <c r="B137" s="7">
        <v>77.3</v>
      </c>
      <c r="C137" s="7">
        <v>0.63</v>
      </c>
    </row>
    <row r="138" spans="1:3">
      <c r="A138" s="8">
        <v>42870</v>
      </c>
      <c r="B138" s="7">
        <v>63.399999999999991</v>
      </c>
      <c r="C138" s="7">
        <v>0.69</v>
      </c>
    </row>
    <row r="139" spans="1:3">
      <c r="A139" s="8">
        <v>42871</v>
      </c>
      <c r="B139" s="7">
        <v>65.699999999999989</v>
      </c>
      <c r="C139" s="7">
        <v>0.67</v>
      </c>
    </row>
    <row r="140" spans="1:3">
      <c r="A140" s="8">
        <v>42872</v>
      </c>
      <c r="B140" s="7">
        <v>70.699999999999989</v>
      </c>
      <c r="C140" s="7">
        <v>0.67</v>
      </c>
    </row>
    <row r="141" spans="1:3">
      <c r="A141" s="8">
        <v>42873</v>
      </c>
      <c r="B141" s="7">
        <v>72</v>
      </c>
      <c r="C141" s="7">
        <v>0.67</v>
      </c>
    </row>
    <row r="142" spans="1:3">
      <c r="A142" s="8">
        <v>42874</v>
      </c>
      <c r="B142" s="7">
        <v>75.3</v>
      </c>
      <c r="C142" s="7">
        <v>0.61</v>
      </c>
    </row>
    <row r="143" spans="1:3">
      <c r="A143" s="8">
        <v>42875</v>
      </c>
      <c r="B143" s="7">
        <v>64.399999999999991</v>
      </c>
      <c r="C143" s="7">
        <v>0.67</v>
      </c>
    </row>
    <row r="144" spans="1:3">
      <c r="A144" s="8">
        <v>42876</v>
      </c>
      <c r="B144" s="7">
        <v>71.699999999999989</v>
      </c>
      <c r="C144" s="7">
        <v>0.69</v>
      </c>
    </row>
    <row r="145" spans="1:3">
      <c r="A145" s="8">
        <v>42877</v>
      </c>
      <c r="B145" s="7">
        <v>71</v>
      </c>
      <c r="C145" s="7">
        <v>0.67</v>
      </c>
    </row>
    <row r="146" spans="1:3">
      <c r="A146" s="8">
        <v>42878</v>
      </c>
      <c r="B146" s="7">
        <v>76.3</v>
      </c>
      <c r="C146" s="7">
        <v>0.63</v>
      </c>
    </row>
    <row r="147" spans="1:3">
      <c r="A147" s="8">
        <v>42879</v>
      </c>
      <c r="B147" s="7">
        <v>69.399999999999991</v>
      </c>
      <c r="C147" s="7">
        <v>0.69</v>
      </c>
    </row>
    <row r="148" spans="1:3">
      <c r="A148" s="8">
        <v>42880</v>
      </c>
      <c r="B148" s="7">
        <v>71.699999999999989</v>
      </c>
      <c r="C148" s="7">
        <v>0.69</v>
      </c>
    </row>
    <row r="149" spans="1:3">
      <c r="A149" s="8">
        <v>42881</v>
      </c>
      <c r="B149" s="7">
        <v>72</v>
      </c>
      <c r="C149" s="7">
        <v>0.67</v>
      </c>
    </row>
    <row r="150" spans="1:3">
      <c r="A150" s="8">
        <v>42882</v>
      </c>
      <c r="B150" s="7">
        <v>77.3</v>
      </c>
      <c r="C150" s="7">
        <v>0.63</v>
      </c>
    </row>
    <row r="151" spans="1:3">
      <c r="A151" s="8">
        <v>42883</v>
      </c>
      <c r="B151" s="7">
        <v>71.699999999999989</v>
      </c>
      <c r="C151" s="7">
        <v>0.65</v>
      </c>
    </row>
    <row r="152" spans="1:3">
      <c r="A152" s="8">
        <v>42884</v>
      </c>
      <c r="B152" s="7">
        <v>66.699999999999989</v>
      </c>
      <c r="C152" s="7">
        <v>0.65</v>
      </c>
    </row>
    <row r="153" spans="1:3">
      <c r="A153" s="8">
        <v>42885</v>
      </c>
      <c r="B153" s="7">
        <v>75</v>
      </c>
      <c r="C153" s="7">
        <v>0.67</v>
      </c>
    </row>
    <row r="154" spans="1:3">
      <c r="A154" s="8">
        <v>42886</v>
      </c>
      <c r="B154" s="7">
        <v>77.3</v>
      </c>
      <c r="C154" s="7">
        <v>0.65</v>
      </c>
    </row>
    <row r="155" spans="1:3">
      <c r="A155" s="8">
        <v>42887</v>
      </c>
      <c r="B155" s="7">
        <v>71.3</v>
      </c>
      <c r="C155" s="7">
        <v>0.65</v>
      </c>
    </row>
    <row r="156" spans="1:3">
      <c r="A156" s="8">
        <v>42888</v>
      </c>
      <c r="B156" s="7">
        <v>79.899999999999991</v>
      </c>
      <c r="C156" s="7">
        <v>0.59</v>
      </c>
    </row>
    <row r="157" spans="1:3">
      <c r="A157" s="8">
        <v>42889</v>
      </c>
      <c r="B157" s="7">
        <v>81.5</v>
      </c>
      <c r="C157" s="7">
        <v>0.56000000000000005</v>
      </c>
    </row>
    <row r="158" spans="1:3">
      <c r="A158" s="8">
        <v>42890</v>
      </c>
      <c r="B158" s="7">
        <v>90.399999999999991</v>
      </c>
      <c r="C158" s="7">
        <v>0.51</v>
      </c>
    </row>
    <row r="159" spans="1:3">
      <c r="A159" s="8">
        <v>42891</v>
      </c>
      <c r="B159" s="7">
        <v>78.599999999999994</v>
      </c>
      <c r="C159" s="7">
        <v>0.59</v>
      </c>
    </row>
    <row r="160" spans="1:3">
      <c r="A160" s="8">
        <v>42892</v>
      </c>
      <c r="B160" s="7">
        <v>84.199999999999989</v>
      </c>
      <c r="C160" s="7">
        <v>0.56000000000000005</v>
      </c>
    </row>
    <row r="161" spans="1:3">
      <c r="A161" s="8">
        <v>42893</v>
      </c>
      <c r="B161" s="7">
        <v>86.8</v>
      </c>
      <c r="C161" s="7">
        <v>0.56000000000000005</v>
      </c>
    </row>
    <row r="162" spans="1:3">
      <c r="A162" s="8">
        <v>42894</v>
      </c>
      <c r="B162" s="7">
        <v>90.699999999999989</v>
      </c>
      <c r="C162" s="7">
        <v>0.5</v>
      </c>
    </row>
    <row r="163" spans="1:3">
      <c r="A163" s="8">
        <v>42895</v>
      </c>
      <c r="B163" s="7">
        <v>77.599999999999994</v>
      </c>
      <c r="C163" s="7">
        <v>0.61</v>
      </c>
    </row>
    <row r="164" spans="1:3">
      <c r="A164" s="8">
        <v>42896</v>
      </c>
      <c r="B164" s="7">
        <v>79.5</v>
      </c>
      <c r="C164" s="7">
        <v>0.54</v>
      </c>
    </row>
    <row r="165" spans="1:3">
      <c r="A165" s="8">
        <v>42897</v>
      </c>
      <c r="B165" s="7">
        <v>84.8</v>
      </c>
      <c r="C165" s="7">
        <v>0.53</v>
      </c>
    </row>
    <row r="166" spans="1:3">
      <c r="A166" s="8">
        <v>42898</v>
      </c>
      <c r="B166" s="7">
        <v>93</v>
      </c>
      <c r="C166" s="7">
        <v>0.5</v>
      </c>
    </row>
    <row r="167" spans="1:3">
      <c r="A167" s="8">
        <v>42899</v>
      </c>
      <c r="B167" s="7">
        <v>75.599999999999994</v>
      </c>
      <c r="C167" s="7">
        <v>0.59</v>
      </c>
    </row>
    <row r="168" spans="1:3">
      <c r="A168" s="8">
        <v>42900</v>
      </c>
      <c r="B168" s="7">
        <v>80.5</v>
      </c>
      <c r="C168" s="7">
        <v>0.56999999999999995</v>
      </c>
    </row>
    <row r="169" spans="1:3">
      <c r="A169" s="8">
        <v>42901</v>
      </c>
      <c r="B169" s="7">
        <v>84.8</v>
      </c>
      <c r="C169" s="7">
        <v>0.56000000000000005</v>
      </c>
    </row>
    <row r="170" spans="1:3">
      <c r="A170" s="8">
        <v>42902</v>
      </c>
      <c r="B170" s="7">
        <v>99.3</v>
      </c>
      <c r="C170" s="7">
        <v>0.47</v>
      </c>
    </row>
    <row r="171" spans="1:3">
      <c r="A171" s="8">
        <v>42903</v>
      </c>
      <c r="B171" s="7">
        <v>76.3</v>
      </c>
      <c r="C171" s="7">
        <v>0.65</v>
      </c>
    </row>
    <row r="172" spans="1:3">
      <c r="A172" s="8">
        <v>42904</v>
      </c>
      <c r="B172" s="7">
        <v>72.599999999999994</v>
      </c>
      <c r="C172" s="7">
        <v>0.59</v>
      </c>
    </row>
    <row r="173" spans="1:3">
      <c r="A173" s="8">
        <v>42905</v>
      </c>
      <c r="B173" s="7">
        <v>86.5</v>
      </c>
      <c r="C173" s="7">
        <v>0.56000000000000005</v>
      </c>
    </row>
    <row r="174" spans="1:3">
      <c r="A174" s="8">
        <v>42906</v>
      </c>
      <c r="B174" s="7">
        <v>85.1</v>
      </c>
      <c r="C174" s="7">
        <v>0.54</v>
      </c>
    </row>
    <row r="175" spans="1:3">
      <c r="A175" s="8">
        <v>42907</v>
      </c>
      <c r="B175" s="7">
        <v>94.3</v>
      </c>
      <c r="C175" s="7">
        <v>0.47</v>
      </c>
    </row>
    <row r="176" spans="1:3">
      <c r="A176" s="8">
        <v>42908</v>
      </c>
      <c r="B176" s="7">
        <v>72.3</v>
      </c>
      <c r="C176" s="7">
        <v>0.65</v>
      </c>
    </row>
    <row r="177" spans="1:3">
      <c r="A177" s="8">
        <v>42909</v>
      </c>
      <c r="B177" s="7">
        <v>79.899999999999991</v>
      </c>
      <c r="C177" s="7">
        <v>0.61</v>
      </c>
    </row>
    <row r="178" spans="1:3">
      <c r="A178" s="8">
        <v>42910</v>
      </c>
      <c r="B178" s="7">
        <v>80.5</v>
      </c>
      <c r="C178" s="7">
        <v>0.56999999999999995</v>
      </c>
    </row>
    <row r="179" spans="1:3">
      <c r="A179" s="8">
        <v>42911</v>
      </c>
      <c r="B179" s="7">
        <v>85.1</v>
      </c>
      <c r="C179" s="7">
        <v>0.51</v>
      </c>
    </row>
    <row r="180" spans="1:3">
      <c r="A180" s="8">
        <v>42912</v>
      </c>
      <c r="B180" s="7">
        <v>102.6</v>
      </c>
      <c r="C180" s="7">
        <v>0.47</v>
      </c>
    </row>
    <row r="181" spans="1:3">
      <c r="A181" s="8">
        <v>42913</v>
      </c>
      <c r="B181" s="7">
        <v>75.3</v>
      </c>
      <c r="C181" s="7">
        <v>0.63</v>
      </c>
    </row>
    <row r="182" spans="1:3">
      <c r="A182" s="8">
        <v>42914</v>
      </c>
      <c r="B182" s="7">
        <v>75.899999999999991</v>
      </c>
      <c r="C182" s="7">
        <v>0.59</v>
      </c>
    </row>
    <row r="183" spans="1:3">
      <c r="A183" s="8">
        <v>42915</v>
      </c>
      <c r="B183" s="7">
        <v>86.5</v>
      </c>
      <c r="C183" s="7">
        <v>0.54</v>
      </c>
    </row>
    <row r="184" spans="1:3">
      <c r="A184" s="8">
        <v>42916</v>
      </c>
      <c r="B184" s="7">
        <v>89.399999999999991</v>
      </c>
      <c r="C184" s="7">
        <v>0.53</v>
      </c>
    </row>
    <row r="185" spans="1:3">
      <c r="A185" s="8">
        <v>42917</v>
      </c>
      <c r="B185" s="7">
        <v>102.89999999999999</v>
      </c>
      <c r="C185" s="7">
        <v>0.47</v>
      </c>
    </row>
    <row r="186" spans="1:3">
      <c r="A186" s="8">
        <v>42918</v>
      </c>
      <c r="B186" s="7">
        <v>93.399999999999991</v>
      </c>
      <c r="C186" s="7">
        <v>0.51</v>
      </c>
    </row>
    <row r="187" spans="1:3">
      <c r="A187" s="8">
        <v>42919</v>
      </c>
      <c r="B187" s="7">
        <v>81.5</v>
      </c>
      <c r="C187" s="7">
        <v>0.54</v>
      </c>
    </row>
    <row r="188" spans="1:3">
      <c r="A188" s="8">
        <v>42920</v>
      </c>
      <c r="B188" s="7">
        <v>84.199999999999989</v>
      </c>
      <c r="C188" s="7">
        <v>0.59</v>
      </c>
    </row>
    <row r="189" spans="1:3">
      <c r="A189" s="8">
        <v>42921</v>
      </c>
      <c r="B189" s="7">
        <v>73.599999999999994</v>
      </c>
      <c r="C189" s="7">
        <v>0.63</v>
      </c>
    </row>
    <row r="190" spans="1:3">
      <c r="A190" s="8">
        <v>42922</v>
      </c>
      <c r="B190" s="7">
        <v>91.699999999999989</v>
      </c>
      <c r="C190" s="7">
        <v>0.51</v>
      </c>
    </row>
    <row r="191" spans="1:3">
      <c r="A191" s="8">
        <v>42923</v>
      </c>
      <c r="B191" s="7">
        <v>82.5</v>
      </c>
      <c r="C191" s="7">
        <v>0.56999999999999995</v>
      </c>
    </row>
    <row r="192" spans="1:3">
      <c r="A192" s="8">
        <v>42924</v>
      </c>
      <c r="B192" s="7">
        <v>83.199999999999989</v>
      </c>
      <c r="C192" s="7">
        <v>0.56999999999999995</v>
      </c>
    </row>
    <row r="193" spans="1:3">
      <c r="A193" s="8">
        <v>42925</v>
      </c>
      <c r="B193" s="7">
        <v>77.899999999999991</v>
      </c>
      <c r="C193" s="7">
        <v>0.59</v>
      </c>
    </row>
    <row r="194" spans="1:3">
      <c r="A194" s="8">
        <v>42926</v>
      </c>
      <c r="B194" s="7">
        <v>98</v>
      </c>
      <c r="C194" s="7">
        <v>0.49</v>
      </c>
    </row>
    <row r="195" spans="1:3">
      <c r="A195" s="8">
        <v>42927</v>
      </c>
      <c r="B195" s="7">
        <v>83.5</v>
      </c>
      <c r="C195" s="7">
        <v>0.54</v>
      </c>
    </row>
    <row r="196" spans="1:3">
      <c r="A196" s="8">
        <v>42928</v>
      </c>
      <c r="B196" s="7">
        <v>80.199999999999989</v>
      </c>
      <c r="C196" s="7">
        <v>0.56000000000000005</v>
      </c>
    </row>
    <row r="197" spans="1:3">
      <c r="A197" s="8">
        <v>42929</v>
      </c>
      <c r="B197" s="7">
        <v>78.899999999999991</v>
      </c>
      <c r="C197" s="7">
        <v>0.61</v>
      </c>
    </row>
    <row r="198" spans="1:3">
      <c r="A198" s="8">
        <v>42930</v>
      </c>
      <c r="B198" s="7">
        <v>92</v>
      </c>
      <c r="C198" s="7">
        <v>0.5</v>
      </c>
    </row>
    <row r="199" spans="1:3">
      <c r="A199" s="8">
        <v>42931</v>
      </c>
      <c r="B199" s="7">
        <v>82.5</v>
      </c>
      <c r="C199" s="7">
        <v>0.54</v>
      </c>
    </row>
    <row r="200" spans="1:3">
      <c r="A200" s="8">
        <v>42932</v>
      </c>
      <c r="B200" s="7">
        <v>79.199999999999989</v>
      </c>
      <c r="C200" s="7">
        <v>0.59</v>
      </c>
    </row>
    <row r="201" spans="1:3">
      <c r="A201" s="8">
        <v>42933</v>
      </c>
      <c r="B201" s="7">
        <v>80.899999999999991</v>
      </c>
      <c r="C201" s="7">
        <v>0.56999999999999995</v>
      </c>
    </row>
    <row r="202" spans="1:3">
      <c r="A202" s="8">
        <v>42934</v>
      </c>
      <c r="B202" s="7">
        <v>99.3</v>
      </c>
      <c r="C202" s="7">
        <v>0.47</v>
      </c>
    </row>
    <row r="203" spans="1:3">
      <c r="A203" s="8">
        <v>42935</v>
      </c>
      <c r="B203" s="7">
        <v>83.8</v>
      </c>
      <c r="C203" s="7">
        <v>0.56000000000000005</v>
      </c>
    </row>
    <row r="204" spans="1:3">
      <c r="A204" s="8">
        <v>42936</v>
      </c>
      <c r="B204" s="7">
        <v>86.5</v>
      </c>
      <c r="C204" s="7">
        <v>0.56999999999999995</v>
      </c>
    </row>
    <row r="205" spans="1:3">
      <c r="A205" s="8">
        <v>42937</v>
      </c>
      <c r="B205" s="7">
        <v>76.899999999999991</v>
      </c>
      <c r="C205" s="7">
        <v>0.56999999999999995</v>
      </c>
    </row>
    <row r="206" spans="1:3">
      <c r="A206" s="8">
        <v>42938</v>
      </c>
      <c r="B206" s="7">
        <v>99.6</v>
      </c>
      <c r="C206" s="7">
        <v>0.47</v>
      </c>
    </row>
    <row r="207" spans="1:3">
      <c r="A207" s="8">
        <v>42939</v>
      </c>
      <c r="B207" s="7">
        <v>89.1</v>
      </c>
      <c r="C207" s="7">
        <v>0.51</v>
      </c>
    </row>
    <row r="208" spans="1:3">
      <c r="A208" s="8">
        <v>42940</v>
      </c>
      <c r="B208" s="7">
        <v>83.5</v>
      </c>
      <c r="C208" s="7">
        <v>0.56999999999999995</v>
      </c>
    </row>
    <row r="209" spans="1:3">
      <c r="A209" s="8">
        <v>42941</v>
      </c>
      <c r="B209" s="7">
        <v>79.899999999999991</v>
      </c>
      <c r="C209" s="7">
        <v>0.56999999999999995</v>
      </c>
    </row>
    <row r="210" spans="1:3">
      <c r="A210" s="8">
        <v>42942</v>
      </c>
      <c r="B210" s="7">
        <v>76.599999999999994</v>
      </c>
      <c r="C210" s="7">
        <v>0.59</v>
      </c>
    </row>
    <row r="211" spans="1:3">
      <c r="A211" s="8">
        <v>42943</v>
      </c>
      <c r="B211" s="7">
        <v>97.899999999999991</v>
      </c>
      <c r="C211" s="7">
        <v>0.47</v>
      </c>
    </row>
    <row r="212" spans="1:3">
      <c r="A212" s="8">
        <v>42944</v>
      </c>
      <c r="B212" s="7">
        <v>87.399999999999991</v>
      </c>
      <c r="C212" s="7">
        <v>0.51</v>
      </c>
    </row>
    <row r="213" spans="1:3">
      <c r="A213" s="8">
        <v>42945</v>
      </c>
      <c r="B213" s="7">
        <v>85.5</v>
      </c>
      <c r="C213" s="7">
        <v>0.56999999999999995</v>
      </c>
    </row>
    <row r="214" spans="1:3">
      <c r="A214" s="8">
        <v>42946</v>
      </c>
      <c r="B214" s="7">
        <v>78.199999999999989</v>
      </c>
      <c r="C214" s="7">
        <v>0.59</v>
      </c>
    </row>
    <row r="215" spans="1:3">
      <c r="A215" s="8">
        <v>42947</v>
      </c>
      <c r="B215" s="7">
        <v>74.599999999999994</v>
      </c>
      <c r="C215" s="7">
        <v>0.61</v>
      </c>
    </row>
    <row r="216" spans="1:3">
      <c r="A216" s="8">
        <v>42948</v>
      </c>
      <c r="B216" s="7">
        <v>75.599999999999994</v>
      </c>
      <c r="C216" s="7">
        <v>0.63</v>
      </c>
    </row>
    <row r="217" spans="1:3">
      <c r="A217" s="8">
        <v>42949</v>
      </c>
      <c r="B217" s="7">
        <v>76.3</v>
      </c>
      <c r="C217" s="7">
        <v>0.63</v>
      </c>
    </row>
    <row r="218" spans="1:3">
      <c r="A218" s="8">
        <v>42950</v>
      </c>
      <c r="B218" s="7">
        <v>75</v>
      </c>
      <c r="C218" s="7">
        <v>0.63</v>
      </c>
    </row>
    <row r="219" spans="1:3">
      <c r="A219" s="8">
        <v>42951</v>
      </c>
      <c r="B219" s="7">
        <v>70.699999999999989</v>
      </c>
      <c r="C219" s="7">
        <v>0.69</v>
      </c>
    </row>
    <row r="220" spans="1:3">
      <c r="A220" s="8">
        <v>42952</v>
      </c>
      <c r="B220" s="7">
        <v>76.599999999999994</v>
      </c>
      <c r="C220" s="7">
        <v>0.61</v>
      </c>
    </row>
    <row r="221" spans="1:3">
      <c r="A221" s="8">
        <v>42953</v>
      </c>
      <c r="B221" s="7">
        <v>77.3</v>
      </c>
      <c r="C221" s="7">
        <v>0.61</v>
      </c>
    </row>
    <row r="222" spans="1:3">
      <c r="A222" s="8">
        <v>42954</v>
      </c>
      <c r="B222" s="7">
        <v>75</v>
      </c>
      <c r="C222" s="7">
        <v>0.67</v>
      </c>
    </row>
    <row r="223" spans="1:3">
      <c r="A223" s="8">
        <v>42955</v>
      </c>
      <c r="B223" s="7">
        <v>68.699999999999989</v>
      </c>
      <c r="C223" s="7">
        <v>0.65</v>
      </c>
    </row>
    <row r="224" spans="1:3">
      <c r="A224" s="8">
        <v>42956</v>
      </c>
      <c r="B224" s="7">
        <v>76.599999999999994</v>
      </c>
      <c r="C224" s="7">
        <v>0.63</v>
      </c>
    </row>
    <row r="225" spans="1:3">
      <c r="A225" s="8">
        <v>42957</v>
      </c>
      <c r="B225" s="7">
        <v>70.3</v>
      </c>
      <c r="C225" s="7">
        <v>0.65</v>
      </c>
    </row>
    <row r="226" spans="1:3">
      <c r="A226" s="8">
        <v>42958</v>
      </c>
      <c r="B226" s="7">
        <v>75</v>
      </c>
      <c r="C226" s="7">
        <v>0.67</v>
      </c>
    </row>
    <row r="227" spans="1:3">
      <c r="A227" s="8">
        <v>42959</v>
      </c>
      <c r="B227" s="7">
        <v>67.699999999999989</v>
      </c>
      <c r="C227" s="7">
        <v>0.65</v>
      </c>
    </row>
    <row r="228" spans="1:3">
      <c r="A228" s="8">
        <v>42960</v>
      </c>
      <c r="B228" s="7">
        <v>67.699999999999989</v>
      </c>
      <c r="C228" s="7">
        <v>0.65</v>
      </c>
    </row>
    <row r="229" spans="1:3">
      <c r="A229" s="8">
        <v>42961</v>
      </c>
      <c r="B229" s="7">
        <v>72.599999999999994</v>
      </c>
      <c r="C229" s="7">
        <v>0.59</v>
      </c>
    </row>
    <row r="230" spans="1:3">
      <c r="A230" s="8">
        <v>42962</v>
      </c>
      <c r="B230" s="7">
        <v>74.3</v>
      </c>
      <c r="C230" s="7">
        <v>0.63</v>
      </c>
    </row>
    <row r="231" spans="1:3">
      <c r="A231" s="8">
        <v>42963</v>
      </c>
      <c r="B231" s="7">
        <v>71</v>
      </c>
      <c r="C231" s="7">
        <v>0.63</v>
      </c>
    </row>
    <row r="232" spans="1:3">
      <c r="A232" s="8">
        <v>42964</v>
      </c>
      <c r="B232" s="7">
        <v>68</v>
      </c>
      <c r="C232" s="7">
        <v>0.67</v>
      </c>
    </row>
    <row r="233" spans="1:3">
      <c r="A233" s="8">
        <v>42965</v>
      </c>
      <c r="B233" s="7">
        <v>65.699999999999989</v>
      </c>
      <c r="C233" s="7">
        <v>0.69</v>
      </c>
    </row>
    <row r="234" spans="1:3">
      <c r="A234" s="8">
        <v>42966</v>
      </c>
      <c r="B234" s="7">
        <v>79.599999999999994</v>
      </c>
      <c r="C234" s="7">
        <v>0.61</v>
      </c>
    </row>
    <row r="235" spans="1:3">
      <c r="A235" s="8">
        <v>42967</v>
      </c>
      <c r="B235" s="7">
        <v>74.3</v>
      </c>
      <c r="C235" s="7">
        <v>0.65</v>
      </c>
    </row>
    <row r="236" spans="1:3">
      <c r="A236" s="8">
        <v>42968</v>
      </c>
      <c r="B236" s="7">
        <v>68</v>
      </c>
      <c r="C236" s="7">
        <v>0.65</v>
      </c>
    </row>
    <row r="237" spans="1:3">
      <c r="A237" s="8">
        <v>42969</v>
      </c>
      <c r="B237" s="7">
        <v>69</v>
      </c>
      <c r="C237" s="7">
        <v>0.63</v>
      </c>
    </row>
    <row r="238" spans="1:3">
      <c r="A238" s="8">
        <v>42970</v>
      </c>
      <c r="B238" s="7">
        <v>70.699999999999989</v>
      </c>
      <c r="C238" s="7">
        <v>0.67</v>
      </c>
    </row>
    <row r="239" spans="1:3">
      <c r="A239" s="8">
        <v>42971</v>
      </c>
      <c r="B239" s="7">
        <v>74.599999999999994</v>
      </c>
      <c r="C239" s="7">
        <v>0.59</v>
      </c>
    </row>
    <row r="240" spans="1:3">
      <c r="A240" s="8">
        <v>42972</v>
      </c>
      <c r="B240" s="7">
        <v>71</v>
      </c>
      <c r="C240" s="7">
        <v>0.63</v>
      </c>
    </row>
    <row r="241" spans="1:3">
      <c r="A241" s="8">
        <v>42973</v>
      </c>
      <c r="B241" s="7">
        <v>70</v>
      </c>
      <c r="C241" s="7">
        <v>0.63</v>
      </c>
    </row>
    <row r="242" spans="1:3">
      <c r="A242" s="8">
        <v>42974</v>
      </c>
      <c r="B242" s="7">
        <v>65.699999999999989</v>
      </c>
      <c r="C242" s="7">
        <v>0.65</v>
      </c>
    </row>
    <row r="243" spans="1:3">
      <c r="A243" s="8">
        <v>42975</v>
      </c>
      <c r="B243" s="7">
        <v>77.599999999999994</v>
      </c>
      <c r="C243" s="7">
        <v>0.63</v>
      </c>
    </row>
    <row r="244" spans="1:3">
      <c r="A244" s="8">
        <v>42976</v>
      </c>
      <c r="B244" s="7">
        <v>75</v>
      </c>
      <c r="C244" s="7">
        <v>0.65</v>
      </c>
    </row>
    <row r="245" spans="1:3">
      <c r="A245" s="8">
        <v>42977</v>
      </c>
      <c r="B245" s="7">
        <v>72</v>
      </c>
      <c r="C245" s="7">
        <v>0.63</v>
      </c>
    </row>
    <row r="246" spans="1:3">
      <c r="A246" s="8">
        <v>42978</v>
      </c>
      <c r="B246" s="7">
        <v>67.699999999999989</v>
      </c>
      <c r="C246" s="7">
        <v>0.69</v>
      </c>
    </row>
    <row r="247" spans="1:3">
      <c r="A247" s="8">
        <v>42979</v>
      </c>
      <c r="B247" s="7">
        <v>71.699999999999989</v>
      </c>
      <c r="C247" s="7">
        <v>0.69</v>
      </c>
    </row>
    <row r="248" spans="1:3">
      <c r="A248" s="8">
        <v>42980</v>
      </c>
      <c r="B248" s="7">
        <v>67.399999999999991</v>
      </c>
      <c r="C248" s="7">
        <v>0.69</v>
      </c>
    </row>
    <row r="249" spans="1:3">
      <c r="A249" s="8">
        <v>42981</v>
      </c>
      <c r="B249" s="7">
        <v>61.099999999999994</v>
      </c>
      <c r="C249" s="7">
        <v>0.69</v>
      </c>
    </row>
    <row r="250" spans="1:3">
      <c r="A250" s="8">
        <v>42982</v>
      </c>
      <c r="B250" s="7">
        <v>59.8</v>
      </c>
      <c r="C250" s="7">
        <v>0.74</v>
      </c>
    </row>
    <row r="251" spans="1:3">
      <c r="A251" s="8">
        <v>42983</v>
      </c>
      <c r="B251" s="7">
        <v>61.8</v>
      </c>
      <c r="C251" s="7">
        <v>0.71</v>
      </c>
    </row>
    <row r="252" spans="1:3">
      <c r="A252" s="8">
        <v>42984</v>
      </c>
      <c r="B252" s="7">
        <v>71.699999999999989</v>
      </c>
      <c r="C252" s="7">
        <v>0.69</v>
      </c>
    </row>
    <row r="253" spans="1:3">
      <c r="A253" s="8">
        <v>42985</v>
      </c>
      <c r="B253" s="7">
        <v>68.399999999999991</v>
      </c>
      <c r="C253" s="7">
        <v>0.67</v>
      </c>
    </row>
    <row r="254" spans="1:3">
      <c r="A254" s="8">
        <v>42986</v>
      </c>
      <c r="B254" s="7">
        <v>65.099999999999994</v>
      </c>
      <c r="C254" s="7">
        <v>0.71</v>
      </c>
    </row>
    <row r="255" spans="1:3">
      <c r="A255" s="8">
        <v>42987</v>
      </c>
      <c r="B255" s="7">
        <v>64.8</v>
      </c>
      <c r="C255" s="7">
        <v>0.77</v>
      </c>
    </row>
    <row r="256" spans="1:3">
      <c r="A256" s="8">
        <v>42988</v>
      </c>
      <c r="B256" s="7">
        <v>61.8</v>
      </c>
      <c r="C256" s="7">
        <v>0.74</v>
      </c>
    </row>
    <row r="257" spans="1:3">
      <c r="A257" s="8">
        <v>42989</v>
      </c>
      <c r="B257" s="7">
        <v>68.399999999999991</v>
      </c>
      <c r="C257" s="7">
        <v>0.69</v>
      </c>
    </row>
    <row r="258" spans="1:3">
      <c r="A258" s="8">
        <v>42990</v>
      </c>
      <c r="B258" s="7">
        <v>61.099999999999994</v>
      </c>
      <c r="C258" s="7">
        <v>0.71</v>
      </c>
    </row>
    <row r="259" spans="1:3">
      <c r="A259" s="8">
        <v>42991</v>
      </c>
      <c r="B259" s="7">
        <v>64.8</v>
      </c>
      <c r="C259" s="7">
        <v>0.71</v>
      </c>
    </row>
    <row r="260" spans="1:3">
      <c r="A260" s="8">
        <v>42992</v>
      </c>
      <c r="B260" s="7">
        <v>63.8</v>
      </c>
      <c r="C260" s="7">
        <v>0.71</v>
      </c>
    </row>
    <row r="261" spans="1:3">
      <c r="A261" s="8">
        <v>42993</v>
      </c>
      <c r="B261" s="7">
        <v>63.399999999999991</v>
      </c>
      <c r="C261" s="7">
        <v>0.67</v>
      </c>
    </row>
    <row r="262" spans="1:3">
      <c r="A262" s="8">
        <v>42994</v>
      </c>
      <c r="B262" s="7">
        <v>68.099999999999994</v>
      </c>
      <c r="C262" s="7">
        <v>0.69</v>
      </c>
    </row>
    <row r="263" spans="1:3">
      <c r="A263" s="8">
        <v>42995</v>
      </c>
      <c r="B263" s="7">
        <v>59.8</v>
      </c>
      <c r="C263" s="7">
        <v>0.71</v>
      </c>
    </row>
    <row r="264" spans="1:3">
      <c r="A264" s="8">
        <v>42996</v>
      </c>
      <c r="B264" s="7">
        <v>64.8</v>
      </c>
      <c r="C264" s="7">
        <v>0.71</v>
      </c>
    </row>
    <row r="265" spans="1:3">
      <c r="A265" s="8">
        <v>42997</v>
      </c>
      <c r="B265" s="7">
        <v>67.399999999999991</v>
      </c>
      <c r="C265" s="7">
        <v>0.67</v>
      </c>
    </row>
    <row r="266" spans="1:3">
      <c r="A266" s="8">
        <v>42998</v>
      </c>
      <c r="B266" s="7">
        <v>67.099999999999994</v>
      </c>
      <c r="C266" s="7">
        <v>0.69</v>
      </c>
    </row>
    <row r="267" spans="1:3">
      <c r="A267" s="8">
        <v>42999</v>
      </c>
      <c r="B267" s="7">
        <v>59.8</v>
      </c>
      <c r="C267" s="7">
        <v>0.71</v>
      </c>
    </row>
    <row r="268" spans="1:3">
      <c r="A268" s="8">
        <v>43000</v>
      </c>
      <c r="B268" s="7">
        <v>64.8</v>
      </c>
      <c r="C268" s="7">
        <v>0.74</v>
      </c>
    </row>
    <row r="269" spans="1:3">
      <c r="A269" s="8">
        <v>43001</v>
      </c>
      <c r="B269" s="7">
        <v>63.399999999999991</v>
      </c>
      <c r="C269" s="7">
        <v>0.71</v>
      </c>
    </row>
    <row r="270" spans="1:3">
      <c r="A270" s="8">
        <v>43002</v>
      </c>
      <c r="B270" s="7">
        <v>63.399999999999991</v>
      </c>
      <c r="C270" s="7">
        <v>0.71</v>
      </c>
    </row>
    <row r="271" spans="1:3">
      <c r="A271" s="8">
        <v>43003</v>
      </c>
      <c r="B271" s="7">
        <v>61.099999999999994</v>
      </c>
      <c r="C271" s="7">
        <v>0.71</v>
      </c>
    </row>
    <row r="272" spans="1:3">
      <c r="A272" s="8">
        <v>43004</v>
      </c>
      <c r="B272" s="7">
        <v>61.8</v>
      </c>
      <c r="C272" s="7">
        <v>0.77</v>
      </c>
    </row>
    <row r="273" spans="1:3">
      <c r="A273" s="8">
        <v>43005</v>
      </c>
      <c r="B273" s="7">
        <v>70.699999999999989</v>
      </c>
      <c r="C273" s="7">
        <v>0.67</v>
      </c>
    </row>
    <row r="274" spans="1:3">
      <c r="A274" s="8">
        <v>43006</v>
      </c>
      <c r="B274" s="7">
        <v>67.399999999999991</v>
      </c>
      <c r="C274" s="7">
        <v>0.69</v>
      </c>
    </row>
    <row r="275" spans="1:3">
      <c r="A275" s="8">
        <v>43007</v>
      </c>
      <c r="B275" s="7">
        <v>66.099999999999994</v>
      </c>
      <c r="C275" s="7">
        <v>0.71</v>
      </c>
    </row>
    <row r="276" spans="1:3">
      <c r="A276" s="8">
        <v>43008</v>
      </c>
      <c r="B276" s="7">
        <v>64.8</v>
      </c>
      <c r="C276" s="7">
        <v>0.74</v>
      </c>
    </row>
    <row r="277" spans="1:3">
      <c r="A277" s="8">
        <v>43009</v>
      </c>
      <c r="B277" s="7">
        <v>56.499999999999993</v>
      </c>
      <c r="C277" s="7">
        <v>0.8</v>
      </c>
    </row>
    <row r="278" spans="1:3">
      <c r="A278" s="8">
        <v>43010</v>
      </c>
      <c r="B278" s="7">
        <v>58.499999999999993</v>
      </c>
      <c r="C278" s="7">
        <v>0.74</v>
      </c>
    </row>
    <row r="279" spans="1:3">
      <c r="A279" s="8">
        <v>43011</v>
      </c>
      <c r="B279" s="7">
        <v>59.199999999999996</v>
      </c>
      <c r="C279" s="7">
        <v>0.8</v>
      </c>
    </row>
    <row r="280" spans="1:3">
      <c r="A280" s="8">
        <v>43012</v>
      </c>
      <c r="B280" s="7">
        <v>61.199999999999996</v>
      </c>
      <c r="C280" s="7">
        <v>0.77</v>
      </c>
    </row>
    <row r="281" spans="1:3">
      <c r="A281" s="8">
        <v>43013</v>
      </c>
      <c r="B281" s="7">
        <v>60.499999999999993</v>
      </c>
      <c r="C281" s="7">
        <v>0.8</v>
      </c>
    </row>
    <row r="282" spans="1:3">
      <c r="A282" s="8">
        <v>43014</v>
      </c>
      <c r="B282" s="7">
        <v>62.499999999999993</v>
      </c>
      <c r="C282" s="7">
        <v>0.74</v>
      </c>
    </row>
    <row r="283" spans="1:3">
      <c r="A283" s="8">
        <v>43015</v>
      </c>
      <c r="B283" s="7">
        <v>63.499999999999993</v>
      </c>
      <c r="C283" s="7">
        <v>0.8</v>
      </c>
    </row>
    <row r="284" spans="1:3">
      <c r="A284" s="8">
        <v>43016</v>
      </c>
      <c r="B284" s="7">
        <v>60.199999999999996</v>
      </c>
      <c r="C284" s="7">
        <v>0.8</v>
      </c>
    </row>
    <row r="285" spans="1:3">
      <c r="A285" s="8">
        <v>43017</v>
      </c>
      <c r="B285" s="7">
        <v>63.499999999999993</v>
      </c>
      <c r="C285" s="7">
        <v>0.74</v>
      </c>
    </row>
    <row r="286" spans="1:3">
      <c r="A286" s="8">
        <v>43018</v>
      </c>
      <c r="B286" s="7">
        <v>58.499999999999993</v>
      </c>
      <c r="C286" s="7">
        <v>0.74</v>
      </c>
    </row>
    <row r="287" spans="1:3">
      <c r="A287" s="8">
        <v>43019</v>
      </c>
      <c r="B287" s="7">
        <v>61.499999999999993</v>
      </c>
      <c r="C287" s="7">
        <v>0.77</v>
      </c>
    </row>
    <row r="288" spans="1:3">
      <c r="A288" s="8">
        <v>43020</v>
      </c>
      <c r="B288" s="7">
        <v>58.199999999999996</v>
      </c>
      <c r="C288" s="7">
        <v>0.77</v>
      </c>
    </row>
    <row r="289" spans="1:3">
      <c r="A289" s="8">
        <v>43021</v>
      </c>
      <c r="B289" s="7">
        <v>61.499999999999993</v>
      </c>
      <c r="C289" s="7">
        <v>0.8</v>
      </c>
    </row>
    <row r="290" spans="1:3">
      <c r="A290" s="8">
        <v>43022</v>
      </c>
      <c r="B290" s="7">
        <v>59.499999999999993</v>
      </c>
      <c r="C290" s="7">
        <v>0.74</v>
      </c>
    </row>
    <row r="291" spans="1:3">
      <c r="A291" s="8">
        <v>43023</v>
      </c>
      <c r="B291" s="7">
        <v>61.499999999999993</v>
      </c>
      <c r="C291" s="7">
        <v>0.74</v>
      </c>
    </row>
    <row r="292" spans="1:3">
      <c r="A292" s="8">
        <v>43024</v>
      </c>
      <c r="B292" s="7">
        <v>58.199999999999996</v>
      </c>
      <c r="C292" s="7">
        <v>0.8</v>
      </c>
    </row>
    <row r="293" spans="1:3">
      <c r="A293" s="8">
        <v>43025</v>
      </c>
      <c r="B293" s="7">
        <v>58.499999999999993</v>
      </c>
      <c r="C293" s="7">
        <v>0.77</v>
      </c>
    </row>
    <row r="294" spans="1:3">
      <c r="A294" s="8">
        <v>43026</v>
      </c>
      <c r="B294" s="7">
        <v>62.499999999999993</v>
      </c>
      <c r="C294" s="7">
        <v>0.77</v>
      </c>
    </row>
    <row r="295" spans="1:3">
      <c r="A295" s="8">
        <v>43027</v>
      </c>
      <c r="B295" s="7">
        <v>60.499999999999993</v>
      </c>
      <c r="C295" s="7">
        <v>0.8</v>
      </c>
    </row>
    <row r="296" spans="1:3">
      <c r="A296" s="8">
        <v>43028</v>
      </c>
      <c r="B296" s="7">
        <v>60.199999999999996</v>
      </c>
      <c r="C296" s="7">
        <v>0.8</v>
      </c>
    </row>
    <row r="297" spans="1:3">
      <c r="A297" s="8">
        <v>43029</v>
      </c>
      <c r="B297" s="7">
        <v>56.199999999999996</v>
      </c>
      <c r="C297" s="7">
        <v>0.83</v>
      </c>
    </row>
    <row r="298" spans="1:3">
      <c r="A298" s="8">
        <v>43030</v>
      </c>
      <c r="B298" s="7">
        <v>57.499999999999993</v>
      </c>
      <c r="C298" s="7">
        <v>0.77</v>
      </c>
    </row>
    <row r="299" spans="1:3">
      <c r="A299" s="8">
        <v>43031</v>
      </c>
      <c r="B299" s="7">
        <v>58.499999999999993</v>
      </c>
      <c r="C299" s="7">
        <v>0.8</v>
      </c>
    </row>
    <row r="300" spans="1:3">
      <c r="A300" s="8">
        <v>43032</v>
      </c>
      <c r="B300" s="7">
        <v>61.499999999999993</v>
      </c>
      <c r="C300" s="7">
        <v>0.74</v>
      </c>
    </row>
    <row r="301" spans="1:3">
      <c r="A301" s="8">
        <v>43033</v>
      </c>
      <c r="B301" s="7">
        <v>61.199999999999996</v>
      </c>
      <c r="C301" s="7">
        <v>0.8</v>
      </c>
    </row>
    <row r="302" spans="1:3">
      <c r="A302" s="8">
        <v>43034</v>
      </c>
      <c r="B302" s="7">
        <v>54.199999999999996</v>
      </c>
      <c r="C302" s="7">
        <v>0.77</v>
      </c>
    </row>
    <row r="303" spans="1:3">
      <c r="A303" s="8">
        <v>43035</v>
      </c>
      <c r="B303" s="7">
        <v>62.8</v>
      </c>
      <c r="C303" s="7">
        <v>0.71</v>
      </c>
    </row>
    <row r="304" spans="1:3">
      <c r="A304" s="8">
        <v>43036</v>
      </c>
      <c r="B304" s="7">
        <v>57.499999999999993</v>
      </c>
      <c r="C304" s="7">
        <v>0.77</v>
      </c>
    </row>
    <row r="305" spans="1:3">
      <c r="A305" s="8">
        <v>43037</v>
      </c>
      <c r="B305" s="7">
        <v>61.499999999999993</v>
      </c>
      <c r="C305" s="7">
        <v>0.8</v>
      </c>
    </row>
    <row r="306" spans="1:3">
      <c r="A306" s="8">
        <v>43038</v>
      </c>
      <c r="B306" s="7">
        <v>58.199999999999996</v>
      </c>
      <c r="C306" s="7">
        <v>0.77</v>
      </c>
    </row>
    <row r="307" spans="1:3">
      <c r="A307" s="8">
        <v>43039</v>
      </c>
      <c r="B307" s="7">
        <v>54.199999999999996</v>
      </c>
      <c r="C307" s="7">
        <v>0.77</v>
      </c>
    </row>
    <row r="308" spans="1:3">
      <c r="A308" s="8">
        <v>43040</v>
      </c>
      <c r="B308" s="7">
        <v>51.9</v>
      </c>
      <c r="C308" s="7">
        <v>0.83</v>
      </c>
    </row>
    <row r="309" spans="1:3">
      <c r="A309" s="8">
        <v>43041</v>
      </c>
      <c r="B309" s="7">
        <v>53.599999999999994</v>
      </c>
      <c r="C309" s="7">
        <v>0.91</v>
      </c>
    </row>
    <row r="310" spans="1:3">
      <c r="A310" s="8">
        <v>43042</v>
      </c>
      <c r="B310" s="7">
        <v>51.3</v>
      </c>
      <c r="C310" s="7">
        <v>0.87</v>
      </c>
    </row>
    <row r="311" spans="1:3">
      <c r="A311" s="8">
        <v>43043</v>
      </c>
      <c r="B311" s="7">
        <v>48.699999999999996</v>
      </c>
      <c r="C311" s="7">
        <v>0.95</v>
      </c>
    </row>
    <row r="312" spans="1:3">
      <c r="A312" s="8">
        <v>43044</v>
      </c>
      <c r="B312" s="7">
        <v>55.9</v>
      </c>
      <c r="C312" s="7">
        <v>0.87</v>
      </c>
    </row>
    <row r="313" spans="1:3">
      <c r="A313" s="8">
        <v>43045</v>
      </c>
      <c r="B313" s="7">
        <v>51.599999999999994</v>
      </c>
      <c r="C313" s="7">
        <v>0.91</v>
      </c>
    </row>
    <row r="314" spans="1:3">
      <c r="A314" s="8">
        <v>43046</v>
      </c>
      <c r="B314" s="7">
        <v>52.3</v>
      </c>
      <c r="C314" s="7">
        <v>0.91</v>
      </c>
    </row>
    <row r="315" spans="1:3">
      <c r="A315" s="8">
        <v>43047</v>
      </c>
      <c r="B315" s="7">
        <v>44.699999999999996</v>
      </c>
      <c r="C315" s="7">
        <v>0.95</v>
      </c>
    </row>
    <row r="316" spans="1:3">
      <c r="A316" s="8">
        <v>43048</v>
      </c>
      <c r="B316" s="7">
        <v>53.9</v>
      </c>
      <c r="C316" s="7">
        <v>0.83</v>
      </c>
    </row>
    <row r="317" spans="1:3">
      <c r="A317" s="8">
        <v>43049</v>
      </c>
      <c r="B317" s="7">
        <v>54.599999999999994</v>
      </c>
      <c r="C317" s="7">
        <v>0.87</v>
      </c>
    </row>
    <row r="318" spans="1:3">
      <c r="A318" s="8">
        <v>43050</v>
      </c>
      <c r="B318" s="7">
        <v>47.3</v>
      </c>
      <c r="C318" s="7">
        <v>0.91</v>
      </c>
    </row>
    <row r="319" spans="1:3">
      <c r="A319" s="8">
        <v>43051</v>
      </c>
      <c r="B319" s="7">
        <v>49.699999999999996</v>
      </c>
      <c r="C319" s="7">
        <v>1.05</v>
      </c>
    </row>
    <row r="320" spans="1:3">
      <c r="A320" s="8">
        <v>43052</v>
      </c>
      <c r="B320" s="7">
        <v>44.699999999999996</v>
      </c>
      <c r="C320" s="7">
        <v>1.05</v>
      </c>
    </row>
    <row r="321" spans="1:3">
      <c r="A321" s="8">
        <v>43053</v>
      </c>
      <c r="B321" s="7">
        <v>55.9</v>
      </c>
      <c r="C321" s="7">
        <v>0.8</v>
      </c>
    </row>
    <row r="322" spans="1:3">
      <c r="A322" s="8">
        <v>43054</v>
      </c>
      <c r="B322" s="7">
        <v>55.9</v>
      </c>
      <c r="C322" s="7">
        <v>0.83</v>
      </c>
    </row>
    <row r="323" spans="1:3">
      <c r="A323" s="8">
        <v>43055</v>
      </c>
      <c r="B323" s="7">
        <v>47.3</v>
      </c>
      <c r="C323" s="7">
        <v>0.87</v>
      </c>
    </row>
    <row r="324" spans="1:3">
      <c r="A324" s="8">
        <v>43056</v>
      </c>
      <c r="B324" s="7">
        <v>46</v>
      </c>
      <c r="C324" s="7">
        <v>1</v>
      </c>
    </row>
    <row r="325" spans="1:3">
      <c r="A325" s="8">
        <v>43057</v>
      </c>
      <c r="B325" s="7">
        <v>48.699999999999996</v>
      </c>
      <c r="C325" s="7">
        <v>1.05</v>
      </c>
    </row>
    <row r="326" spans="1:3">
      <c r="A326" s="8">
        <v>43058</v>
      </c>
      <c r="B326" s="7">
        <v>55.9</v>
      </c>
      <c r="C326" s="7">
        <v>0.87</v>
      </c>
    </row>
    <row r="327" spans="1:3">
      <c r="A327" s="8">
        <v>43059</v>
      </c>
      <c r="B327" s="7">
        <v>55.599999999999994</v>
      </c>
      <c r="C327" s="7">
        <v>0.87</v>
      </c>
    </row>
    <row r="328" spans="1:3">
      <c r="A328" s="8">
        <v>43060</v>
      </c>
      <c r="B328" s="7">
        <v>47</v>
      </c>
      <c r="C328" s="7">
        <v>0.95</v>
      </c>
    </row>
    <row r="329" spans="1:3">
      <c r="A329" s="8">
        <v>43061</v>
      </c>
      <c r="B329" s="7">
        <v>48.699999999999996</v>
      </c>
      <c r="C329" s="7">
        <v>1</v>
      </c>
    </row>
    <row r="330" spans="1:3">
      <c r="A330" s="8">
        <v>43062</v>
      </c>
      <c r="B330" s="7">
        <v>51.9</v>
      </c>
      <c r="C330" s="7">
        <v>0.87</v>
      </c>
    </row>
    <row r="331" spans="1:3">
      <c r="A331" s="8">
        <v>43063</v>
      </c>
      <c r="B331" s="7">
        <v>53.599999999999994</v>
      </c>
      <c r="C331" s="7">
        <v>0.83</v>
      </c>
    </row>
    <row r="332" spans="1:3">
      <c r="A332" s="8">
        <v>43064</v>
      </c>
      <c r="B332" s="7">
        <v>49</v>
      </c>
      <c r="C332" s="7">
        <v>0.91</v>
      </c>
    </row>
    <row r="333" spans="1:3">
      <c r="A333" s="8">
        <v>43065</v>
      </c>
      <c r="B333" s="7">
        <v>49.699999999999996</v>
      </c>
      <c r="C333" s="7">
        <v>1.05</v>
      </c>
    </row>
    <row r="334" spans="1:3">
      <c r="A334" s="8">
        <v>43066</v>
      </c>
      <c r="B334" s="7">
        <v>53.9</v>
      </c>
      <c r="C334" s="7">
        <v>0.87</v>
      </c>
    </row>
    <row r="335" spans="1:3">
      <c r="A335" s="8">
        <v>43067</v>
      </c>
      <c r="B335" s="7">
        <v>54.599999999999994</v>
      </c>
      <c r="C335" s="7">
        <v>0.91</v>
      </c>
    </row>
    <row r="336" spans="1:3">
      <c r="A336" s="8">
        <v>43068</v>
      </c>
      <c r="B336" s="7">
        <v>50</v>
      </c>
      <c r="C336" s="7">
        <v>0.95</v>
      </c>
    </row>
    <row r="337" spans="1:3">
      <c r="A337" s="8">
        <v>43069</v>
      </c>
      <c r="B337" s="7">
        <v>44.699999999999996</v>
      </c>
      <c r="C337" s="7">
        <v>1.05</v>
      </c>
    </row>
    <row r="338" spans="1:3">
      <c r="A338" s="8">
        <v>43070</v>
      </c>
      <c r="B338" s="7">
        <v>48.699999999999996</v>
      </c>
      <c r="C338" s="7">
        <v>1</v>
      </c>
    </row>
    <row r="339" spans="1:3">
      <c r="A339" s="8">
        <v>43071</v>
      </c>
      <c r="B339" s="7">
        <v>44.099999999999994</v>
      </c>
      <c r="C339" s="7">
        <v>1.1100000000000001</v>
      </c>
    </row>
    <row r="340" spans="1:3">
      <c r="A340" s="8">
        <v>43072</v>
      </c>
      <c r="B340" s="7">
        <v>33.5</v>
      </c>
      <c r="C340" s="7">
        <v>1.18</v>
      </c>
    </row>
    <row r="341" spans="1:3">
      <c r="A341" s="8">
        <v>43073</v>
      </c>
      <c r="B341" s="7">
        <v>34.9</v>
      </c>
      <c r="C341" s="7">
        <v>1.54</v>
      </c>
    </row>
    <row r="342" spans="1:3">
      <c r="A342" s="8">
        <v>43074</v>
      </c>
      <c r="B342" s="7">
        <v>22</v>
      </c>
      <c r="C342" s="7">
        <v>1.82</v>
      </c>
    </row>
    <row r="343" spans="1:3">
      <c r="A343" s="8">
        <v>43075</v>
      </c>
      <c r="B343" s="7">
        <v>44.699999999999996</v>
      </c>
      <c r="C343" s="7">
        <v>0.95</v>
      </c>
    </row>
    <row r="344" spans="1:3">
      <c r="A344" s="8">
        <v>43076</v>
      </c>
      <c r="B344" s="7">
        <v>42.099999999999994</v>
      </c>
      <c r="C344" s="7">
        <v>1.05</v>
      </c>
    </row>
    <row r="345" spans="1:3">
      <c r="A345" s="8">
        <v>43077</v>
      </c>
      <c r="B345" s="7">
        <v>40.5</v>
      </c>
      <c r="C345" s="7">
        <v>1.25</v>
      </c>
    </row>
    <row r="346" spans="1:3">
      <c r="A346" s="8">
        <v>43078</v>
      </c>
      <c r="B346" s="7">
        <v>31.199999999999996</v>
      </c>
      <c r="C346" s="7">
        <v>1.43</v>
      </c>
    </row>
    <row r="347" spans="1:3">
      <c r="A347" s="8">
        <v>43079</v>
      </c>
      <c r="B347" s="7">
        <v>31.299999999999997</v>
      </c>
      <c r="C347" s="7">
        <v>1.82</v>
      </c>
    </row>
    <row r="348" spans="1:3">
      <c r="A348" s="8">
        <v>43080</v>
      </c>
      <c r="B348" s="7">
        <v>45.099999999999994</v>
      </c>
      <c r="C348" s="7">
        <v>1.1100000000000001</v>
      </c>
    </row>
    <row r="349" spans="1:3">
      <c r="A349" s="8">
        <v>43081</v>
      </c>
      <c r="B349" s="7">
        <v>33.5</v>
      </c>
      <c r="C349" s="7">
        <v>1.33</v>
      </c>
    </row>
    <row r="350" spans="1:3">
      <c r="A350" s="8">
        <v>43082</v>
      </c>
      <c r="B350" s="7">
        <v>32.199999999999996</v>
      </c>
      <c r="C350" s="7">
        <v>1.43</v>
      </c>
    </row>
    <row r="351" spans="1:3">
      <c r="A351" s="8">
        <v>43083</v>
      </c>
      <c r="B351" s="7">
        <v>31.9</v>
      </c>
      <c r="C351" s="7">
        <v>1.54</v>
      </c>
    </row>
    <row r="352" spans="1:3">
      <c r="A352" s="8">
        <v>43084</v>
      </c>
      <c r="B352" s="7">
        <v>42.099999999999994</v>
      </c>
      <c r="C352" s="7">
        <v>1.05</v>
      </c>
    </row>
    <row r="353" spans="1:3">
      <c r="A353" s="8">
        <v>43085</v>
      </c>
      <c r="B353" s="7">
        <v>35.5</v>
      </c>
      <c r="C353" s="7">
        <v>1.25</v>
      </c>
    </row>
    <row r="354" spans="1:3">
      <c r="A354" s="8">
        <v>43086</v>
      </c>
      <c r="B354" s="7">
        <v>32.199999999999996</v>
      </c>
      <c r="C354" s="7">
        <v>1.33</v>
      </c>
    </row>
    <row r="355" spans="1:3">
      <c r="A355" s="8">
        <v>43087</v>
      </c>
      <c r="B355" s="7">
        <v>30.9</v>
      </c>
      <c r="C355" s="7">
        <v>1.43</v>
      </c>
    </row>
    <row r="356" spans="1:3">
      <c r="A356" s="8">
        <v>43088</v>
      </c>
      <c r="B356" s="7">
        <v>41.4</v>
      </c>
      <c r="C356" s="7">
        <v>1</v>
      </c>
    </row>
    <row r="357" spans="1:3">
      <c r="A357" s="8">
        <v>43089</v>
      </c>
      <c r="B357" s="7">
        <v>36.799999999999997</v>
      </c>
      <c r="C357" s="7">
        <v>1.25</v>
      </c>
    </row>
    <row r="358" spans="1:3">
      <c r="A358" s="8">
        <v>43090</v>
      </c>
      <c r="B358" s="7">
        <v>40.5</v>
      </c>
      <c r="C358" s="7">
        <v>1.33</v>
      </c>
    </row>
    <row r="359" spans="1:3">
      <c r="A359" s="8">
        <v>43091</v>
      </c>
      <c r="B359" s="7">
        <v>30.9</v>
      </c>
      <c r="C359" s="7">
        <v>1.54</v>
      </c>
    </row>
    <row r="360" spans="1:3">
      <c r="A360" s="8">
        <v>43092</v>
      </c>
      <c r="B360" s="7">
        <v>42.4</v>
      </c>
      <c r="C360" s="7">
        <v>1.1100000000000001</v>
      </c>
    </row>
    <row r="361" spans="1:3">
      <c r="A361" s="8">
        <v>43093</v>
      </c>
      <c r="B361" s="7">
        <v>35.799999999999997</v>
      </c>
      <c r="C361" s="7">
        <v>1.25</v>
      </c>
    </row>
    <row r="362" spans="1:3">
      <c r="A362" s="8">
        <v>43094</v>
      </c>
      <c r="B362" s="7">
        <v>35.5</v>
      </c>
      <c r="C362" s="7">
        <v>1.25</v>
      </c>
    </row>
    <row r="363" spans="1:3">
      <c r="A363" s="8">
        <v>43095</v>
      </c>
      <c r="B363" s="7">
        <v>28.9</v>
      </c>
      <c r="C363" s="7">
        <v>1.43</v>
      </c>
    </row>
    <row r="364" spans="1:3">
      <c r="A364" s="8">
        <v>43096</v>
      </c>
      <c r="B364" s="7">
        <v>42.699999999999996</v>
      </c>
      <c r="C364" s="7">
        <v>1</v>
      </c>
    </row>
    <row r="365" spans="1:3">
      <c r="A365" s="8">
        <v>43097</v>
      </c>
      <c r="B365" s="7">
        <v>37.799999999999997</v>
      </c>
      <c r="C365" s="7">
        <v>1.25</v>
      </c>
    </row>
    <row r="366" spans="1:3">
      <c r="A366" s="8">
        <v>43098</v>
      </c>
      <c r="B366" s="7">
        <v>39.5</v>
      </c>
      <c r="C366" s="7">
        <v>1.25</v>
      </c>
    </row>
    <row r="367" spans="1:3">
      <c r="A367" s="8">
        <v>43099</v>
      </c>
      <c r="B367" s="7">
        <v>30.9</v>
      </c>
      <c r="C367" s="7">
        <v>1.43</v>
      </c>
    </row>
    <row r="368" spans="1:3">
      <c r="A368" s="8">
        <v>43100</v>
      </c>
      <c r="B368" s="7">
        <v>15.099999999999998</v>
      </c>
      <c r="C368" s="7">
        <v>2.5</v>
      </c>
    </row>
    <row r="369" spans="1:3">
      <c r="A369" s="8" t="s">
        <v>27</v>
      </c>
      <c r="B369" s="7">
        <v>22166.900000000016</v>
      </c>
      <c r="C369" s="7">
        <v>301.71000000000026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4073-A013-4439-B4F1-E32C8B23991E}">
  <dimension ref="A1:C366"/>
  <sheetViews>
    <sheetView workbookViewId="0" xr3:uid="{110E7F88-13B0-5AB9-BE60-6CC13D8ED2F3}">
      <selection sqref="A1:C366"/>
    </sheetView>
  </sheetViews>
  <sheetFormatPr defaultRowHeight="15"/>
  <cols>
    <col min="1" max="1" width="10.7109375" customWidth="1"/>
    <col min="2" max="2" width="9.85546875" customWidth="1"/>
  </cols>
  <sheetData>
    <row r="1" spans="1:3">
      <c r="A1" t="s">
        <v>0</v>
      </c>
      <c r="B1" t="s">
        <v>28</v>
      </c>
      <c r="C1" t="s">
        <v>29</v>
      </c>
    </row>
    <row r="2" spans="1:3">
      <c r="A2" s="8">
        <v>42736</v>
      </c>
      <c r="B2" s="7">
        <v>27</v>
      </c>
      <c r="C2" s="7">
        <v>2</v>
      </c>
    </row>
    <row r="3" spans="1:3">
      <c r="A3" s="8">
        <v>42737</v>
      </c>
      <c r="B3" s="7">
        <v>28.9</v>
      </c>
      <c r="C3" s="7">
        <v>1.33</v>
      </c>
    </row>
    <row r="4" spans="1:3">
      <c r="A4" s="8">
        <v>42738</v>
      </c>
      <c r="B4" s="7">
        <v>34.5</v>
      </c>
      <c r="C4" s="7">
        <v>1.33</v>
      </c>
    </row>
    <row r="5" spans="1:3">
      <c r="A5" s="8">
        <v>42739</v>
      </c>
      <c r="B5" s="7">
        <v>44.099999999999994</v>
      </c>
      <c r="C5" s="7">
        <v>1.05</v>
      </c>
    </row>
    <row r="6" spans="1:3">
      <c r="A6" s="8">
        <v>42740</v>
      </c>
      <c r="B6" s="7">
        <v>42.4</v>
      </c>
      <c r="C6" s="7">
        <v>1</v>
      </c>
    </row>
    <row r="7" spans="1:3">
      <c r="A7" s="8">
        <v>42741</v>
      </c>
      <c r="B7" s="7">
        <v>25.299999999999997</v>
      </c>
      <c r="C7" s="7">
        <v>1.54</v>
      </c>
    </row>
    <row r="8" spans="1:3">
      <c r="A8" s="8">
        <v>42742</v>
      </c>
      <c r="B8" s="7">
        <v>32.9</v>
      </c>
      <c r="C8" s="7">
        <v>1.54</v>
      </c>
    </row>
    <row r="9" spans="1:3">
      <c r="A9" s="8">
        <v>42743</v>
      </c>
      <c r="B9" s="7">
        <v>37.5</v>
      </c>
      <c r="C9" s="7">
        <v>1.18</v>
      </c>
    </row>
    <row r="10" spans="1:3">
      <c r="A10" s="8">
        <v>42744</v>
      </c>
      <c r="B10" s="7">
        <v>38.099999999999994</v>
      </c>
      <c r="C10" s="7">
        <v>1.18</v>
      </c>
    </row>
    <row r="11" spans="1:3">
      <c r="A11" s="8">
        <v>42745</v>
      </c>
      <c r="B11" s="7">
        <v>43.4</v>
      </c>
      <c r="C11" s="7">
        <v>1.05</v>
      </c>
    </row>
    <row r="12" spans="1:3">
      <c r="A12" s="8">
        <v>42746</v>
      </c>
      <c r="B12" s="7">
        <v>32.599999999999994</v>
      </c>
      <c r="C12" s="7">
        <v>1.54</v>
      </c>
    </row>
    <row r="13" spans="1:3">
      <c r="A13" s="8">
        <v>42747</v>
      </c>
      <c r="B13" s="7">
        <v>38.199999999999996</v>
      </c>
      <c r="C13" s="7">
        <v>1.33</v>
      </c>
    </row>
    <row r="14" spans="1:3">
      <c r="A14" s="8">
        <v>42748</v>
      </c>
      <c r="B14" s="7">
        <v>37.5</v>
      </c>
      <c r="C14" s="7">
        <v>1.33</v>
      </c>
    </row>
    <row r="15" spans="1:3">
      <c r="A15" s="8">
        <v>42749</v>
      </c>
      <c r="B15" s="7">
        <v>44.099999999999994</v>
      </c>
      <c r="C15" s="7">
        <v>1.05</v>
      </c>
    </row>
    <row r="16" spans="1:3">
      <c r="A16" s="8">
        <v>42750</v>
      </c>
      <c r="B16" s="7">
        <v>43.4</v>
      </c>
      <c r="C16" s="7">
        <v>1.1100000000000001</v>
      </c>
    </row>
    <row r="17" spans="1:3">
      <c r="A17" s="8">
        <v>42751</v>
      </c>
      <c r="B17" s="7">
        <v>30.599999999999998</v>
      </c>
      <c r="C17" s="7">
        <v>1.67</v>
      </c>
    </row>
    <row r="18" spans="1:3">
      <c r="A18" s="8">
        <v>42752</v>
      </c>
      <c r="B18" s="7">
        <v>32.199999999999996</v>
      </c>
      <c r="C18" s="7">
        <v>1.43</v>
      </c>
    </row>
    <row r="19" spans="1:3">
      <c r="A19" s="8">
        <v>42753</v>
      </c>
      <c r="B19" s="7">
        <v>42.8</v>
      </c>
      <c r="C19" s="7">
        <v>1.18</v>
      </c>
    </row>
    <row r="20" spans="1:3">
      <c r="A20" s="8">
        <v>42754</v>
      </c>
      <c r="B20" s="7">
        <v>43.099999999999994</v>
      </c>
      <c r="C20" s="7">
        <v>1.18</v>
      </c>
    </row>
    <row r="21" spans="1:3">
      <c r="A21" s="8">
        <v>42755</v>
      </c>
      <c r="B21" s="7">
        <v>31.599999999999998</v>
      </c>
      <c r="C21" s="7">
        <v>1.43</v>
      </c>
    </row>
    <row r="22" spans="1:3">
      <c r="A22" s="8">
        <v>42756</v>
      </c>
      <c r="B22" s="7">
        <v>36.199999999999996</v>
      </c>
      <c r="C22" s="7">
        <v>1.25</v>
      </c>
    </row>
    <row r="23" spans="1:3">
      <c r="A23" s="8">
        <v>42757</v>
      </c>
      <c r="B23" s="7">
        <v>40.799999999999997</v>
      </c>
      <c r="C23" s="7">
        <v>1.1100000000000001</v>
      </c>
    </row>
    <row r="24" spans="1:3">
      <c r="A24" s="8">
        <v>42758</v>
      </c>
      <c r="B24" s="7">
        <v>38.099999999999994</v>
      </c>
      <c r="C24" s="7">
        <v>1.05</v>
      </c>
    </row>
    <row r="25" spans="1:3">
      <c r="A25" s="8">
        <v>42759</v>
      </c>
      <c r="B25" s="7">
        <v>28.599999999999998</v>
      </c>
      <c r="C25" s="7">
        <v>1.54</v>
      </c>
    </row>
    <row r="26" spans="1:3">
      <c r="A26" s="8">
        <v>42760</v>
      </c>
      <c r="B26" s="7">
        <v>32.199999999999996</v>
      </c>
      <c r="C26" s="7">
        <v>1.25</v>
      </c>
    </row>
    <row r="27" spans="1:3">
      <c r="A27" s="8">
        <v>42761</v>
      </c>
      <c r="B27" s="7">
        <v>35.799999999999997</v>
      </c>
      <c r="C27" s="7">
        <v>1.25</v>
      </c>
    </row>
    <row r="28" spans="1:3">
      <c r="A28" s="8">
        <v>42762</v>
      </c>
      <c r="B28" s="7">
        <v>42.099999999999994</v>
      </c>
      <c r="C28" s="7">
        <v>1.05</v>
      </c>
    </row>
    <row r="29" spans="1:3">
      <c r="A29" s="8">
        <v>42763</v>
      </c>
      <c r="B29" s="7">
        <v>34.9</v>
      </c>
      <c r="C29" s="7">
        <v>1.33</v>
      </c>
    </row>
    <row r="30" spans="1:3">
      <c r="A30" s="8">
        <v>42764</v>
      </c>
      <c r="B30" s="7">
        <v>35.199999999999996</v>
      </c>
      <c r="C30" s="7">
        <v>1.33</v>
      </c>
    </row>
    <row r="31" spans="1:3">
      <c r="A31" s="8">
        <v>42765</v>
      </c>
      <c r="B31" s="7">
        <v>41.099999999999994</v>
      </c>
      <c r="C31" s="7">
        <v>1.05</v>
      </c>
    </row>
    <row r="32" spans="1:3">
      <c r="A32" s="8">
        <v>42766</v>
      </c>
      <c r="B32" s="7">
        <v>40.4</v>
      </c>
      <c r="C32" s="7">
        <v>1.05</v>
      </c>
    </row>
    <row r="33" spans="1:3">
      <c r="A33" s="8">
        <v>42767</v>
      </c>
      <c r="B33" s="7">
        <v>42.4</v>
      </c>
      <c r="C33" s="7">
        <v>1</v>
      </c>
    </row>
    <row r="34" spans="1:3">
      <c r="A34" s="8">
        <v>42768</v>
      </c>
      <c r="B34" s="7">
        <v>52</v>
      </c>
      <c r="C34" s="7">
        <v>1</v>
      </c>
    </row>
    <row r="35" spans="1:3">
      <c r="A35" s="8">
        <v>42769</v>
      </c>
      <c r="B35" s="7">
        <v>50.3</v>
      </c>
      <c r="C35" s="7">
        <v>0.87</v>
      </c>
    </row>
    <row r="36" spans="1:3">
      <c r="A36" s="8">
        <v>42770</v>
      </c>
      <c r="B36" s="7">
        <v>56.599999999999994</v>
      </c>
      <c r="C36" s="7">
        <v>0.83</v>
      </c>
    </row>
    <row r="37" spans="1:3">
      <c r="A37" s="8">
        <v>42771</v>
      </c>
      <c r="B37" s="7">
        <v>45.4</v>
      </c>
      <c r="C37" s="7">
        <v>1.1100000000000001</v>
      </c>
    </row>
    <row r="38" spans="1:3">
      <c r="A38" s="8">
        <v>42772</v>
      </c>
      <c r="B38" s="7">
        <v>45</v>
      </c>
      <c r="C38" s="7">
        <v>0.95</v>
      </c>
    </row>
    <row r="39" spans="1:3">
      <c r="A39" s="8">
        <v>42773</v>
      </c>
      <c r="B39" s="7">
        <v>52.3</v>
      </c>
      <c r="C39" s="7">
        <v>0.87</v>
      </c>
    </row>
    <row r="40" spans="1:3">
      <c r="A40" s="8">
        <v>42774</v>
      </c>
      <c r="B40" s="7">
        <v>52.599999999999994</v>
      </c>
      <c r="C40" s="7">
        <v>0.87</v>
      </c>
    </row>
    <row r="41" spans="1:3">
      <c r="A41" s="8">
        <v>42775</v>
      </c>
      <c r="B41" s="7">
        <v>42.699999999999996</v>
      </c>
      <c r="C41" s="7">
        <v>1</v>
      </c>
    </row>
    <row r="42" spans="1:3">
      <c r="A42" s="8">
        <v>42776</v>
      </c>
      <c r="B42" s="7">
        <v>50</v>
      </c>
      <c r="C42" s="7">
        <v>0.91</v>
      </c>
    </row>
    <row r="43" spans="1:3">
      <c r="A43" s="8">
        <v>42777</v>
      </c>
      <c r="B43" s="7">
        <v>51.3</v>
      </c>
      <c r="C43" s="7">
        <v>0.91</v>
      </c>
    </row>
    <row r="44" spans="1:3">
      <c r="A44" s="8">
        <v>42778</v>
      </c>
      <c r="B44" s="7">
        <v>55.599999999999994</v>
      </c>
      <c r="C44" s="7">
        <v>0.83</v>
      </c>
    </row>
    <row r="45" spans="1:3">
      <c r="A45" s="8">
        <v>42779</v>
      </c>
      <c r="B45" s="7">
        <v>46.4</v>
      </c>
      <c r="C45" s="7">
        <v>1.1100000000000001</v>
      </c>
    </row>
    <row r="46" spans="1:3">
      <c r="A46" s="8">
        <v>42780</v>
      </c>
      <c r="B46" s="7">
        <v>47.699999999999996</v>
      </c>
      <c r="C46" s="7">
        <v>0.95</v>
      </c>
    </row>
    <row r="47" spans="1:3">
      <c r="A47" s="8">
        <v>42781</v>
      </c>
      <c r="B47" s="7">
        <v>52</v>
      </c>
      <c r="C47" s="7">
        <v>0.91</v>
      </c>
    </row>
    <row r="48" spans="1:3">
      <c r="A48" s="8">
        <v>42782</v>
      </c>
      <c r="B48" s="7">
        <v>47.3</v>
      </c>
      <c r="C48" s="7">
        <v>0.87</v>
      </c>
    </row>
    <row r="49" spans="1:3">
      <c r="A49" s="8">
        <v>42783</v>
      </c>
      <c r="B49" s="7">
        <v>40.4</v>
      </c>
      <c r="C49" s="7">
        <v>1</v>
      </c>
    </row>
    <row r="50" spans="1:3">
      <c r="A50" s="8">
        <v>42784</v>
      </c>
      <c r="B50" s="7">
        <v>43.699999999999996</v>
      </c>
      <c r="C50" s="7">
        <v>0.95</v>
      </c>
    </row>
    <row r="51" spans="1:3">
      <c r="A51" s="8">
        <v>42785</v>
      </c>
      <c r="B51" s="7">
        <v>50</v>
      </c>
      <c r="C51" s="7">
        <v>0.95</v>
      </c>
    </row>
    <row r="52" spans="1:3">
      <c r="A52" s="8">
        <v>42786</v>
      </c>
      <c r="B52" s="7">
        <v>50.3</v>
      </c>
      <c r="C52" s="7">
        <v>0.95</v>
      </c>
    </row>
    <row r="53" spans="1:3">
      <c r="A53" s="8">
        <v>42787</v>
      </c>
      <c r="B53" s="7">
        <v>42.4</v>
      </c>
      <c r="C53" s="7">
        <v>1</v>
      </c>
    </row>
    <row r="54" spans="1:3">
      <c r="A54" s="8">
        <v>42788</v>
      </c>
      <c r="B54" s="7">
        <v>47.699999999999996</v>
      </c>
      <c r="C54" s="7">
        <v>0.95</v>
      </c>
    </row>
    <row r="55" spans="1:3">
      <c r="A55" s="8">
        <v>42789</v>
      </c>
      <c r="B55" s="7">
        <v>45</v>
      </c>
      <c r="C55" s="7">
        <v>1</v>
      </c>
    </row>
    <row r="56" spans="1:3">
      <c r="A56" s="8">
        <v>42790</v>
      </c>
      <c r="B56" s="7">
        <v>47.3</v>
      </c>
      <c r="C56" s="7">
        <v>0.87</v>
      </c>
    </row>
    <row r="57" spans="1:3">
      <c r="A57" s="8">
        <v>42791</v>
      </c>
      <c r="B57" s="7">
        <v>42.4</v>
      </c>
      <c r="C57" s="7">
        <v>1</v>
      </c>
    </row>
    <row r="58" spans="1:3">
      <c r="A58" s="8">
        <v>42792</v>
      </c>
      <c r="B58" s="7">
        <v>48.699999999999996</v>
      </c>
      <c r="C58" s="7">
        <v>1.05</v>
      </c>
    </row>
    <row r="59" spans="1:3">
      <c r="A59" s="8">
        <v>42793</v>
      </c>
      <c r="B59" s="7">
        <v>45</v>
      </c>
      <c r="C59" s="7">
        <v>1</v>
      </c>
    </row>
    <row r="60" spans="1:3">
      <c r="A60" s="8">
        <v>42794</v>
      </c>
      <c r="B60" s="7">
        <v>49.599999999999994</v>
      </c>
      <c r="C60" s="7">
        <v>0.91</v>
      </c>
    </row>
    <row r="61" spans="1:3">
      <c r="A61" s="8">
        <v>42795</v>
      </c>
      <c r="B61" s="7">
        <v>57.9</v>
      </c>
      <c r="C61" s="7">
        <v>0.87</v>
      </c>
    </row>
    <row r="62" spans="1:3">
      <c r="A62" s="8">
        <v>42796</v>
      </c>
      <c r="B62" s="7">
        <v>57.199999999999996</v>
      </c>
      <c r="C62" s="7">
        <v>0.8</v>
      </c>
    </row>
    <row r="63" spans="1:3">
      <c r="A63" s="8">
        <v>42797</v>
      </c>
      <c r="B63" s="7">
        <v>60.199999999999996</v>
      </c>
      <c r="C63" s="7">
        <v>0.77</v>
      </c>
    </row>
    <row r="64" spans="1:3">
      <c r="A64" s="8">
        <v>42798</v>
      </c>
      <c r="B64" s="7">
        <v>59.499999999999993</v>
      </c>
      <c r="C64" s="7">
        <v>0.77</v>
      </c>
    </row>
    <row r="65" spans="1:3">
      <c r="A65" s="8">
        <v>42799</v>
      </c>
      <c r="B65" s="7">
        <v>55.9</v>
      </c>
      <c r="C65" s="7">
        <v>0.87</v>
      </c>
    </row>
    <row r="66" spans="1:3">
      <c r="A66" s="8">
        <v>42800</v>
      </c>
      <c r="B66" s="7">
        <v>61.199999999999996</v>
      </c>
      <c r="C66" s="7">
        <v>0.77</v>
      </c>
    </row>
    <row r="67" spans="1:3">
      <c r="A67" s="8">
        <v>42801</v>
      </c>
      <c r="B67" s="7">
        <v>60.199999999999996</v>
      </c>
      <c r="C67" s="7">
        <v>0.77</v>
      </c>
    </row>
    <row r="68" spans="1:3">
      <c r="A68" s="8">
        <v>42802</v>
      </c>
      <c r="B68" s="7">
        <v>58.499999999999993</v>
      </c>
      <c r="C68" s="7">
        <v>0.77</v>
      </c>
    </row>
    <row r="69" spans="1:3">
      <c r="A69" s="8">
        <v>42803</v>
      </c>
      <c r="B69" s="7">
        <v>52.9</v>
      </c>
      <c r="C69" s="7">
        <v>0.8</v>
      </c>
    </row>
    <row r="70" spans="1:3">
      <c r="A70" s="8">
        <v>42804</v>
      </c>
      <c r="B70" s="7">
        <v>59.199999999999996</v>
      </c>
      <c r="C70" s="7">
        <v>0.83</v>
      </c>
    </row>
    <row r="71" spans="1:3">
      <c r="A71" s="8">
        <v>42805</v>
      </c>
      <c r="B71" s="7">
        <v>58.199999999999996</v>
      </c>
      <c r="C71" s="7">
        <v>0.83</v>
      </c>
    </row>
    <row r="72" spans="1:3">
      <c r="A72" s="8">
        <v>42806</v>
      </c>
      <c r="B72" s="7">
        <v>61.499999999999993</v>
      </c>
      <c r="C72" s="7">
        <v>0.74</v>
      </c>
    </row>
    <row r="73" spans="1:3">
      <c r="A73" s="8">
        <v>42807</v>
      </c>
      <c r="B73" s="7">
        <v>55.9</v>
      </c>
      <c r="C73" s="7">
        <v>0.87</v>
      </c>
    </row>
    <row r="74" spans="1:3">
      <c r="A74" s="8">
        <v>42808</v>
      </c>
      <c r="B74" s="7">
        <v>58.9</v>
      </c>
      <c r="C74" s="7">
        <v>0.87</v>
      </c>
    </row>
    <row r="75" spans="1:3">
      <c r="A75" s="8">
        <v>42809</v>
      </c>
      <c r="B75" s="7">
        <v>56.199999999999996</v>
      </c>
      <c r="C75" s="7">
        <v>0.83</v>
      </c>
    </row>
    <row r="76" spans="1:3">
      <c r="A76" s="8">
        <v>42810</v>
      </c>
      <c r="B76" s="7">
        <v>60.199999999999996</v>
      </c>
      <c r="C76" s="7">
        <v>0.83</v>
      </c>
    </row>
    <row r="77" spans="1:3">
      <c r="A77" s="8">
        <v>42811</v>
      </c>
      <c r="B77" s="7">
        <v>56.499999999999993</v>
      </c>
      <c r="C77" s="7">
        <v>0.77</v>
      </c>
    </row>
    <row r="78" spans="1:3">
      <c r="A78" s="8">
        <v>42812</v>
      </c>
      <c r="B78" s="7">
        <v>53.9</v>
      </c>
      <c r="C78" s="7">
        <v>0.83</v>
      </c>
    </row>
    <row r="79" spans="1:3">
      <c r="A79" s="8">
        <v>42813</v>
      </c>
      <c r="B79" s="7">
        <v>56.9</v>
      </c>
      <c r="C79" s="7">
        <v>0.83</v>
      </c>
    </row>
    <row r="80" spans="1:3">
      <c r="A80" s="8">
        <v>42814</v>
      </c>
      <c r="B80" s="7">
        <v>58.199999999999996</v>
      </c>
      <c r="C80" s="7">
        <v>0.77</v>
      </c>
    </row>
    <row r="81" spans="1:3">
      <c r="A81" s="8">
        <v>42815</v>
      </c>
      <c r="B81" s="7">
        <v>57.199999999999996</v>
      </c>
      <c r="C81" s="7">
        <v>0.83</v>
      </c>
    </row>
    <row r="82" spans="1:3">
      <c r="A82" s="8">
        <v>42816</v>
      </c>
      <c r="B82" s="7">
        <v>56.499999999999993</v>
      </c>
      <c r="C82" s="7">
        <v>0.74</v>
      </c>
    </row>
    <row r="83" spans="1:3">
      <c r="A83" s="8">
        <v>42817</v>
      </c>
      <c r="B83" s="7">
        <v>55.9</v>
      </c>
      <c r="C83" s="7">
        <v>0.87</v>
      </c>
    </row>
    <row r="84" spans="1:3">
      <c r="A84" s="8">
        <v>42818</v>
      </c>
      <c r="B84" s="7">
        <v>56.9</v>
      </c>
      <c r="C84" s="7">
        <v>0.83</v>
      </c>
    </row>
    <row r="85" spans="1:3">
      <c r="A85" s="8">
        <v>42819</v>
      </c>
      <c r="B85" s="7">
        <v>58.199999999999996</v>
      </c>
      <c r="C85" s="7">
        <v>0.8</v>
      </c>
    </row>
    <row r="86" spans="1:3">
      <c r="A86" s="8">
        <v>42820</v>
      </c>
      <c r="B86" s="7">
        <v>59.499999999999993</v>
      </c>
      <c r="C86" s="7">
        <v>0.77</v>
      </c>
    </row>
    <row r="87" spans="1:3">
      <c r="A87" s="8">
        <v>42821</v>
      </c>
      <c r="B87" s="7">
        <v>60.499999999999993</v>
      </c>
      <c r="C87" s="7">
        <v>0.74</v>
      </c>
    </row>
    <row r="88" spans="1:3">
      <c r="A88" s="8">
        <v>42822</v>
      </c>
      <c r="B88" s="7">
        <v>55.9</v>
      </c>
      <c r="C88" s="7">
        <v>0.83</v>
      </c>
    </row>
    <row r="89" spans="1:3">
      <c r="A89" s="8">
        <v>42823</v>
      </c>
      <c r="B89" s="7">
        <v>57.199999999999996</v>
      </c>
      <c r="C89" s="7">
        <v>0.83</v>
      </c>
    </row>
    <row r="90" spans="1:3">
      <c r="A90" s="8">
        <v>42824</v>
      </c>
      <c r="B90" s="7">
        <v>55.199999999999996</v>
      </c>
      <c r="C90" s="7">
        <v>0.8</v>
      </c>
    </row>
    <row r="91" spans="1:3">
      <c r="A91" s="8">
        <v>42825</v>
      </c>
      <c r="B91" s="7">
        <v>58.499999999999993</v>
      </c>
      <c r="C91" s="7">
        <v>0.77</v>
      </c>
    </row>
    <row r="92" spans="1:3">
      <c r="A92" s="8">
        <v>42826</v>
      </c>
      <c r="B92" s="7">
        <v>57.499999999999993</v>
      </c>
      <c r="C92" s="7">
        <v>0.8</v>
      </c>
    </row>
    <row r="93" spans="1:3">
      <c r="A93" s="8">
        <v>42827</v>
      </c>
      <c r="B93" s="7">
        <v>65.8</v>
      </c>
      <c r="C93" s="7">
        <v>0.74</v>
      </c>
    </row>
    <row r="94" spans="1:3">
      <c r="A94" s="8">
        <v>42828</v>
      </c>
      <c r="B94" s="7">
        <v>60.8</v>
      </c>
      <c r="C94" s="7">
        <v>0.74</v>
      </c>
    </row>
    <row r="95" spans="1:3">
      <c r="A95" s="8">
        <v>42829</v>
      </c>
      <c r="B95" s="7">
        <v>62.099999999999994</v>
      </c>
      <c r="C95" s="7">
        <v>0.71</v>
      </c>
    </row>
    <row r="96" spans="1:3">
      <c r="A96" s="8">
        <v>42830</v>
      </c>
      <c r="B96" s="7">
        <v>64.399999999999991</v>
      </c>
      <c r="C96" s="7">
        <v>0.71</v>
      </c>
    </row>
    <row r="97" spans="1:3">
      <c r="A97" s="8">
        <v>42831</v>
      </c>
      <c r="B97" s="7">
        <v>57.499999999999993</v>
      </c>
      <c r="C97" s="7">
        <v>0.8</v>
      </c>
    </row>
    <row r="98" spans="1:3">
      <c r="A98" s="8">
        <v>42832</v>
      </c>
      <c r="B98" s="7">
        <v>59.8</v>
      </c>
      <c r="C98" s="7">
        <v>0.74</v>
      </c>
    </row>
    <row r="99" spans="1:3">
      <c r="A99" s="8">
        <v>42833</v>
      </c>
      <c r="B99" s="7">
        <v>63.8</v>
      </c>
      <c r="C99" s="7">
        <v>0.74</v>
      </c>
    </row>
    <row r="100" spans="1:3">
      <c r="A100" s="8">
        <v>42834</v>
      </c>
      <c r="B100" s="7">
        <v>63.099999999999994</v>
      </c>
      <c r="C100" s="7">
        <v>0.69</v>
      </c>
    </row>
    <row r="101" spans="1:3">
      <c r="A101" s="8">
        <v>42835</v>
      </c>
      <c r="B101" s="7">
        <v>58.499999999999993</v>
      </c>
      <c r="C101" s="7">
        <v>0.74</v>
      </c>
    </row>
    <row r="102" spans="1:3">
      <c r="A102" s="8">
        <v>42836</v>
      </c>
      <c r="B102" s="7">
        <v>60.8</v>
      </c>
      <c r="C102" s="7">
        <v>0.74</v>
      </c>
    </row>
    <row r="103" spans="1:3">
      <c r="A103" s="8">
        <v>42837</v>
      </c>
      <c r="B103" s="7">
        <v>66.099999999999994</v>
      </c>
      <c r="C103" s="7">
        <v>0.74</v>
      </c>
    </row>
    <row r="104" spans="1:3">
      <c r="A104" s="8">
        <v>42838</v>
      </c>
      <c r="B104" s="7">
        <v>61.099999999999994</v>
      </c>
      <c r="C104" s="7">
        <v>0.69</v>
      </c>
    </row>
    <row r="105" spans="1:3">
      <c r="A105" s="8">
        <v>42839</v>
      </c>
      <c r="B105" s="7">
        <v>61.499999999999993</v>
      </c>
      <c r="C105" s="7">
        <v>0.77</v>
      </c>
    </row>
    <row r="106" spans="1:3">
      <c r="A106" s="8">
        <v>42840</v>
      </c>
      <c r="B106" s="7">
        <v>65.8</v>
      </c>
      <c r="C106" s="7">
        <v>0.74</v>
      </c>
    </row>
    <row r="107" spans="1:3">
      <c r="A107" s="8">
        <v>42841</v>
      </c>
      <c r="B107" s="7">
        <v>65.099999999999994</v>
      </c>
      <c r="C107" s="7">
        <v>0.69</v>
      </c>
    </row>
    <row r="108" spans="1:3">
      <c r="A108" s="8">
        <v>42842</v>
      </c>
      <c r="B108" s="7">
        <v>64.099999999999994</v>
      </c>
      <c r="C108" s="7">
        <v>0.71</v>
      </c>
    </row>
    <row r="109" spans="1:3">
      <c r="A109" s="8">
        <v>42843</v>
      </c>
      <c r="B109" s="7">
        <v>62.499999999999993</v>
      </c>
      <c r="C109" s="7">
        <v>0.74</v>
      </c>
    </row>
    <row r="110" spans="1:3">
      <c r="A110" s="8">
        <v>42844</v>
      </c>
      <c r="B110" s="7">
        <v>59.8</v>
      </c>
      <c r="C110" s="7">
        <v>0.77</v>
      </c>
    </row>
    <row r="111" spans="1:3">
      <c r="A111" s="8">
        <v>42845</v>
      </c>
      <c r="B111" s="7">
        <v>68.099999999999994</v>
      </c>
      <c r="C111" s="7">
        <v>0.69</v>
      </c>
    </row>
    <row r="112" spans="1:3">
      <c r="A112" s="8">
        <v>42846</v>
      </c>
      <c r="B112" s="7">
        <v>67.099999999999994</v>
      </c>
      <c r="C112" s="7">
        <v>0.74</v>
      </c>
    </row>
    <row r="113" spans="1:3">
      <c r="A113" s="8">
        <v>42847</v>
      </c>
      <c r="B113" s="7">
        <v>57.499999999999993</v>
      </c>
      <c r="C113" s="7">
        <v>0.77</v>
      </c>
    </row>
    <row r="114" spans="1:3">
      <c r="A114" s="8">
        <v>42848</v>
      </c>
      <c r="B114" s="7">
        <v>60.8</v>
      </c>
      <c r="C114" s="7">
        <v>0.77</v>
      </c>
    </row>
    <row r="115" spans="1:3">
      <c r="A115" s="8">
        <v>42849</v>
      </c>
      <c r="B115" s="7">
        <v>65.099999999999994</v>
      </c>
      <c r="C115" s="7">
        <v>0.69</v>
      </c>
    </row>
    <row r="116" spans="1:3">
      <c r="A116" s="8">
        <v>42850</v>
      </c>
      <c r="B116" s="7">
        <v>65.099999999999994</v>
      </c>
      <c r="C116" s="7">
        <v>0.71</v>
      </c>
    </row>
    <row r="117" spans="1:3">
      <c r="A117" s="8">
        <v>42851</v>
      </c>
      <c r="B117" s="7">
        <v>62.499999999999993</v>
      </c>
      <c r="C117" s="7">
        <v>0.8</v>
      </c>
    </row>
    <row r="118" spans="1:3">
      <c r="A118" s="8">
        <v>42852</v>
      </c>
      <c r="B118" s="7">
        <v>63.499999999999993</v>
      </c>
      <c r="C118" s="7">
        <v>0.77</v>
      </c>
    </row>
    <row r="119" spans="1:3">
      <c r="A119" s="8">
        <v>42853</v>
      </c>
      <c r="B119" s="7">
        <v>58.8</v>
      </c>
      <c r="C119" s="7">
        <v>0.74</v>
      </c>
    </row>
    <row r="120" spans="1:3">
      <c r="A120" s="8">
        <v>42854</v>
      </c>
      <c r="B120" s="7">
        <v>65.099999999999994</v>
      </c>
      <c r="C120" s="7">
        <v>0.71</v>
      </c>
    </row>
    <row r="121" spans="1:3">
      <c r="A121" s="8">
        <v>42855</v>
      </c>
      <c r="B121" s="7">
        <v>67.099999999999994</v>
      </c>
      <c r="C121" s="7">
        <v>0.74</v>
      </c>
    </row>
    <row r="122" spans="1:3">
      <c r="A122" s="8">
        <v>42856</v>
      </c>
      <c r="B122" s="7">
        <v>66.699999999999989</v>
      </c>
      <c r="C122" s="7">
        <v>0.65</v>
      </c>
    </row>
    <row r="123" spans="1:3">
      <c r="A123" s="8">
        <v>42857</v>
      </c>
      <c r="B123" s="7">
        <v>65.699999999999989</v>
      </c>
      <c r="C123" s="7">
        <v>0.69</v>
      </c>
    </row>
    <row r="124" spans="1:3">
      <c r="A124" s="8">
        <v>42858</v>
      </c>
      <c r="B124" s="7">
        <v>71</v>
      </c>
      <c r="C124" s="7">
        <v>0.63</v>
      </c>
    </row>
    <row r="125" spans="1:3">
      <c r="A125" s="8">
        <v>42859</v>
      </c>
      <c r="B125" s="7">
        <v>71.3</v>
      </c>
      <c r="C125" s="7">
        <v>0.63</v>
      </c>
    </row>
    <row r="126" spans="1:3">
      <c r="A126" s="8">
        <v>42860</v>
      </c>
      <c r="B126" s="7">
        <v>69.399999999999991</v>
      </c>
      <c r="C126" s="7">
        <v>0.71</v>
      </c>
    </row>
    <row r="127" spans="1:3">
      <c r="A127" s="8">
        <v>42861</v>
      </c>
      <c r="B127" s="7">
        <v>66.699999999999989</v>
      </c>
      <c r="C127" s="7">
        <v>0.67</v>
      </c>
    </row>
    <row r="128" spans="1:3">
      <c r="A128" s="8">
        <v>42862</v>
      </c>
      <c r="B128" s="7">
        <v>69.699999999999989</v>
      </c>
      <c r="C128" s="7">
        <v>0.65</v>
      </c>
    </row>
    <row r="129" spans="1:3">
      <c r="A129" s="8">
        <v>42863</v>
      </c>
      <c r="B129" s="7">
        <v>75</v>
      </c>
      <c r="C129" s="7">
        <v>0.67</v>
      </c>
    </row>
    <row r="130" spans="1:3">
      <c r="A130" s="8">
        <v>42864</v>
      </c>
      <c r="B130" s="7">
        <v>71.3</v>
      </c>
      <c r="C130" s="7">
        <v>0.63</v>
      </c>
    </row>
    <row r="131" spans="1:3">
      <c r="A131" s="8">
        <v>42865</v>
      </c>
      <c r="B131" s="7">
        <v>69.399999999999991</v>
      </c>
      <c r="C131" s="7">
        <v>0.69</v>
      </c>
    </row>
    <row r="132" spans="1:3">
      <c r="A132" s="8">
        <v>42866</v>
      </c>
      <c r="B132" s="7">
        <v>72.699999999999989</v>
      </c>
      <c r="C132" s="7">
        <v>0.67</v>
      </c>
    </row>
    <row r="133" spans="1:3">
      <c r="A133" s="8">
        <v>42867</v>
      </c>
      <c r="B133" s="7">
        <v>66.699999999999989</v>
      </c>
      <c r="C133" s="7">
        <v>0.67</v>
      </c>
    </row>
    <row r="134" spans="1:3">
      <c r="A134" s="8">
        <v>42868</v>
      </c>
      <c r="B134" s="7">
        <v>70</v>
      </c>
      <c r="C134" s="7">
        <v>0.65</v>
      </c>
    </row>
    <row r="135" spans="1:3">
      <c r="A135" s="8">
        <v>42869</v>
      </c>
      <c r="B135" s="7">
        <v>77.3</v>
      </c>
      <c r="C135" s="7">
        <v>0.63</v>
      </c>
    </row>
    <row r="136" spans="1:3">
      <c r="A136" s="8">
        <v>42870</v>
      </c>
      <c r="B136" s="7">
        <v>63.399999999999991</v>
      </c>
      <c r="C136" s="7">
        <v>0.69</v>
      </c>
    </row>
    <row r="137" spans="1:3">
      <c r="A137" s="8">
        <v>42871</v>
      </c>
      <c r="B137" s="7">
        <v>65.699999999999989</v>
      </c>
      <c r="C137" s="7">
        <v>0.67</v>
      </c>
    </row>
    <row r="138" spans="1:3">
      <c r="A138" s="8">
        <v>42872</v>
      </c>
      <c r="B138" s="7">
        <v>70.699999999999989</v>
      </c>
      <c r="C138" s="7">
        <v>0.67</v>
      </c>
    </row>
    <row r="139" spans="1:3">
      <c r="A139" s="8">
        <v>42873</v>
      </c>
      <c r="B139" s="7">
        <v>72</v>
      </c>
      <c r="C139" s="7">
        <v>0.67</v>
      </c>
    </row>
    <row r="140" spans="1:3">
      <c r="A140" s="8">
        <v>42874</v>
      </c>
      <c r="B140" s="7">
        <v>75.3</v>
      </c>
      <c r="C140" s="7">
        <v>0.61</v>
      </c>
    </row>
    <row r="141" spans="1:3">
      <c r="A141" s="8">
        <v>42875</v>
      </c>
      <c r="B141" s="7">
        <v>64.399999999999991</v>
      </c>
      <c r="C141" s="7">
        <v>0.67</v>
      </c>
    </row>
    <row r="142" spans="1:3">
      <c r="A142" s="8">
        <v>42876</v>
      </c>
      <c r="B142" s="7">
        <v>71.699999999999989</v>
      </c>
      <c r="C142" s="7">
        <v>0.69</v>
      </c>
    </row>
    <row r="143" spans="1:3">
      <c r="A143" s="8">
        <v>42877</v>
      </c>
      <c r="B143" s="7">
        <v>71</v>
      </c>
      <c r="C143" s="7">
        <v>0.67</v>
      </c>
    </row>
    <row r="144" spans="1:3">
      <c r="A144" s="8">
        <v>42878</v>
      </c>
      <c r="B144" s="7">
        <v>76.3</v>
      </c>
      <c r="C144" s="7">
        <v>0.63</v>
      </c>
    </row>
    <row r="145" spans="1:3">
      <c r="A145" s="8">
        <v>42879</v>
      </c>
      <c r="B145" s="7">
        <v>69.399999999999991</v>
      </c>
      <c r="C145" s="7">
        <v>0.69</v>
      </c>
    </row>
    <row r="146" spans="1:3">
      <c r="A146" s="8">
        <v>42880</v>
      </c>
      <c r="B146" s="7">
        <v>71.699999999999989</v>
      </c>
      <c r="C146" s="7">
        <v>0.69</v>
      </c>
    </row>
    <row r="147" spans="1:3">
      <c r="A147" s="8">
        <v>42881</v>
      </c>
      <c r="B147" s="7">
        <v>72</v>
      </c>
      <c r="C147" s="7">
        <v>0.67</v>
      </c>
    </row>
    <row r="148" spans="1:3">
      <c r="A148" s="8">
        <v>42882</v>
      </c>
      <c r="B148" s="7">
        <v>77.3</v>
      </c>
      <c r="C148" s="7">
        <v>0.63</v>
      </c>
    </row>
    <row r="149" spans="1:3">
      <c r="A149" s="8">
        <v>42883</v>
      </c>
      <c r="B149" s="7">
        <v>71.699999999999989</v>
      </c>
      <c r="C149" s="7">
        <v>0.65</v>
      </c>
    </row>
    <row r="150" spans="1:3">
      <c r="A150" s="8">
        <v>42884</v>
      </c>
      <c r="B150" s="7">
        <v>66.699999999999989</v>
      </c>
      <c r="C150" s="7">
        <v>0.65</v>
      </c>
    </row>
    <row r="151" spans="1:3">
      <c r="A151" s="8">
        <v>42885</v>
      </c>
      <c r="B151" s="7">
        <v>75</v>
      </c>
      <c r="C151" s="7">
        <v>0.67</v>
      </c>
    </row>
    <row r="152" spans="1:3">
      <c r="A152" s="8">
        <v>42886</v>
      </c>
      <c r="B152" s="7">
        <v>77.3</v>
      </c>
      <c r="C152" s="7">
        <v>0.65</v>
      </c>
    </row>
    <row r="153" spans="1:3">
      <c r="A153" s="8">
        <v>42887</v>
      </c>
      <c r="B153" s="7">
        <v>71.3</v>
      </c>
      <c r="C153" s="7">
        <v>0.65</v>
      </c>
    </row>
    <row r="154" spans="1:3">
      <c r="A154" s="8">
        <v>42888</v>
      </c>
      <c r="B154" s="7">
        <v>79.899999999999991</v>
      </c>
      <c r="C154" s="7">
        <v>0.59</v>
      </c>
    </row>
    <row r="155" spans="1:3">
      <c r="A155" s="8">
        <v>42889</v>
      </c>
      <c r="B155" s="7">
        <v>81.5</v>
      </c>
      <c r="C155" s="7">
        <v>0.56000000000000005</v>
      </c>
    </row>
    <row r="156" spans="1:3">
      <c r="A156" s="8">
        <v>42890</v>
      </c>
      <c r="B156" s="7">
        <v>90.399999999999991</v>
      </c>
      <c r="C156" s="7">
        <v>0.51</v>
      </c>
    </row>
    <row r="157" spans="1:3">
      <c r="A157" s="8">
        <v>42891</v>
      </c>
      <c r="B157" s="7">
        <v>78.599999999999994</v>
      </c>
      <c r="C157" s="7">
        <v>0.59</v>
      </c>
    </row>
    <row r="158" spans="1:3">
      <c r="A158" s="8">
        <v>42892</v>
      </c>
      <c r="B158" s="7">
        <v>84.199999999999989</v>
      </c>
      <c r="C158" s="7">
        <v>0.56000000000000005</v>
      </c>
    </row>
    <row r="159" spans="1:3">
      <c r="A159" s="8">
        <v>42893</v>
      </c>
      <c r="B159" s="7">
        <v>86.8</v>
      </c>
      <c r="C159" s="7">
        <v>0.56000000000000005</v>
      </c>
    </row>
    <row r="160" spans="1:3">
      <c r="A160" s="8">
        <v>42894</v>
      </c>
      <c r="B160" s="7">
        <v>90.699999999999989</v>
      </c>
      <c r="C160" s="7">
        <v>0.5</v>
      </c>
    </row>
    <row r="161" spans="1:3">
      <c r="A161" s="8">
        <v>42895</v>
      </c>
      <c r="B161" s="7">
        <v>77.599999999999994</v>
      </c>
      <c r="C161" s="7">
        <v>0.61</v>
      </c>
    </row>
    <row r="162" spans="1:3">
      <c r="A162" s="8">
        <v>42896</v>
      </c>
      <c r="B162" s="7">
        <v>79.5</v>
      </c>
      <c r="C162" s="7">
        <v>0.54</v>
      </c>
    </row>
    <row r="163" spans="1:3">
      <c r="A163" s="8">
        <v>42897</v>
      </c>
      <c r="B163" s="7">
        <v>84.8</v>
      </c>
      <c r="C163" s="7">
        <v>0.53</v>
      </c>
    </row>
    <row r="164" spans="1:3">
      <c r="A164" s="8">
        <v>42898</v>
      </c>
      <c r="B164" s="7">
        <v>93</v>
      </c>
      <c r="C164" s="7">
        <v>0.5</v>
      </c>
    </row>
    <row r="165" spans="1:3">
      <c r="A165" s="8">
        <v>42899</v>
      </c>
      <c r="B165" s="7">
        <v>75.599999999999994</v>
      </c>
      <c r="C165" s="7">
        <v>0.59</v>
      </c>
    </row>
    <row r="166" spans="1:3">
      <c r="A166" s="8">
        <v>42900</v>
      </c>
      <c r="B166" s="7">
        <v>80.5</v>
      </c>
      <c r="C166" s="7">
        <v>0.56999999999999995</v>
      </c>
    </row>
    <row r="167" spans="1:3">
      <c r="A167" s="8">
        <v>42901</v>
      </c>
      <c r="B167" s="7">
        <v>84.8</v>
      </c>
      <c r="C167" s="7">
        <v>0.56000000000000005</v>
      </c>
    </row>
    <row r="168" spans="1:3">
      <c r="A168" s="8">
        <v>42902</v>
      </c>
      <c r="B168" s="7">
        <v>99.3</v>
      </c>
      <c r="C168" s="7">
        <v>0.47</v>
      </c>
    </row>
    <row r="169" spans="1:3">
      <c r="A169" s="8">
        <v>42903</v>
      </c>
      <c r="B169" s="7">
        <v>76.3</v>
      </c>
      <c r="C169" s="7">
        <v>0.65</v>
      </c>
    </row>
    <row r="170" spans="1:3">
      <c r="A170" s="8">
        <v>42904</v>
      </c>
      <c r="B170" s="7">
        <v>72.599999999999994</v>
      </c>
      <c r="C170" s="7">
        <v>0.59</v>
      </c>
    </row>
    <row r="171" spans="1:3">
      <c r="A171" s="8">
        <v>42905</v>
      </c>
      <c r="B171" s="7">
        <v>86.5</v>
      </c>
      <c r="C171" s="7">
        <v>0.56000000000000005</v>
      </c>
    </row>
    <row r="172" spans="1:3">
      <c r="A172" s="8">
        <v>42906</v>
      </c>
      <c r="B172" s="7">
        <v>85.1</v>
      </c>
      <c r="C172" s="7">
        <v>0.54</v>
      </c>
    </row>
    <row r="173" spans="1:3">
      <c r="A173" s="8">
        <v>42907</v>
      </c>
      <c r="B173" s="7">
        <v>94.3</v>
      </c>
      <c r="C173" s="7">
        <v>0.47</v>
      </c>
    </row>
    <row r="174" spans="1:3">
      <c r="A174" s="8">
        <v>42908</v>
      </c>
      <c r="B174" s="7">
        <v>72.3</v>
      </c>
      <c r="C174" s="7">
        <v>0.65</v>
      </c>
    </row>
    <row r="175" spans="1:3">
      <c r="A175" s="8">
        <v>42909</v>
      </c>
      <c r="B175" s="7">
        <v>79.899999999999991</v>
      </c>
      <c r="C175" s="7">
        <v>0.61</v>
      </c>
    </row>
    <row r="176" spans="1:3">
      <c r="A176" s="8">
        <v>42910</v>
      </c>
      <c r="B176" s="7">
        <v>80.5</v>
      </c>
      <c r="C176" s="7">
        <v>0.56999999999999995</v>
      </c>
    </row>
    <row r="177" spans="1:3">
      <c r="A177" s="8">
        <v>42911</v>
      </c>
      <c r="B177" s="7">
        <v>85.1</v>
      </c>
      <c r="C177" s="7">
        <v>0.51</v>
      </c>
    </row>
    <row r="178" spans="1:3">
      <c r="A178" s="8">
        <v>42912</v>
      </c>
      <c r="B178" s="7">
        <v>102.6</v>
      </c>
      <c r="C178" s="7">
        <v>0.47</v>
      </c>
    </row>
    <row r="179" spans="1:3">
      <c r="A179" s="8">
        <v>42913</v>
      </c>
      <c r="B179" s="7">
        <v>75.3</v>
      </c>
      <c r="C179" s="7">
        <v>0.63</v>
      </c>
    </row>
    <row r="180" spans="1:3">
      <c r="A180" s="8">
        <v>42914</v>
      </c>
      <c r="B180" s="7">
        <v>75.899999999999991</v>
      </c>
      <c r="C180" s="7">
        <v>0.59</v>
      </c>
    </row>
    <row r="181" spans="1:3">
      <c r="A181" s="8">
        <v>42915</v>
      </c>
      <c r="B181" s="7">
        <v>86.5</v>
      </c>
      <c r="C181" s="7">
        <v>0.54</v>
      </c>
    </row>
    <row r="182" spans="1:3">
      <c r="A182" s="8">
        <v>42916</v>
      </c>
      <c r="B182" s="7">
        <v>89.399999999999991</v>
      </c>
      <c r="C182" s="7">
        <v>0.53</v>
      </c>
    </row>
    <row r="183" spans="1:3">
      <c r="A183" s="8">
        <v>42917</v>
      </c>
      <c r="B183" s="7">
        <v>102.89999999999999</v>
      </c>
      <c r="C183" s="7">
        <v>0.47</v>
      </c>
    </row>
    <row r="184" spans="1:3">
      <c r="A184" s="8">
        <v>42918</v>
      </c>
      <c r="B184" s="7">
        <v>93.399999999999991</v>
      </c>
      <c r="C184" s="7">
        <v>0.51</v>
      </c>
    </row>
    <row r="185" spans="1:3">
      <c r="A185" s="8">
        <v>42919</v>
      </c>
      <c r="B185" s="7">
        <v>81.5</v>
      </c>
      <c r="C185" s="7">
        <v>0.54</v>
      </c>
    </row>
    <row r="186" spans="1:3">
      <c r="A186" s="8">
        <v>42920</v>
      </c>
      <c r="B186" s="7">
        <v>84.199999999999989</v>
      </c>
      <c r="C186" s="7">
        <v>0.59</v>
      </c>
    </row>
    <row r="187" spans="1:3">
      <c r="A187" s="8">
        <v>42921</v>
      </c>
      <c r="B187" s="7">
        <v>73.599999999999994</v>
      </c>
      <c r="C187" s="7">
        <v>0.63</v>
      </c>
    </row>
    <row r="188" spans="1:3">
      <c r="A188" s="8">
        <v>42922</v>
      </c>
      <c r="B188" s="7">
        <v>91.699999999999989</v>
      </c>
      <c r="C188" s="7">
        <v>0.51</v>
      </c>
    </row>
    <row r="189" spans="1:3">
      <c r="A189" s="8">
        <v>42923</v>
      </c>
      <c r="B189" s="7">
        <v>82.5</v>
      </c>
      <c r="C189" s="7">
        <v>0.56999999999999995</v>
      </c>
    </row>
    <row r="190" spans="1:3">
      <c r="A190" s="8">
        <v>42924</v>
      </c>
      <c r="B190" s="7">
        <v>83.199999999999989</v>
      </c>
      <c r="C190" s="7">
        <v>0.56999999999999995</v>
      </c>
    </row>
    <row r="191" spans="1:3">
      <c r="A191" s="8">
        <v>42925</v>
      </c>
      <c r="B191" s="7">
        <v>77.899999999999991</v>
      </c>
      <c r="C191" s="7">
        <v>0.59</v>
      </c>
    </row>
    <row r="192" spans="1:3">
      <c r="A192" s="8">
        <v>42926</v>
      </c>
      <c r="B192" s="7">
        <v>98</v>
      </c>
      <c r="C192" s="7">
        <v>0.49</v>
      </c>
    </row>
    <row r="193" spans="1:3">
      <c r="A193" s="8">
        <v>42927</v>
      </c>
      <c r="B193" s="7">
        <v>83.5</v>
      </c>
      <c r="C193" s="7">
        <v>0.54</v>
      </c>
    </row>
    <row r="194" spans="1:3">
      <c r="A194" s="8">
        <v>42928</v>
      </c>
      <c r="B194" s="7">
        <v>80.199999999999989</v>
      </c>
      <c r="C194" s="7">
        <v>0.56000000000000005</v>
      </c>
    </row>
    <row r="195" spans="1:3">
      <c r="A195" s="8">
        <v>42929</v>
      </c>
      <c r="B195" s="7">
        <v>78.899999999999991</v>
      </c>
      <c r="C195" s="7">
        <v>0.61</v>
      </c>
    </row>
    <row r="196" spans="1:3">
      <c r="A196" s="8">
        <v>42930</v>
      </c>
      <c r="B196" s="7">
        <v>92</v>
      </c>
      <c r="C196" s="7">
        <v>0.5</v>
      </c>
    </row>
    <row r="197" spans="1:3">
      <c r="A197" s="8">
        <v>42931</v>
      </c>
      <c r="B197" s="7">
        <v>82.5</v>
      </c>
      <c r="C197" s="7">
        <v>0.54</v>
      </c>
    </row>
    <row r="198" spans="1:3">
      <c r="A198" s="8">
        <v>42932</v>
      </c>
      <c r="B198" s="7">
        <v>79.199999999999989</v>
      </c>
      <c r="C198" s="7">
        <v>0.59</v>
      </c>
    </row>
    <row r="199" spans="1:3">
      <c r="A199" s="8">
        <v>42933</v>
      </c>
      <c r="B199" s="7">
        <v>80.899999999999991</v>
      </c>
      <c r="C199" s="7">
        <v>0.56999999999999995</v>
      </c>
    </row>
    <row r="200" spans="1:3">
      <c r="A200" s="8">
        <v>42934</v>
      </c>
      <c r="B200" s="7">
        <v>99.3</v>
      </c>
      <c r="C200" s="7">
        <v>0.47</v>
      </c>
    </row>
    <row r="201" spans="1:3">
      <c r="A201" s="8">
        <v>42935</v>
      </c>
      <c r="B201" s="7">
        <v>83.8</v>
      </c>
      <c r="C201" s="7">
        <v>0.56000000000000005</v>
      </c>
    </row>
    <row r="202" spans="1:3">
      <c r="A202" s="8">
        <v>42936</v>
      </c>
      <c r="B202" s="7">
        <v>86.5</v>
      </c>
      <c r="C202" s="7">
        <v>0.56999999999999995</v>
      </c>
    </row>
    <row r="203" spans="1:3">
      <c r="A203" s="8">
        <v>42937</v>
      </c>
      <c r="B203" s="7">
        <v>76.899999999999991</v>
      </c>
      <c r="C203" s="7">
        <v>0.56999999999999995</v>
      </c>
    </row>
    <row r="204" spans="1:3">
      <c r="A204" s="8">
        <v>42938</v>
      </c>
      <c r="B204" s="7">
        <v>99.6</v>
      </c>
      <c r="C204" s="7">
        <v>0.47</v>
      </c>
    </row>
    <row r="205" spans="1:3">
      <c r="A205" s="8">
        <v>42939</v>
      </c>
      <c r="B205" s="7">
        <v>89.1</v>
      </c>
      <c r="C205" s="7">
        <v>0.51</v>
      </c>
    </row>
    <row r="206" spans="1:3">
      <c r="A206" s="8">
        <v>42940</v>
      </c>
      <c r="B206" s="7">
        <v>83.5</v>
      </c>
      <c r="C206" s="7">
        <v>0.56999999999999995</v>
      </c>
    </row>
    <row r="207" spans="1:3">
      <c r="A207" s="8">
        <v>42941</v>
      </c>
      <c r="B207" s="7">
        <v>79.899999999999991</v>
      </c>
      <c r="C207" s="7">
        <v>0.56999999999999995</v>
      </c>
    </row>
    <row r="208" spans="1:3">
      <c r="A208" s="8">
        <v>42942</v>
      </c>
      <c r="B208" s="7">
        <v>76.599999999999994</v>
      </c>
      <c r="C208" s="7">
        <v>0.59</v>
      </c>
    </row>
    <row r="209" spans="1:3">
      <c r="A209" s="8">
        <v>42943</v>
      </c>
      <c r="B209" s="7">
        <v>97.899999999999991</v>
      </c>
      <c r="C209" s="7">
        <v>0.47</v>
      </c>
    </row>
    <row r="210" spans="1:3">
      <c r="A210" s="8">
        <v>42944</v>
      </c>
      <c r="B210" s="7">
        <v>87.399999999999991</v>
      </c>
      <c r="C210" s="7">
        <v>0.51</v>
      </c>
    </row>
    <row r="211" spans="1:3">
      <c r="A211" s="8">
        <v>42945</v>
      </c>
      <c r="B211" s="7">
        <v>85.5</v>
      </c>
      <c r="C211" s="7">
        <v>0.56999999999999995</v>
      </c>
    </row>
    <row r="212" spans="1:3">
      <c r="A212" s="8">
        <v>42946</v>
      </c>
      <c r="B212" s="7">
        <v>78.199999999999989</v>
      </c>
      <c r="C212" s="7">
        <v>0.59</v>
      </c>
    </row>
    <row r="213" spans="1:3">
      <c r="A213" s="8">
        <v>42947</v>
      </c>
      <c r="B213" s="7">
        <v>74.599999999999994</v>
      </c>
      <c r="C213" s="7">
        <v>0.61</v>
      </c>
    </row>
    <row r="214" spans="1:3">
      <c r="A214" s="8">
        <v>42948</v>
      </c>
      <c r="B214" s="7">
        <v>75.599999999999994</v>
      </c>
      <c r="C214" s="7">
        <v>0.63</v>
      </c>
    </row>
    <row r="215" spans="1:3">
      <c r="A215" s="8">
        <v>42949</v>
      </c>
      <c r="B215" s="7">
        <v>76.3</v>
      </c>
      <c r="C215" s="7">
        <v>0.63</v>
      </c>
    </row>
    <row r="216" spans="1:3">
      <c r="A216" s="8">
        <v>42950</v>
      </c>
      <c r="B216" s="7">
        <v>75</v>
      </c>
      <c r="C216" s="7">
        <v>0.63</v>
      </c>
    </row>
    <row r="217" spans="1:3">
      <c r="A217" s="8">
        <v>42951</v>
      </c>
      <c r="B217" s="7">
        <v>70.699999999999989</v>
      </c>
      <c r="C217" s="7">
        <v>0.69</v>
      </c>
    </row>
    <row r="218" spans="1:3">
      <c r="A218" s="8">
        <v>42952</v>
      </c>
      <c r="B218" s="7">
        <v>76.599999999999994</v>
      </c>
      <c r="C218" s="7">
        <v>0.61</v>
      </c>
    </row>
    <row r="219" spans="1:3">
      <c r="A219" s="8">
        <v>42953</v>
      </c>
      <c r="B219" s="7">
        <v>77.3</v>
      </c>
      <c r="C219" s="7">
        <v>0.61</v>
      </c>
    </row>
    <row r="220" spans="1:3">
      <c r="A220" s="8">
        <v>42954</v>
      </c>
      <c r="B220" s="7">
        <v>75</v>
      </c>
      <c r="C220" s="7">
        <v>0.67</v>
      </c>
    </row>
    <row r="221" spans="1:3">
      <c r="A221" s="8">
        <v>42955</v>
      </c>
      <c r="B221" s="7">
        <v>68.699999999999989</v>
      </c>
      <c r="C221" s="7">
        <v>0.65</v>
      </c>
    </row>
    <row r="222" spans="1:3">
      <c r="A222" s="8">
        <v>42956</v>
      </c>
      <c r="B222" s="7">
        <v>76.599999999999994</v>
      </c>
      <c r="C222" s="7">
        <v>0.63</v>
      </c>
    </row>
    <row r="223" spans="1:3">
      <c r="A223" s="8">
        <v>42957</v>
      </c>
      <c r="B223" s="7">
        <v>70.3</v>
      </c>
      <c r="C223" s="7">
        <v>0.65</v>
      </c>
    </row>
    <row r="224" spans="1:3">
      <c r="A224" s="8">
        <v>42958</v>
      </c>
      <c r="B224" s="7">
        <v>75</v>
      </c>
      <c r="C224" s="7">
        <v>0.67</v>
      </c>
    </row>
    <row r="225" spans="1:3">
      <c r="A225" s="8">
        <v>42959</v>
      </c>
      <c r="B225" s="7">
        <v>67.699999999999989</v>
      </c>
      <c r="C225" s="7">
        <v>0.65</v>
      </c>
    </row>
    <row r="226" spans="1:3">
      <c r="A226" s="8">
        <v>42960</v>
      </c>
      <c r="B226" s="7">
        <v>67.699999999999989</v>
      </c>
      <c r="C226" s="7">
        <v>0.65</v>
      </c>
    </row>
    <row r="227" spans="1:3">
      <c r="A227" s="8">
        <v>42961</v>
      </c>
      <c r="B227" s="7">
        <v>72.599999999999994</v>
      </c>
      <c r="C227" s="7">
        <v>0.59</v>
      </c>
    </row>
    <row r="228" spans="1:3">
      <c r="A228" s="8">
        <v>42962</v>
      </c>
      <c r="B228" s="7">
        <v>74.3</v>
      </c>
      <c r="C228" s="7">
        <v>0.63</v>
      </c>
    </row>
    <row r="229" spans="1:3">
      <c r="A229" s="8">
        <v>42963</v>
      </c>
      <c r="B229" s="7">
        <v>71</v>
      </c>
      <c r="C229" s="7">
        <v>0.63</v>
      </c>
    </row>
    <row r="230" spans="1:3">
      <c r="A230" s="8">
        <v>42964</v>
      </c>
      <c r="B230" s="7">
        <v>68</v>
      </c>
      <c r="C230" s="7">
        <v>0.67</v>
      </c>
    </row>
    <row r="231" spans="1:3">
      <c r="A231" s="8">
        <v>42965</v>
      </c>
      <c r="B231" s="7">
        <v>65.699999999999989</v>
      </c>
      <c r="C231" s="7">
        <v>0.69</v>
      </c>
    </row>
    <row r="232" spans="1:3">
      <c r="A232" s="8">
        <v>42966</v>
      </c>
      <c r="B232" s="7">
        <v>79.599999999999994</v>
      </c>
      <c r="C232" s="7">
        <v>0.61</v>
      </c>
    </row>
    <row r="233" spans="1:3">
      <c r="A233" s="8">
        <v>42967</v>
      </c>
      <c r="B233" s="7">
        <v>74.3</v>
      </c>
      <c r="C233" s="7">
        <v>0.65</v>
      </c>
    </row>
    <row r="234" spans="1:3">
      <c r="A234" s="8">
        <v>42968</v>
      </c>
      <c r="B234" s="7">
        <v>68</v>
      </c>
      <c r="C234" s="7">
        <v>0.65</v>
      </c>
    </row>
    <row r="235" spans="1:3">
      <c r="A235" s="8">
        <v>42969</v>
      </c>
      <c r="B235" s="7">
        <v>69</v>
      </c>
      <c r="C235" s="7">
        <v>0.63</v>
      </c>
    </row>
    <row r="236" spans="1:3">
      <c r="A236" s="8">
        <v>42970</v>
      </c>
      <c r="B236" s="7">
        <v>70.699999999999989</v>
      </c>
      <c r="C236" s="7">
        <v>0.67</v>
      </c>
    </row>
    <row r="237" spans="1:3">
      <c r="A237" s="8">
        <v>42971</v>
      </c>
      <c r="B237" s="7">
        <v>74.599999999999994</v>
      </c>
      <c r="C237" s="7">
        <v>0.59</v>
      </c>
    </row>
    <row r="238" spans="1:3">
      <c r="A238" s="8">
        <v>42972</v>
      </c>
      <c r="B238" s="7">
        <v>71</v>
      </c>
      <c r="C238" s="7">
        <v>0.63</v>
      </c>
    </row>
    <row r="239" spans="1:3">
      <c r="A239" s="8">
        <v>42973</v>
      </c>
      <c r="B239" s="7">
        <v>70</v>
      </c>
      <c r="C239" s="7">
        <v>0.63</v>
      </c>
    </row>
    <row r="240" spans="1:3">
      <c r="A240" s="8">
        <v>42974</v>
      </c>
      <c r="B240" s="7">
        <v>65.699999999999989</v>
      </c>
      <c r="C240" s="7">
        <v>0.65</v>
      </c>
    </row>
    <row r="241" spans="1:3">
      <c r="A241" s="8">
        <v>42975</v>
      </c>
      <c r="B241" s="7">
        <v>77.599999999999994</v>
      </c>
      <c r="C241" s="7">
        <v>0.63</v>
      </c>
    </row>
    <row r="242" spans="1:3">
      <c r="A242" s="8">
        <v>42976</v>
      </c>
      <c r="B242" s="7">
        <v>75</v>
      </c>
      <c r="C242" s="7">
        <v>0.65</v>
      </c>
    </row>
    <row r="243" spans="1:3">
      <c r="A243" s="8">
        <v>42977</v>
      </c>
      <c r="B243" s="7">
        <v>72</v>
      </c>
      <c r="C243" s="7">
        <v>0.63</v>
      </c>
    </row>
    <row r="244" spans="1:3">
      <c r="A244" s="8">
        <v>42978</v>
      </c>
      <c r="B244" s="7">
        <v>67.699999999999989</v>
      </c>
      <c r="C244" s="7">
        <v>0.69</v>
      </c>
    </row>
    <row r="245" spans="1:3">
      <c r="A245" s="8">
        <v>42979</v>
      </c>
      <c r="B245" s="7">
        <v>71.699999999999989</v>
      </c>
      <c r="C245" s="7">
        <v>0.69</v>
      </c>
    </row>
    <row r="246" spans="1:3">
      <c r="A246" s="8">
        <v>42980</v>
      </c>
      <c r="B246" s="7">
        <v>67.399999999999991</v>
      </c>
      <c r="C246" s="7">
        <v>0.69</v>
      </c>
    </row>
    <row r="247" spans="1:3">
      <c r="A247" s="8">
        <v>42981</v>
      </c>
      <c r="B247" s="7">
        <v>61.099999999999994</v>
      </c>
      <c r="C247" s="7">
        <v>0.69</v>
      </c>
    </row>
    <row r="248" spans="1:3">
      <c r="A248" s="8">
        <v>42982</v>
      </c>
      <c r="B248" s="7">
        <v>59.8</v>
      </c>
      <c r="C248" s="7">
        <v>0.74</v>
      </c>
    </row>
    <row r="249" spans="1:3">
      <c r="A249" s="8">
        <v>42983</v>
      </c>
      <c r="B249" s="7">
        <v>61.8</v>
      </c>
      <c r="C249" s="7">
        <v>0.71</v>
      </c>
    </row>
    <row r="250" spans="1:3">
      <c r="A250" s="8">
        <v>42984</v>
      </c>
      <c r="B250" s="7">
        <v>71.699999999999989</v>
      </c>
      <c r="C250" s="7">
        <v>0.69</v>
      </c>
    </row>
    <row r="251" spans="1:3">
      <c r="A251" s="8">
        <v>42985</v>
      </c>
      <c r="B251" s="7">
        <v>68.399999999999991</v>
      </c>
      <c r="C251" s="7">
        <v>0.67</v>
      </c>
    </row>
    <row r="252" spans="1:3">
      <c r="A252" s="8">
        <v>42986</v>
      </c>
      <c r="B252" s="7">
        <v>65.099999999999994</v>
      </c>
      <c r="C252" s="7">
        <v>0.71</v>
      </c>
    </row>
    <row r="253" spans="1:3">
      <c r="A253" s="8">
        <v>42987</v>
      </c>
      <c r="B253" s="7">
        <v>64.8</v>
      </c>
      <c r="C253" s="7">
        <v>0.77</v>
      </c>
    </row>
    <row r="254" spans="1:3">
      <c r="A254" s="8">
        <v>42988</v>
      </c>
      <c r="B254" s="7">
        <v>61.8</v>
      </c>
      <c r="C254" s="7">
        <v>0.74</v>
      </c>
    </row>
    <row r="255" spans="1:3">
      <c r="A255" s="8">
        <v>42989</v>
      </c>
      <c r="B255" s="7">
        <v>68.399999999999991</v>
      </c>
      <c r="C255" s="7">
        <v>0.69</v>
      </c>
    </row>
    <row r="256" spans="1:3">
      <c r="A256" s="8">
        <v>42990</v>
      </c>
      <c r="B256" s="7">
        <v>61.099999999999994</v>
      </c>
      <c r="C256" s="7">
        <v>0.71</v>
      </c>
    </row>
    <row r="257" spans="1:3">
      <c r="A257" s="8">
        <v>42991</v>
      </c>
      <c r="B257" s="7">
        <v>64.8</v>
      </c>
      <c r="C257" s="7">
        <v>0.71</v>
      </c>
    </row>
    <row r="258" spans="1:3">
      <c r="A258" s="8">
        <v>42992</v>
      </c>
      <c r="B258" s="7">
        <v>63.8</v>
      </c>
      <c r="C258" s="7">
        <v>0.71</v>
      </c>
    </row>
    <row r="259" spans="1:3">
      <c r="A259" s="8">
        <v>42993</v>
      </c>
      <c r="B259" s="7">
        <v>63.399999999999991</v>
      </c>
      <c r="C259" s="7">
        <v>0.67</v>
      </c>
    </row>
    <row r="260" spans="1:3">
      <c r="A260" s="8">
        <v>42994</v>
      </c>
      <c r="B260" s="7">
        <v>68.099999999999994</v>
      </c>
      <c r="C260" s="7">
        <v>0.69</v>
      </c>
    </row>
    <row r="261" spans="1:3">
      <c r="A261" s="8">
        <v>42995</v>
      </c>
      <c r="B261" s="7">
        <v>59.8</v>
      </c>
      <c r="C261" s="7">
        <v>0.71</v>
      </c>
    </row>
    <row r="262" spans="1:3">
      <c r="A262" s="8">
        <v>42996</v>
      </c>
      <c r="B262" s="7">
        <v>64.8</v>
      </c>
      <c r="C262" s="7">
        <v>0.71</v>
      </c>
    </row>
    <row r="263" spans="1:3">
      <c r="A263" s="8">
        <v>42997</v>
      </c>
      <c r="B263" s="7">
        <v>67.399999999999991</v>
      </c>
      <c r="C263" s="7">
        <v>0.67</v>
      </c>
    </row>
    <row r="264" spans="1:3">
      <c r="A264" s="8">
        <v>42998</v>
      </c>
      <c r="B264" s="7">
        <v>67.099999999999994</v>
      </c>
      <c r="C264" s="7">
        <v>0.69</v>
      </c>
    </row>
    <row r="265" spans="1:3">
      <c r="A265" s="8">
        <v>42999</v>
      </c>
      <c r="B265" s="7">
        <v>59.8</v>
      </c>
      <c r="C265" s="7">
        <v>0.71</v>
      </c>
    </row>
    <row r="266" spans="1:3">
      <c r="A266" s="8">
        <v>43000</v>
      </c>
      <c r="B266" s="7">
        <v>64.8</v>
      </c>
      <c r="C266" s="7">
        <v>0.74</v>
      </c>
    </row>
    <row r="267" spans="1:3">
      <c r="A267" s="8">
        <v>43001</v>
      </c>
      <c r="B267" s="7">
        <v>63.399999999999991</v>
      </c>
      <c r="C267" s="7">
        <v>0.71</v>
      </c>
    </row>
    <row r="268" spans="1:3">
      <c r="A268" s="8">
        <v>43002</v>
      </c>
      <c r="B268" s="7">
        <v>63.399999999999991</v>
      </c>
      <c r="C268" s="7">
        <v>0.71</v>
      </c>
    </row>
    <row r="269" spans="1:3">
      <c r="A269" s="8">
        <v>43003</v>
      </c>
      <c r="B269" s="7">
        <v>61.099999999999994</v>
      </c>
      <c r="C269" s="7">
        <v>0.71</v>
      </c>
    </row>
    <row r="270" spans="1:3">
      <c r="A270" s="8">
        <v>43004</v>
      </c>
      <c r="B270" s="7">
        <v>61.8</v>
      </c>
      <c r="C270" s="7">
        <v>0.77</v>
      </c>
    </row>
    <row r="271" spans="1:3">
      <c r="A271" s="8">
        <v>43005</v>
      </c>
      <c r="B271" s="7">
        <v>70.699999999999989</v>
      </c>
      <c r="C271" s="7">
        <v>0.67</v>
      </c>
    </row>
    <row r="272" spans="1:3">
      <c r="A272" s="8">
        <v>43006</v>
      </c>
      <c r="B272" s="7">
        <v>67.399999999999991</v>
      </c>
      <c r="C272" s="7">
        <v>0.69</v>
      </c>
    </row>
    <row r="273" spans="1:3">
      <c r="A273" s="8">
        <v>43007</v>
      </c>
      <c r="B273" s="7">
        <v>66.099999999999994</v>
      </c>
      <c r="C273" s="7">
        <v>0.71</v>
      </c>
    </row>
    <row r="274" spans="1:3">
      <c r="A274" s="8">
        <v>43008</v>
      </c>
      <c r="B274" s="7">
        <v>64.8</v>
      </c>
      <c r="C274" s="7">
        <v>0.74</v>
      </c>
    </row>
    <row r="275" spans="1:3">
      <c r="A275" s="8">
        <v>43009</v>
      </c>
      <c r="B275" s="7">
        <v>56.499999999999993</v>
      </c>
      <c r="C275" s="7">
        <v>0.8</v>
      </c>
    </row>
    <row r="276" spans="1:3">
      <c r="A276" s="8">
        <v>43010</v>
      </c>
      <c r="B276" s="7">
        <v>58.499999999999993</v>
      </c>
      <c r="C276" s="7">
        <v>0.74</v>
      </c>
    </row>
    <row r="277" spans="1:3">
      <c r="A277" s="8">
        <v>43011</v>
      </c>
      <c r="B277" s="7">
        <v>59.199999999999996</v>
      </c>
      <c r="C277" s="7">
        <v>0.8</v>
      </c>
    </row>
    <row r="278" spans="1:3">
      <c r="A278" s="8">
        <v>43012</v>
      </c>
      <c r="B278" s="7">
        <v>61.199999999999996</v>
      </c>
      <c r="C278" s="7">
        <v>0.77</v>
      </c>
    </row>
    <row r="279" spans="1:3">
      <c r="A279" s="8">
        <v>43013</v>
      </c>
      <c r="B279" s="7">
        <v>60.499999999999993</v>
      </c>
      <c r="C279" s="7">
        <v>0.8</v>
      </c>
    </row>
    <row r="280" spans="1:3">
      <c r="A280" s="8">
        <v>43014</v>
      </c>
      <c r="B280" s="7">
        <v>62.499999999999993</v>
      </c>
      <c r="C280" s="7">
        <v>0.74</v>
      </c>
    </row>
    <row r="281" spans="1:3">
      <c r="A281" s="8">
        <v>43015</v>
      </c>
      <c r="B281" s="7">
        <v>63.499999999999993</v>
      </c>
      <c r="C281" s="7">
        <v>0.8</v>
      </c>
    </row>
    <row r="282" spans="1:3">
      <c r="A282" s="8">
        <v>43016</v>
      </c>
      <c r="B282" s="7">
        <v>60.199999999999996</v>
      </c>
      <c r="C282" s="7">
        <v>0.8</v>
      </c>
    </row>
    <row r="283" spans="1:3">
      <c r="A283" s="8">
        <v>43017</v>
      </c>
      <c r="B283" s="7">
        <v>63.499999999999993</v>
      </c>
      <c r="C283" s="7">
        <v>0.74</v>
      </c>
    </row>
    <row r="284" spans="1:3">
      <c r="A284" s="8">
        <v>43018</v>
      </c>
      <c r="B284" s="7">
        <v>58.499999999999993</v>
      </c>
      <c r="C284" s="7">
        <v>0.74</v>
      </c>
    </row>
    <row r="285" spans="1:3">
      <c r="A285" s="8">
        <v>43019</v>
      </c>
      <c r="B285" s="7">
        <v>61.499999999999993</v>
      </c>
      <c r="C285" s="7">
        <v>0.77</v>
      </c>
    </row>
    <row r="286" spans="1:3">
      <c r="A286" s="8">
        <v>43020</v>
      </c>
      <c r="B286" s="7">
        <v>58.199999999999996</v>
      </c>
      <c r="C286" s="7">
        <v>0.77</v>
      </c>
    </row>
    <row r="287" spans="1:3">
      <c r="A287" s="8">
        <v>43021</v>
      </c>
      <c r="B287" s="7">
        <v>61.499999999999993</v>
      </c>
      <c r="C287" s="7">
        <v>0.8</v>
      </c>
    </row>
    <row r="288" spans="1:3">
      <c r="A288" s="8">
        <v>43022</v>
      </c>
      <c r="B288" s="7">
        <v>59.499999999999993</v>
      </c>
      <c r="C288" s="7">
        <v>0.74</v>
      </c>
    </row>
    <row r="289" spans="1:3">
      <c r="A289" s="8">
        <v>43023</v>
      </c>
      <c r="B289" s="7">
        <v>61.499999999999993</v>
      </c>
      <c r="C289" s="7">
        <v>0.74</v>
      </c>
    </row>
    <row r="290" spans="1:3">
      <c r="A290" s="8">
        <v>43024</v>
      </c>
      <c r="B290" s="7">
        <v>58.199999999999996</v>
      </c>
      <c r="C290" s="7">
        <v>0.8</v>
      </c>
    </row>
    <row r="291" spans="1:3">
      <c r="A291" s="8">
        <v>43025</v>
      </c>
      <c r="B291" s="7">
        <v>58.499999999999993</v>
      </c>
      <c r="C291" s="7">
        <v>0.77</v>
      </c>
    </row>
    <row r="292" spans="1:3">
      <c r="A292" s="8">
        <v>43026</v>
      </c>
      <c r="B292" s="7">
        <v>62.499999999999993</v>
      </c>
      <c r="C292" s="7">
        <v>0.77</v>
      </c>
    </row>
    <row r="293" spans="1:3">
      <c r="A293" s="8">
        <v>43027</v>
      </c>
      <c r="B293" s="7">
        <v>60.499999999999993</v>
      </c>
      <c r="C293" s="7">
        <v>0.8</v>
      </c>
    </row>
    <row r="294" spans="1:3">
      <c r="A294" s="8">
        <v>43028</v>
      </c>
      <c r="B294" s="7">
        <v>60.199999999999996</v>
      </c>
      <c r="C294" s="7">
        <v>0.8</v>
      </c>
    </row>
    <row r="295" spans="1:3">
      <c r="A295" s="8">
        <v>43029</v>
      </c>
      <c r="B295" s="7">
        <v>56.199999999999996</v>
      </c>
      <c r="C295" s="7">
        <v>0.83</v>
      </c>
    </row>
    <row r="296" spans="1:3">
      <c r="A296" s="8">
        <v>43030</v>
      </c>
      <c r="B296" s="7">
        <v>57.499999999999993</v>
      </c>
      <c r="C296" s="7">
        <v>0.77</v>
      </c>
    </row>
    <row r="297" spans="1:3">
      <c r="A297" s="8">
        <v>43031</v>
      </c>
      <c r="B297" s="7">
        <v>58.499999999999993</v>
      </c>
      <c r="C297" s="7">
        <v>0.8</v>
      </c>
    </row>
    <row r="298" spans="1:3">
      <c r="A298" s="8">
        <v>43032</v>
      </c>
      <c r="B298" s="7">
        <v>61.499999999999993</v>
      </c>
      <c r="C298" s="7">
        <v>0.74</v>
      </c>
    </row>
    <row r="299" spans="1:3">
      <c r="A299" s="8">
        <v>43033</v>
      </c>
      <c r="B299" s="7">
        <v>61.199999999999996</v>
      </c>
      <c r="C299" s="7">
        <v>0.8</v>
      </c>
    </row>
    <row r="300" spans="1:3">
      <c r="A300" s="8">
        <v>43034</v>
      </c>
      <c r="B300" s="7">
        <v>54.199999999999996</v>
      </c>
      <c r="C300" s="7">
        <v>0.77</v>
      </c>
    </row>
    <row r="301" spans="1:3">
      <c r="A301" s="8">
        <v>43035</v>
      </c>
      <c r="B301" s="7">
        <v>62.8</v>
      </c>
      <c r="C301" s="7">
        <v>0.71</v>
      </c>
    </row>
    <row r="302" spans="1:3">
      <c r="A302" s="8">
        <v>43036</v>
      </c>
      <c r="B302" s="7">
        <v>57.499999999999993</v>
      </c>
      <c r="C302" s="7">
        <v>0.77</v>
      </c>
    </row>
    <row r="303" spans="1:3">
      <c r="A303" s="8">
        <v>43037</v>
      </c>
      <c r="B303" s="7">
        <v>61.499999999999993</v>
      </c>
      <c r="C303" s="7">
        <v>0.8</v>
      </c>
    </row>
    <row r="304" spans="1:3">
      <c r="A304" s="8">
        <v>43038</v>
      </c>
      <c r="B304" s="7">
        <v>58.199999999999996</v>
      </c>
      <c r="C304" s="7">
        <v>0.77</v>
      </c>
    </row>
    <row r="305" spans="1:3">
      <c r="A305" s="8">
        <v>43039</v>
      </c>
      <c r="B305" s="7">
        <v>54.199999999999996</v>
      </c>
      <c r="C305" s="7">
        <v>0.77</v>
      </c>
    </row>
    <row r="306" spans="1:3">
      <c r="A306" s="8">
        <v>43040</v>
      </c>
      <c r="B306" s="7">
        <v>51.9</v>
      </c>
      <c r="C306" s="7">
        <v>0.83</v>
      </c>
    </row>
    <row r="307" spans="1:3">
      <c r="A307" s="8">
        <v>43041</v>
      </c>
      <c r="B307" s="7">
        <v>53.599999999999994</v>
      </c>
      <c r="C307" s="7">
        <v>0.91</v>
      </c>
    </row>
    <row r="308" spans="1:3">
      <c r="A308" s="8">
        <v>43042</v>
      </c>
      <c r="B308" s="7">
        <v>51.3</v>
      </c>
      <c r="C308" s="7">
        <v>0.87</v>
      </c>
    </row>
    <row r="309" spans="1:3">
      <c r="A309" s="8">
        <v>43043</v>
      </c>
      <c r="B309" s="7">
        <v>48.699999999999996</v>
      </c>
      <c r="C309" s="7">
        <v>0.95</v>
      </c>
    </row>
    <row r="310" spans="1:3">
      <c r="A310" s="8">
        <v>43044</v>
      </c>
      <c r="B310" s="7">
        <v>55.9</v>
      </c>
      <c r="C310" s="7">
        <v>0.87</v>
      </c>
    </row>
    <row r="311" spans="1:3">
      <c r="A311" s="8">
        <v>43045</v>
      </c>
      <c r="B311" s="7">
        <v>51.599999999999994</v>
      </c>
      <c r="C311" s="7">
        <v>0.91</v>
      </c>
    </row>
    <row r="312" spans="1:3">
      <c r="A312" s="8">
        <v>43046</v>
      </c>
      <c r="B312" s="7">
        <v>52.3</v>
      </c>
      <c r="C312" s="7">
        <v>0.91</v>
      </c>
    </row>
    <row r="313" spans="1:3">
      <c r="A313" s="8">
        <v>43047</v>
      </c>
      <c r="B313" s="7">
        <v>44.699999999999996</v>
      </c>
      <c r="C313" s="7">
        <v>0.95</v>
      </c>
    </row>
    <row r="314" spans="1:3">
      <c r="A314" s="8">
        <v>43048</v>
      </c>
      <c r="B314" s="7">
        <v>53.9</v>
      </c>
      <c r="C314" s="7">
        <v>0.83</v>
      </c>
    </row>
    <row r="315" spans="1:3">
      <c r="A315" s="8">
        <v>43049</v>
      </c>
      <c r="B315" s="7">
        <v>54.599999999999994</v>
      </c>
      <c r="C315" s="7">
        <v>0.87</v>
      </c>
    </row>
    <row r="316" spans="1:3">
      <c r="A316" s="8">
        <v>43050</v>
      </c>
      <c r="B316" s="7">
        <v>47.3</v>
      </c>
      <c r="C316" s="7">
        <v>0.91</v>
      </c>
    </row>
    <row r="317" spans="1:3">
      <c r="A317" s="8">
        <v>43051</v>
      </c>
      <c r="B317" s="7">
        <v>49.699999999999996</v>
      </c>
      <c r="C317" s="7">
        <v>1.05</v>
      </c>
    </row>
    <row r="318" spans="1:3">
      <c r="A318" s="8">
        <v>43052</v>
      </c>
      <c r="B318" s="7">
        <v>44.699999999999996</v>
      </c>
      <c r="C318" s="7">
        <v>1.05</v>
      </c>
    </row>
    <row r="319" spans="1:3">
      <c r="A319" s="8">
        <v>43053</v>
      </c>
      <c r="B319" s="7">
        <v>55.9</v>
      </c>
      <c r="C319" s="7">
        <v>0.8</v>
      </c>
    </row>
    <row r="320" spans="1:3">
      <c r="A320" s="8">
        <v>43054</v>
      </c>
      <c r="B320" s="7">
        <v>55.9</v>
      </c>
      <c r="C320" s="7">
        <v>0.83</v>
      </c>
    </row>
    <row r="321" spans="1:3">
      <c r="A321" s="8">
        <v>43055</v>
      </c>
      <c r="B321" s="7">
        <v>47.3</v>
      </c>
      <c r="C321" s="7">
        <v>0.87</v>
      </c>
    </row>
    <row r="322" spans="1:3">
      <c r="A322" s="8">
        <v>43056</v>
      </c>
      <c r="B322" s="7">
        <v>46</v>
      </c>
      <c r="C322" s="7">
        <v>1</v>
      </c>
    </row>
    <row r="323" spans="1:3">
      <c r="A323" s="8">
        <v>43057</v>
      </c>
      <c r="B323" s="7">
        <v>48.699999999999996</v>
      </c>
      <c r="C323" s="7">
        <v>1.05</v>
      </c>
    </row>
    <row r="324" spans="1:3">
      <c r="A324" s="8">
        <v>43058</v>
      </c>
      <c r="B324" s="7">
        <v>55.9</v>
      </c>
      <c r="C324" s="7">
        <v>0.87</v>
      </c>
    </row>
    <row r="325" spans="1:3">
      <c r="A325" s="8">
        <v>43059</v>
      </c>
      <c r="B325" s="7">
        <v>55.599999999999994</v>
      </c>
      <c r="C325" s="7">
        <v>0.87</v>
      </c>
    </row>
    <row r="326" spans="1:3">
      <c r="A326" s="8">
        <v>43060</v>
      </c>
      <c r="B326" s="7">
        <v>47</v>
      </c>
      <c r="C326" s="7">
        <v>0.95</v>
      </c>
    </row>
    <row r="327" spans="1:3">
      <c r="A327" s="8">
        <v>43061</v>
      </c>
      <c r="B327" s="7">
        <v>48.699999999999996</v>
      </c>
      <c r="C327" s="7">
        <v>1</v>
      </c>
    </row>
    <row r="328" spans="1:3">
      <c r="A328" s="8">
        <v>43062</v>
      </c>
      <c r="B328" s="7">
        <v>51.9</v>
      </c>
      <c r="C328" s="7">
        <v>0.87</v>
      </c>
    </row>
    <row r="329" spans="1:3">
      <c r="A329" s="8">
        <v>43063</v>
      </c>
      <c r="B329" s="7">
        <v>53.599999999999994</v>
      </c>
      <c r="C329" s="7">
        <v>0.83</v>
      </c>
    </row>
    <row r="330" spans="1:3">
      <c r="A330" s="8">
        <v>43064</v>
      </c>
      <c r="B330" s="7">
        <v>49</v>
      </c>
      <c r="C330" s="7">
        <v>0.91</v>
      </c>
    </row>
    <row r="331" spans="1:3">
      <c r="A331" s="8">
        <v>43065</v>
      </c>
      <c r="B331" s="7">
        <v>49.699999999999996</v>
      </c>
      <c r="C331" s="7">
        <v>1.05</v>
      </c>
    </row>
    <row r="332" spans="1:3">
      <c r="A332" s="8">
        <v>43066</v>
      </c>
      <c r="B332" s="7">
        <v>53.9</v>
      </c>
      <c r="C332" s="7">
        <v>0.87</v>
      </c>
    </row>
    <row r="333" spans="1:3">
      <c r="A333" s="8">
        <v>43067</v>
      </c>
      <c r="B333" s="7">
        <v>54.599999999999994</v>
      </c>
      <c r="C333" s="7">
        <v>0.91</v>
      </c>
    </row>
    <row r="334" spans="1:3">
      <c r="A334" s="8">
        <v>43068</v>
      </c>
      <c r="B334" s="7">
        <v>50</v>
      </c>
      <c r="C334" s="7">
        <v>0.95</v>
      </c>
    </row>
    <row r="335" spans="1:3">
      <c r="A335" s="8">
        <v>43069</v>
      </c>
      <c r="B335" s="7">
        <v>44.699999999999996</v>
      </c>
      <c r="C335" s="7">
        <v>1.05</v>
      </c>
    </row>
    <row r="336" spans="1:3">
      <c r="A336" s="8">
        <v>43070</v>
      </c>
      <c r="B336" s="7">
        <v>48.699999999999996</v>
      </c>
      <c r="C336" s="7">
        <v>1</v>
      </c>
    </row>
    <row r="337" spans="1:3">
      <c r="A337" s="8">
        <v>43071</v>
      </c>
      <c r="B337" s="7">
        <v>44.099999999999994</v>
      </c>
      <c r="C337" s="7">
        <v>1.1100000000000001</v>
      </c>
    </row>
    <row r="338" spans="1:3">
      <c r="A338" s="8">
        <v>43072</v>
      </c>
      <c r="B338" s="7">
        <v>33.5</v>
      </c>
      <c r="C338" s="7">
        <v>1.18</v>
      </c>
    </row>
    <row r="339" spans="1:3">
      <c r="A339" s="8">
        <v>43073</v>
      </c>
      <c r="B339" s="7">
        <v>34.9</v>
      </c>
      <c r="C339" s="7">
        <v>1.54</v>
      </c>
    </row>
    <row r="340" spans="1:3">
      <c r="A340" s="8">
        <v>43074</v>
      </c>
      <c r="B340" s="7">
        <v>22</v>
      </c>
      <c r="C340" s="7">
        <v>1.82</v>
      </c>
    </row>
    <row r="341" spans="1:3">
      <c r="A341" s="8">
        <v>43075</v>
      </c>
      <c r="B341" s="7">
        <v>44.699999999999996</v>
      </c>
      <c r="C341" s="7">
        <v>0.95</v>
      </c>
    </row>
    <row r="342" spans="1:3">
      <c r="A342" s="8">
        <v>43076</v>
      </c>
      <c r="B342" s="7">
        <v>42.099999999999994</v>
      </c>
      <c r="C342" s="7">
        <v>1.05</v>
      </c>
    </row>
    <row r="343" spans="1:3">
      <c r="A343" s="8">
        <v>43077</v>
      </c>
      <c r="B343" s="7">
        <v>40.5</v>
      </c>
      <c r="C343" s="7">
        <v>1.25</v>
      </c>
    </row>
    <row r="344" spans="1:3">
      <c r="A344" s="8">
        <v>43078</v>
      </c>
      <c r="B344" s="7">
        <v>31.199999999999996</v>
      </c>
      <c r="C344" s="7">
        <v>1.43</v>
      </c>
    </row>
    <row r="345" spans="1:3">
      <c r="A345" s="8">
        <v>43079</v>
      </c>
      <c r="B345" s="7">
        <v>31.299999999999997</v>
      </c>
      <c r="C345" s="7">
        <v>1.82</v>
      </c>
    </row>
    <row r="346" spans="1:3">
      <c r="A346" s="8">
        <v>43080</v>
      </c>
      <c r="B346" s="7">
        <v>45.099999999999994</v>
      </c>
      <c r="C346" s="7">
        <v>1.1100000000000001</v>
      </c>
    </row>
    <row r="347" spans="1:3">
      <c r="A347" s="8">
        <v>43081</v>
      </c>
      <c r="B347" s="7">
        <v>33.5</v>
      </c>
      <c r="C347" s="7">
        <v>1.33</v>
      </c>
    </row>
    <row r="348" spans="1:3">
      <c r="A348" s="8">
        <v>43082</v>
      </c>
      <c r="B348" s="7">
        <v>32.199999999999996</v>
      </c>
      <c r="C348" s="7">
        <v>1.43</v>
      </c>
    </row>
    <row r="349" spans="1:3">
      <c r="A349" s="8">
        <v>43083</v>
      </c>
      <c r="B349" s="7">
        <v>31.9</v>
      </c>
      <c r="C349" s="7">
        <v>1.54</v>
      </c>
    </row>
    <row r="350" spans="1:3">
      <c r="A350" s="8">
        <v>43084</v>
      </c>
      <c r="B350" s="7">
        <v>42.099999999999994</v>
      </c>
      <c r="C350" s="7">
        <v>1.05</v>
      </c>
    </row>
    <row r="351" spans="1:3">
      <c r="A351" s="8">
        <v>43085</v>
      </c>
      <c r="B351" s="7">
        <v>35.5</v>
      </c>
      <c r="C351" s="7">
        <v>1.25</v>
      </c>
    </row>
    <row r="352" spans="1:3">
      <c r="A352" s="8">
        <v>43086</v>
      </c>
      <c r="B352" s="7">
        <v>32.199999999999996</v>
      </c>
      <c r="C352" s="7">
        <v>1.33</v>
      </c>
    </row>
    <row r="353" spans="1:3">
      <c r="A353" s="8">
        <v>43087</v>
      </c>
      <c r="B353" s="7">
        <v>30.9</v>
      </c>
      <c r="C353" s="7">
        <v>1.43</v>
      </c>
    </row>
    <row r="354" spans="1:3">
      <c r="A354" s="8">
        <v>43088</v>
      </c>
      <c r="B354" s="7">
        <v>41.4</v>
      </c>
      <c r="C354" s="7">
        <v>1</v>
      </c>
    </row>
    <row r="355" spans="1:3">
      <c r="A355" s="8">
        <v>43089</v>
      </c>
      <c r="B355" s="7">
        <v>36.799999999999997</v>
      </c>
      <c r="C355" s="7">
        <v>1.25</v>
      </c>
    </row>
    <row r="356" spans="1:3">
      <c r="A356" s="8">
        <v>43090</v>
      </c>
      <c r="B356" s="7">
        <v>40.5</v>
      </c>
      <c r="C356" s="7">
        <v>1.33</v>
      </c>
    </row>
    <row r="357" spans="1:3">
      <c r="A357" s="8">
        <v>43091</v>
      </c>
      <c r="B357" s="7">
        <v>30.9</v>
      </c>
      <c r="C357" s="7">
        <v>1.54</v>
      </c>
    </row>
    <row r="358" spans="1:3">
      <c r="A358" s="8">
        <v>43092</v>
      </c>
      <c r="B358" s="7">
        <v>42.4</v>
      </c>
      <c r="C358" s="7">
        <v>1.1100000000000001</v>
      </c>
    </row>
    <row r="359" spans="1:3">
      <c r="A359" s="8">
        <v>43093</v>
      </c>
      <c r="B359" s="7">
        <v>35.799999999999997</v>
      </c>
      <c r="C359" s="7">
        <v>1.25</v>
      </c>
    </row>
    <row r="360" spans="1:3">
      <c r="A360" s="8">
        <v>43094</v>
      </c>
      <c r="B360" s="7">
        <v>35.5</v>
      </c>
      <c r="C360" s="7">
        <v>1.25</v>
      </c>
    </row>
    <row r="361" spans="1:3">
      <c r="A361" s="8">
        <v>43095</v>
      </c>
      <c r="B361" s="7">
        <v>28.9</v>
      </c>
      <c r="C361" s="7">
        <v>1.43</v>
      </c>
    </row>
    <row r="362" spans="1:3">
      <c r="A362" s="8">
        <v>43096</v>
      </c>
      <c r="B362" s="7">
        <v>42.699999999999996</v>
      </c>
      <c r="C362" s="7">
        <v>1</v>
      </c>
    </row>
    <row r="363" spans="1:3">
      <c r="A363" s="8">
        <v>43097</v>
      </c>
      <c r="B363" s="7">
        <v>37.799999999999997</v>
      </c>
      <c r="C363" s="7">
        <v>1.25</v>
      </c>
    </row>
    <row r="364" spans="1:3">
      <c r="A364" s="8">
        <v>43098</v>
      </c>
      <c r="B364" s="7">
        <v>39.5</v>
      </c>
      <c r="C364" s="7">
        <v>1.25</v>
      </c>
    </row>
    <row r="365" spans="1:3">
      <c r="A365" s="8">
        <v>43099</v>
      </c>
      <c r="B365" s="7">
        <v>30.9</v>
      </c>
      <c r="C365" s="7">
        <v>1.43</v>
      </c>
    </row>
    <row r="366" spans="1:3">
      <c r="A366" s="8">
        <v>43100</v>
      </c>
      <c r="B366" s="7">
        <v>15.099999999999998</v>
      </c>
      <c r="C366" s="7">
        <v>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4F48-16D3-4B6A-AD53-70EAE1BE86ED}">
  <dimension ref="A1:B8"/>
  <sheetViews>
    <sheetView workbookViewId="0" xr3:uid="{4E727537-27BD-59FC-A64A-103B4DC0C1B4}">
      <selection sqref="A1:B8"/>
    </sheetView>
  </sheetViews>
  <sheetFormatPr defaultRowHeight="15"/>
  <sheetData>
    <row r="1" spans="1:2">
      <c r="A1" t="s">
        <v>2</v>
      </c>
      <c r="B1" t="s">
        <v>30</v>
      </c>
    </row>
    <row r="2" spans="1:2">
      <c r="A2" s="6" t="s">
        <v>14</v>
      </c>
      <c r="B2" s="7">
        <v>2069</v>
      </c>
    </row>
    <row r="3" spans="1:2">
      <c r="A3" s="6" t="s">
        <v>20</v>
      </c>
      <c r="B3" s="7">
        <v>2135</v>
      </c>
    </row>
    <row r="4" spans="1:2">
      <c r="A4" s="6" t="s">
        <v>19</v>
      </c>
      <c r="B4" s="7">
        <v>2152</v>
      </c>
    </row>
    <row r="5" spans="1:2">
      <c r="A5" s="6" t="s">
        <v>12</v>
      </c>
      <c r="B5" s="7">
        <v>2117</v>
      </c>
    </row>
    <row r="6" spans="1:2">
      <c r="A6" s="6" t="s">
        <v>17</v>
      </c>
      <c r="B6" s="7">
        <v>2097</v>
      </c>
    </row>
    <row r="7" spans="1:2">
      <c r="A7" s="6" t="s">
        <v>10</v>
      </c>
      <c r="B7" s="7">
        <v>1997</v>
      </c>
    </row>
    <row r="8" spans="1:2">
      <c r="A8" s="6" t="s">
        <v>21</v>
      </c>
      <c r="B8" s="7">
        <v>2137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4BAC-2789-43AB-B08A-B9D263AB930C}">
  <dimension ref="A1:E366"/>
  <sheetViews>
    <sheetView workbookViewId="0" xr3:uid="{D22B9372-5CEF-56FF-A412-100CFD047595}">
      <selection activeCell="D1" sqref="D1:E366"/>
    </sheetView>
  </sheetViews>
  <sheetFormatPr defaultRowHeight="15"/>
  <cols>
    <col min="1" max="1" width="10.28515625" customWidth="1"/>
  </cols>
  <sheetData>
    <row r="1" spans="1:5">
      <c r="A1" t="s">
        <v>31</v>
      </c>
      <c r="B1" t="s">
        <v>4</v>
      </c>
      <c r="C1" t="s">
        <v>7</v>
      </c>
      <c r="D1" t="s">
        <v>32</v>
      </c>
      <c r="E1" t="s">
        <v>33</v>
      </c>
    </row>
    <row r="2" spans="1:5">
      <c r="A2" s="8">
        <v>42736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>
      <c r="A3" s="8">
        <v>42737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8">
        <v>42738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8">
        <v>42801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8">
        <v>42802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8">
        <v>42865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8">
        <v>42866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8">
        <v>42929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8">
        <v>42930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8">
        <v>42993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8">
        <v>42994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>
      <c r="A323" s="8">
        <v>43057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8">
        <v>43058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8F5F-2D25-4B3B-85B4-578922D4BE26}">
  <dimension ref="A1:C366"/>
  <sheetViews>
    <sheetView topLeftCell="A4" workbookViewId="0" xr3:uid="{79EE4EB5-6DDB-5DEB-B829-75A19BFDE26C}">
      <selection activeCell="B1" sqref="B1:C366"/>
    </sheetView>
  </sheetViews>
  <sheetFormatPr defaultRowHeight="15"/>
  <cols>
    <col min="1" max="1" width="11.28515625" customWidth="1"/>
  </cols>
  <sheetData>
    <row r="1" spans="1:3">
      <c r="A1" t="s">
        <v>0</v>
      </c>
      <c r="B1" t="s">
        <v>5</v>
      </c>
      <c r="C1" t="s">
        <v>7</v>
      </c>
    </row>
    <row r="2" spans="1:3">
      <c r="A2" s="8">
        <v>42736</v>
      </c>
      <c r="B2" s="7">
        <v>15</v>
      </c>
      <c r="C2" s="7">
        <v>10</v>
      </c>
    </row>
    <row r="3" spans="1:3">
      <c r="A3" s="8">
        <v>42737</v>
      </c>
      <c r="B3" s="7">
        <v>15</v>
      </c>
      <c r="C3" s="7">
        <v>13</v>
      </c>
    </row>
    <row r="4" spans="1:3">
      <c r="A4" s="8">
        <v>42738</v>
      </c>
      <c r="B4" s="7">
        <v>27</v>
      </c>
      <c r="C4" s="7">
        <v>15</v>
      </c>
    </row>
    <row r="5" spans="1:3">
      <c r="A5" s="8">
        <v>42739</v>
      </c>
      <c r="B5" s="7">
        <v>28</v>
      </c>
      <c r="C5" s="7">
        <v>17</v>
      </c>
    </row>
    <row r="6" spans="1:3">
      <c r="A6" s="8">
        <v>42740</v>
      </c>
      <c r="B6" s="7">
        <v>33</v>
      </c>
      <c r="C6" s="7">
        <v>18</v>
      </c>
    </row>
    <row r="7" spans="1:3">
      <c r="A7" s="8">
        <v>42741</v>
      </c>
      <c r="B7" s="7">
        <v>23</v>
      </c>
      <c r="C7" s="7">
        <v>11</v>
      </c>
    </row>
    <row r="8" spans="1:3">
      <c r="A8" s="8">
        <v>42742</v>
      </c>
      <c r="B8" s="7">
        <v>19</v>
      </c>
      <c r="C8" s="7">
        <v>13</v>
      </c>
    </row>
    <row r="9" spans="1:3">
      <c r="A9" s="8">
        <v>42743</v>
      </c>
      <c r="B9" s="7">
        <v>28</v>
      </c>
      <c r="C9" s="7">
        <v>15</v>
      </c>
    </row>
    <row r="10" spans="1:3">
      <c r="A10" s="8">
        <v>42744</v>
      </c>
      <c r="B10" s="7">
        <v>20</v>
      </c>
      <c r="C10" s="7">
        <v>17</v>
      </c>
    </row>
    <row r="11" spans="1:3">
      <c r="A11" s="8">
        <v>42745</v>
      </c>
      <c r="B11" s="7">
        <v>33</v>
      </c>
      <c r="C11" s="7">
        <v>18</v>
      </c>
    </row>
    <row r="12" spans="1:3">
      <c r="A12" s="8">
        <v>42746</v>
      </c>
      <c r="B12" s="7">
        <v>23</v>
      </c>
      <c r="C12" s="7">
        <v>12</v>
      </c>
    </row>
    <row r="13" spans="1:3">
      <c r="A13" s="8">
        <v>42747</v>
      </c>
      <c r="B13" s="7">
        <v>16</v>
      </c>
      <c r="C13" s="7">
        <v>14</v>
      </c>
    </row>
    <row r="14" spans="1:3">
      <c r="A14" s="8">
        <v>42748</v>
      </c>
      <c r="B14" s="7">
        <v>19</v>
      </c>
      <c r="C14" s="7">
        <v>15</v>
      </c>
    </row>
    <row r="15" spans="1:3">
      <c r="A15" s="8">
        <v>42749</v>
      </c>
      <c r="B15" s="7">
        <v>23</v>
      </c>
      <c r="C15" s="7">
        <v>17</v>
      </c>
    </row>
    <row r="16" spans="1:3">
      <c r="A16" s="8">
        <v>42750</v>
      </c>
      <c r="B16" s="7">
        <v>33</v>
      </c>
      <c r="C16" s="7">
        <v>18</v>
      </c>
    </row>
    <row r="17" spans="1:3">
      <c r="A17" s="8">
        <v>42751</v>
      </c>
      <c r="B17" s="7">
        <v>24</v>
      </c>
      <c r="C17" s="7">
        <v>12</v>
      </c>
    </row>
    <row r="18" spans="1:3">
      <c r="A18" s="8">
        <v>42752</v>
      </c>
      <c r="B18" s="7">
        <v>26</v>
      </c>
      <c r="C18" s="7">
        <v>14</v>
      </c>
    </row>
    <row r="19" spans="1:3">
      <c r="A19" s="8">
        <v>42753</v>
      </c>
      <c r="B19" s="7">
        <v>33</v>
      </c>
      <c r="C19" s="7">
        <v>16</v>
      </c>
    </row>
    <row r="20" spans="1:3">
      <c r="A20" s="8">
        <v>42754</v>
      </c>
      <c r="B20" s="7">
        <v>30</v>
      </c>
      <c r="C20" s="7">
        <v>17</v>
      </c>
    </row>
    <row r="21" spans="1:3">
      <c r="A21" s="8">
        <v>42755</v>
      </c>
      <c r="B21" s="7">
        <v>20</v>
      </c>
      <c r="C21" s="7">
        <v>12</v>
      </c>
    </row>
    <row r="22" spans="1:3">
      <c r="A22" s="8">
        <v>42756</v>
      </c>
      <c r="B22" s="7">
        <v>16</v>
      </c>
      <c r="C22" s="7">
        <v>14</v>
      </c>
    </row>
    <row r="23" spans="1:3">
      <c r="A23" s="8">
        <v>42757</v>
      </c>
      <c r="B23" s="7">
        <v>19</v>
      </c>
      <c r="C23" s="7">
        <v>16</v>
      </c>
    </row>
    <row r="24" spans="1:3">
      <c r="A24" s="8">
        <v>42758</v>
      </c>
      <c r="B24" s="7">
        <v>21</v>
      </c>
      <c r="C24" s="7">
        <v>17</v>
      </c>
    </row>
    <row r="25" spans="1:3">
      <c r="A25" s="8">
        <v>42759</v>
      </c>
      <c r="B25" s="7">
        <v>20</v>
      </c>
      <c r="C25" s="7">
        <v>12</v>
      </c>
    </row>
    <row r="26" spans="1:3">
      <c r="A26" s="8">
        <v>42760</v>
      </c>
      <c r="B26" s="7">
        <v>24</v>
      </c>
      <c r="C26" s="7">
        <v>14</v>
      </c>
    </row>
    <row r="27" spans="1:3">
      <c r="A27" s="8">
        <v>42761</v>
      </c>
      <c r="B27" s="7">
        <v>18</v>
      </c>
      <c r="C27" s="7">
        <v>16</v>
      </c>
    </row>
    <row r="28" spans="1:3">
      <c r="A28" s="8">
        <v>42762</v>
      </c>
      <c r="B28" s="7">
        <v>22</v>
      </c>
      <c r="C28" s="7">
        <v>17</v>
      </c>
    </row>
    <row r="29" spans="1:3">
      <c r="A29" s="8">
        <v>42763</v>
      </c>
      <c r="B29" s="7">
        <v>15</v>
      </c>
      <c r="C29" s="7">
        <v>13</v>
      </c>
    </row>
    <row r="30" spans="1:3">
      <c r="A30" s="8">
        <v>42764</v>
      </c>
      <c r="B30" s="7">
        <v>27</v>
      </c>
      <c r="C30" s="7">
        <v>14</v>
      </c>
    </row>
    <row r="31" spans="1:3">
      <c r="A31" s="8">
        <v>42765</v>
      </c>
      <c r="B31" s="7">
        <v>20</v>
      </c>
      <c r="C31" s="7">
        <v>17</v>
      </c>
    </row>
    <row r="32" spans="1:3">
      <c r="A32" s="8">
        <v>42766</v>
      </c>
      <c r="B32" s="7">
        <v>37</v>
      </c>
      <c r="C32" s="7">
        <v>18</v>
      </c>
    </row>
    <row r="33" spans="1:3">
      <c r="A33" s="8">
        <v>42767</v>
      </c>
      <c r="B33" s="7">
        <v>35</v>
      </c>
      <c r="C33" s="7">
        <v>18</v>
      </c>
    </row>
    <row r="34" spans="1:3">
      <c r="A34" s="8">
        <v>42768</v>
      </c>
      <c r="B34" s="7">
        <v>22</v>
      </c>
      <c r="C34" s="7">
        <v>20</v>
      </c>
    </row>
    <row r="35" spans="1:3">
      <c r="A35" s="8">
        <v>42769</v>
      </c>
      <c r="B35" s="7">
        <v>25</v>
      </c>
      <c r="C35" s="7">
        <v>21</v>
      </c>
    </row>
    <row r="36" spans="1:3">
      <c r="A36" s="8">
        <v>42770</v>
      </c>
      <c r="B36" s="7">
        <v>46</v>
      </c>
      <c r="C36" s="7">
        <v>22</v>
      </c>
    </row>
    <row r="37" spans="1:3">
      <c r="A37" s="8">
        <v>42771</v>
      </c>
      <c r="B37" s="7">
        <v>32</v>
      </c>
      <c r="C37" s="7">
        <v>18</v>
      </c>
    </row>
    <row r="38" spans="1:3">
      <c r="A38" s="8">
        <v>42772</v>
      </c>
      <c r="B38" s="7">
        <v>28</v>
      </c>
      <c r="C38" s="7">
        <v>20</v>
      </c>
    </row>
    <row r="39" spans="1:3">
      <c r="A39" s="8">
        <v>42773</v>
      </c>
      <c r="B39" s="7">
        <v>39</v>
      </c>
      <c r="C39" s="7">
        <v>21</v>
      </c>
    </row>
    <row r="40" spans="1:3">
      <c r="A40" s="8">
        <v>42774</v>
      </c>
      <c r="B40" s="7">
        <v>31</v>
      </c>
      <c r="C40" s="7">
        <v>22</v>
      </c>
    </row>
    <row r="41" spans="1:3">
      <c r="A41" s="8">
        <v>42775</v>
      </c>
      <c r="B41" s="7">
        <v>39</v>
      </c>
      <c r="C41" s="7">
        <v>19</v>
      </c>
    </row>
    <row r="42" spans="1:3">
      <c r="A42" s="8">
        <v>42776</v>
      </c>
      <c r="B42" s="7">
        <v>40</v>
      </c>
      <c r="C42" s="7">
        <v>20</v>
      </c>
    </row>
    <row r="43" spans="1:3">
      <c r="A43" s="8">
        <v>42777</v>
      </c>
      <c r="B43" s="7">
        <v>35</v>
      </c>
      <c r="C43" s="7">
        <v>21</v>
      </c>
    </row>
    <row r="44" spans="1:3">
      <c r="A44" s="8">
        <v>42778</v>
      </c>
      <c r="B44" s="7">
        <v>41</v>
      </c>
      <c r="C44" s="7">
        <v>22</v>
      </c>
    </row>
    <row r="45" spans="1:3">
      <c r="A45" s="8">
        <v>42779</v>
      </c>
      <c r="B45" s="7">
        <v>34</v>
      </c>
      <c r="C45" s="7">
        <v>18</v>
      </c>
    </row>
    <row r="46" spans="1:3">
      <c r="A46" s="8">
        <v>42780</v>
      </c>
      <c r="B46" s="7">
        <v>35</v>
      </c>
      <c r="C46" s="7">
        <v>19</v>
      </c>
    </row>
    <row r="47" spans="1:3">
      <c r="A47" s="8">
        <v>42781</v>
      </c>
      <c r="B47" s="7">
        <v>33</v>
      </c>
      <c r="C47" s="7">
        <v>20</v>
      </c>
    </row>
    <row r="48" spans="1:3">
      <c r="A48" s="8">
        <v>42782</v>
      </c>
      <c r="B48" s="7">
        <v>31</v>
      </c>
      <c r="C48" s="7">
        <v>21</v>
      </c>
    </row>
    <row r="49" spans="1:3">
      <c r="A49" s="8">
        <v>42783</v>
      </c>
      <c r="B49" s="7">
        <v>29</v>
      </c>
      <c r="C49" s="7">
        <v>18</v>
      </c>
    </row>
    <row r="50" spans="1:3">
      <c r="A50" s="8">
        <v>42784</v>
      </c>
      <c r="B50" s="7">
        <v>25</v>
      </c>
      <c r="C50" s="7">
        <v>19</v>
      </c>
    </row>
    <row r="51" spans="1:3">
      <c r="A51" s="8">
        <v>42785</v>
      </c>
      <c r="B51" s="7">
        <v>28</v>
      </c>
      <c r="C51" s="7">
        <v>20</v>
      </c>
    </row>
    <row r="52" spans="1:3">
      <c r="A52" s="8">
        <v>42786</v>
      </c>
      <c r="B52" s="7">
        <v>25</v>
      </c>
      <c r="C52" s="7">
        <v>21</v>
      </c>
    </row>
    <row r="53" spans="1:3">
      <c r="A53" s="8">
        <v>42787</v>
      </c>
      <c r="B53" s="7">
        <v>28</v>
      </c>
      <c r="C53" s="7">
        <v>18</v>
      </c>
    </row>
    <row r="54" spans="1:3">
      <c r="A54" s="8">
        <v>42788</v>
      </c>
      <c r="B54" s="7">
        <v>36</v>
      </c>
      <c r="C54" s="7">
        <v>19</v>
      </c>
    </row>
    <row r="55" spans="1:3">
      <c r="A55" s="8">
        <v>42789</v>
      </c>
      <c r="B55" s="7">
        <v>23</v>
      </c>
      <c r="C55" s="7">
        <v>20</v>
      </c>
    </row>
    <row r="56" spans="1:3">
      <c r="A56" s="8">
        <v>42790</v>
      </c>
      <c r="B56" s="7">
        <v>36</v>
      </c>
      <c r="C56" s="7">
        <v>21</v>
      </c>
    </row>
    <row r="57" spans="1:3">
      <c r="A57" s="8">
        <v>42791</v>
      </c>
      <c r="B57" s="7">
        <v>21</v>
      </c>
      <c r="C57" s="7">
        <v>18</v>
      </c>
    </row>
    <row r="58" spans="1:3">
      <c r="A58" s="8">
        <v>42792</v>
      </c>
      <c r="B58" s="7">
        <v>32</v>
      </c>
      <c r="C58" s="7">
        <v>19</v>
      </c>
    </row>
    <row r="59" spans="1:3">
      <c r="A59" s="8">
        <v>42793</v>
      </c>
      <c r="B59" s="7">
        <v>34</v>
      </c>
      <c r="C59" s="7">
        <v>20</v>
      </c>
    </row>
    <row r="60" spans="1:3">
      <c r="A60" s="8">
        <v>42794</v>
      </c>
      <c r="B60" s="7">
        <v>45</v>
      </c>
      <c r="C60" s="7">
        <v>22</v>
      </c>
    </row>
    <row r="61" spans="1:3">
      <c r="A61" s="8">
        <v>42795</v>
      </c>
      <c r="B61" s="7">
        <v>46</v>
      </c>
      <c r="C61" s="7">
        <v>23</v>
      </c>
    </row>
    <row r="62" spans="1:3">
      <c r="A62" s="8">
        <v>42796</v>
      </c>
      <c r="B62" s="7">
        <v>31</v>
      </c>
      <c r="C62" s="7">
        <v>24</v>
      </c>
    </row>
    <row r="63" spans="1:3">
      <c r="A63" s="8">
        <v>42797</v>
      </c>
      <c r="B63" s="7">
        <v>28</v>
      </c>
      <c r="C63" s="7">
        <v>24</v>
      </c>
    </row>
    <row r="64" spans="1:3">
      <c r="A64" s="8">
        <v>42798</v>
      </c>
      <c r="B64" s="7">
        <v>29</v>
      </c>
      <c r="C64" s="7">
        <v>25</v>
      </c>
    </row>
    <row r="65" spans="1:3">
      <c r="A65" s="8">
        <v>42799</v>
      </c>
      <c r="B65" s="7">
        <v>32</v>
      </c>
      <c r="C65" s="7">
        <v>23</v>
      </c>
    </row>
    <row r="66" spans="1:3">
      <c r="A66" s="8">
        <v>42800</v>
      </c>
      <c r="B66" s="7">
        <v>28</v>
      </c>
      <c r="C66" s="7">
        <v>24</v>
      </c>
    </row>
    <row r="67" spans="1:3">
      <c r="A67" s="8">
        <v>42801</v>
      </c>
      <c r="B67" s="7">
        <v>32</v>
      </c>
      <c r="C67" s="7">
        <v>24</v>
      </c>
    </row>
    <row r="68" spans="1:3">
      <c r="A68" s="8">
        <v>42802</v>
      </c>
      <c r="B68" s="7">
        <v>43</v>
      </c>
      <c r="C68" s="7">
        <v>25</v>
      </c>
    </row>
    <row r="69" spans="1:3">
      <c r="A69" s="8">
        <v>42803</v>
      </c>
      <c r="B69" s="7">
        <v>29</v>
      </c>
      <c r="C69" s="7">
        <v>23</v>
      </c>
    </row>
    <row r="70" spans="1:3">
      <c r="A70" s="8">
        <v>42804</v>
      </c>
      <c r="B70" s="7">
        <v>31</v>
      </c>
      <c r="C70" s="7">
        <v>24</v>
      </c>
    </row>
    <row r="71" spans="1:3">
      <c r="A71" s="8">
        <v>42805</v>
      </c>
      <c r="B71" s="7">
        <v>30</v>
      </c>
      <c r="C71" s="7">
        <v>24</v>
      </c>
    </row>
    <row r="72" spans="1:3">
      <c r="A72" s="8">
        <v>42806</v>
      </c>
      <c r="B72" s="7">
        <v>47</v>
      </c>
      <c r="C72" s="7">
        <v>25</v>
      </c>
    </row>
    <row r="73" spans="1:3">
      <c r="A73" s="8">
        <v>42807</v>
      </c>
      <c r="B73" s="7">
        <v>48</v>
      </c>
      <c r="C73" s="7">
        <v>23</v>
      </c>
    </row>
    <row r="74" spans="1:3">
      <c r="A74" s="8">
        <v>42808</v>
      </c>
      <c r="B74" s="7">
        <v>35</v>
      </c>
      <c r="C74" s="7">
        <v>23</v>
      </c>
    </row>
    <row r="75" spans="1:3">
      <c r="A75" s="8">
        <v>42809</v>
      </c>
      <c r="B75" s="7">
        <v>30</v>
      </c>
      <c r="C75" s="7">
        <v>24</v>
      </c>
    </row>
    <row r="76" spans="1:3">
      <c r="A76" s="8">
        <v>42810</v>
      </c>
      <c r="B76" s="7">
        <v>39</v>
      </c>
      <c r="C76" s="7">
        <v>24</v>
      </c>
    </row>
    <row r="77" spans="1:3">
      <c r="A77" s="8">
        <v>42811</v>
      </c>
      <c r="B77" s="7">
        <v>50</v>
      </c>
      <c r="C77" s="7">
        <v>25</v>
      </c>
    </row>
    <row r="78" spans="1:3">
      <c r="A78" s="8">
        <v>42812</v>
      </c>
      <c r="B78" s="7">
        <v>32</v>
      </c>
      <c r="C78" s="7">
        <v>23</v>
      </c>
    </row>
    <row r="79" spans="1:3">
      <c r="A79" s="8">
        <v>42813</v>
      </c>
      <c r="B79" s="7">
        <v>38</v>
      </c>
      <c r="C79" s="7">
        <v>23</v>
      </c>
    </row>
    <row r="80" spans="1:3">
      <c r="A80" s="8">
        <v>42814</v>
      </c>
      <c r="B80" s="7">
        <v>33</v>
      </c>
      <c r="C80" s="7">
        <v>24</v>
      </c>
    </row>
    <row r="81" spans="1:3">
      <c r="A81" s="8">
        <v>42815</v>
      </c>
      <c r="B81" s="7">
        <v>36</v>
      </c>
      <c r="C81" s="7">
        <v>24</v>
      </c>
    </row>
    <row r="82" spans="1:3">
      <c r="A82" s="8">
        <v>42816</v>
      </c>
      <c r="B82" s="7">
        <v>38</v>
      </c>
      <c r="C82" s="7">
        <v>25</v>
      </c>
    </row>
    <row r="83" spans="1:3">
      <c r="A83" s="8">
        <v>42817</v>
      </c>
      <c r="B83" s="7">
        <v>35</v>
      </c>
      <c r="C83" s="7">
        <v>23</v>
      </c>
    </row>
    <row r="84" spans="1:3">
      <c r="A84" s="8">
        <v>42818</v>
      </c>
      <c r="B84" s="7">
        <v>41</v>
      </c>
      <c r="C84" s="7">
        <v>23</v>
      </c>
    </row>
    <row r="85" spans="1:3">
      <c r="A85" s="8">
        <v>42819</v>
      </c>
      <c r="B85" s="7">
        <v>50</v>
      </c>
      <c r="C85" s="7">
        <v>24</v>
      </c>
    </row>
    <row r="86" spans="1:3">
      <c r="A86" s="8">
        <v>42820</v>
      </c>
      <c r="B86" s="7">
        <v>39</v>
      </c>
      <c r="C86" s="7">
        <v>25</v>
      </c>
    </row>
    <row r="87" spans="1:3">
      <c r="A87" s="8">
        <v>42821</v>
      </c>
      <c r="B87" s="7">
        <v>30</v>
      </c>
      <c r="C87" s="7">
        <v>25</v>
      </c>
    </row>
    <row r="88" spans="1:3">
      <c r="A88" s="8">
        <v>42822</v>
      </c>
      <c r="B88" s="7">
        <v>48</v>
      </c>
      <c r="C88" s="7">
        <v>23</v>
      </c>
    </row>
    <row r="89" spans="1:3">
      <c r="A89" s="8">
        <v>42823</v>
      </c>
      <c r="B89" s="7">
        <v>39</v>
      </c>
      <c r="C89" s="7">
        <v>24</v>
      </c>
    </row>
    <row r="90" spans="1:3">
      <c r="A90" s="8">
        <v>42824</v>
      </c>
      <c r="B90" s="7">
        <v>47</v>
      </c>
      <c r="C90" s="7">
        <v>24</v>
      </c>
    </row>
    <row r="91" spans="1:3">
      <c r="A91" s="8">
        <v>42825</v>
      </c>
      <c r="B91" s="7">
        <v>48</v>
      </c>
      <c r="C91" s="7">
        <v>25</v>
      </c>
    </row>
    <row r="92" spans="1:3">
      <c r="A92" s="8">
        <v>42826</v>
      </c>
      <c r="B92" s="7">
        <v>33</v>
      </c>
      <c r="C92" s="7">
        <v>25</v>
      </c>
    </row>
    <row r="93" spans="1:3">
      <c r="A93" s="8">
        <v>42827</v>
      </c>
      <c r="B93" s="7">
        <v>47</v>
      </c>
      <c r="C93" s="7">
        <v>26</v>
      </c>
    </row>
    <row r="94" spans="1:3">
      <c r="A94" s="8">
        <v>42828</v>
      </c>
      <c r="B94" s="7">
        <v>51</v>
      </c>
      <c r="C94" s="7">
        <v>26</v>
      </c>
    </row>
    <row r="95" spans="1:3">
      <c r="A95" s="8">
        <v>42829</v>
      </c>
      <c r="B95" s="7">
        <v>31</v>
      </c>
      <c r="C95" s="7">
        <v>27</v>
      </c>
    </row>
    <row r="96" spans="1:3">
      <c r="A96" s="8">
        <v>42830</v>
      </c>
      <c r="B96" s="7">
        <v>33</v>
      </c>
      <c r="C96" s="7">
        <v>28</v>
      </c>
    </row>
    <row r="97" spans="1:3">
      <c r="A97" s="8">
        <v>42831</v>
      </c>
      <c r="B97" s="7">
        <v>31</v>
      </c>
      <c r="C97" s="7">
        <v>25</v>
      </c>
    </row>
    <row r="98" spans="1:3">
      <c r="A98" s="8">
        <v>42832</v>
      </c>
      <c r="B98" s="7">
        <v>44</v>
      </c>
      <c r="C98" s="7">
        <v>26</v>
      </c>
    </row>
    <row r="99" spans="1:3">
      <c r="A99" s="8">
        <v>42833</v>
      </c>
      <c r="B99" s="7">
        <v>37</v>
      </c>
      <c r="C99" s="7">
        <v>26</v>
      </c>
    </row>
    <row r="100" spans="1:3">
      <c r="A100" s="8">
        <v>42834</v>
      </c>
      <c r="B100" s="7">
        <v>52</v>
      </c>
      <c r="C100" s="7">
        <v>27</v>
      </c>
    </row>
    <row r="101" spans="1:3">
      <c r="A101" s="8">
        <v>42835</v>
      </c>
      <c r="B101" s="7">
        <v>48</v>
      </c>
      <c r="C101" s="7">
        <v>25</v>
      </c>
    </row>
    <row r="102" spans="1:3">
      <c r="A102" s="8">
        <v>42836</v>
      </c>
      <c r="B102" s="7">
        <v>34</v>
      </c>
      <c r="C102" s="7">
        <v>26</v>
      </c>
    </row>
    <row r="103" spans="1:3">
      <c r="A103" s="8">
        <v>42837</v>
      </c>
      <c r="B103" s="7">
        <v>30</v>
      </c>
      <c r="C103" s="7">
        <v>27</v>
      </c>
    </row>
    <row r="104" spans="1:3">
      <c r="A104" s="8">
        <v>42838</v>
      </c>
      <c r="B104" s="7">
        <v>46</v>
      </c>
      <c r="C104" s="7">
        <v>27</v>
      </c>
    </row>
    <row r="105" spans="1:3">
      <c r="A105" s="8">
        <v>42839</v>
      </c>
      <c r="B105" s="7">
        <v>49</v>
      </c>
      <c r="C105" s="7">
        <v>25</v>
      </c>
    </row>
    <row r="106" spans="1:3">
      <c r="A106" s="8">
        <v>42840</v>
      </c>
      <c r="B106" s="7">
        <v>41</v>
      </c>
      <c r="C106" s="7">
        <v>26</v>
      </c>
    </row>
    <row r="107" spans="1:3">
      <c r="A107" s="8">
        <v>42841</v>
      </c>
      <c r="B107" s="7">
        <v>43</v>
      </c>
      <c r="C107" s="7">
        <v>27</v>
      </c>
    </row>
    <row r="108" spans="1:3">
      <c r="A108" s="8">
        <v>42842</v>
      </c>
      <c r="B108" s="7">
        <v>56</v>
      </c>
      <c r="C108" s="7">
        <v>27</v>
      </c>
    </row>
    <row r="109" spans="1:3">
      <c r="A109" s="8">
        <v>42843</v>
      </c>
      <c r="B109" s="7">
        <v>31</v>
      </c>
      <c r="C109" s="7">
        <v>25</v>
      </c>
    </row>
    <row r="110" spans="1:3">
      <c r="A110" s="8">
        <v>42844</v>
      </c>
      <c r="B110" s="7">
        <v>53</v>
      </c>
      <c r="C110" s="7">
        <v>26</v>
      </c>
    </row>
    <row r="111" spans="1:3">
      <c r="A111" s="8">
        <v>42845</v>
      </c>
      <c r="B111" s="7">
        <v>42</v>
      </c>
      <c r="C111" s="7">
        <v>27</v>
      </c>
    </row>
    <row r="112" spans="1:3">
      <c r="A112" s="8">
        <v>42846</v>
      </c>
      <c r="B112" s="7">
        <v>48</v>
      </c>
      <c r="C112" s="7">
        <v>27</v>
      </c>
    </row>
    <row r="113" spans="1:3">
      <c r="A113" s="8">
        <v>42847</v>
      </c>
      <c r="B113" s="7">
        <v>47</v>
      </c>
      <c r="C113" s="7">
        <v>25</v>
      </c>
    </row>
    <row r="114" spans="1:3">
      <c r="A114" s="8">
        <v>42848</v>
      </c>
      <c r="B114" s="7">
        <v>50</v>
      </c>
      <c r="C114" s="7">
        <v>26</v>
      </c>
    </row>
    <row r="115" spans="1:3">
      <c r="A115" s="8">
        <v>42849</v>
      </c>
      <c r="B115" s="7">
        <v>48</v>
      </c>
      <c r="C115" s="7">
        <v>27</v>
      </c>
    </row>
    <row r="116" spans="1:3">
      <c r="A116" s="8">
        <v>42850</v>
      </c>
      <c r="B116" s="7">
        <v>37</v>
      </c>
      <c r="C116" s="7">
        <v>27</v>
      </c>
    </row>
    <row r="117" spans="1:3">
      <c r="A117" s="8">
        <v>42851</v>
      </c>
      <c r="B117" s="7">
        <v>48</v>
      </c>
      <c r="C117" s="7">
        <v>25</v>
      </c>
    </row>
    <row r="118" spans="1:3">
      <c r="A118" s="8">
        <v>42852</v>
      </c>
      <c r="B118" s="7">
        <v>50</v>
      </c>
      <c r="C118" s="7">
        <v>25</v>
      </c>
    </row>
    <row r="119" spans="1:3">
      <c r="A119" s="8">
        <v>42853</v>
      </c>
      <c r="B119" s="7">
        <v>32</v>
      </c>
      <c r="C119" s="7">
        <v>26</v>
      </c>
    </row>
    <row r="120" spans="1:3">
      <c r="A120" s="8">
        <v>42854</v>
      </c>
      <c r="B120" s="7">
        <v>32</v>
      </c>
      <c r="C120" s="7">
        <v>27</v>
      </c>
    </row>
    <row r="121" spans="1:3">
      <c r="A121" s="8">
        <v>42855</v>
      </c>
      <c r="B121" s="7">
        <v>35</v>
      </c>
      <c r="C121" s="7">
        <v>27</v>
      </c>
    </row>
    <row r="122" spans="1:3">
      <c r="A122" s="8">
        <v>42856</v>
      </c>
      <c r="B122" s="7">
        <v>56</v>
      </c>
      <c r="C122" s="7">
        <v>29</v>
      </c>
    </row>
    <row r="123" spans="1:3">
      <c r="A123" s="8">
        <v>42857</v>
      </c>
      <c r="B123" s="7">
        <v>40</v>
      </c>
      <c r="C123" s="7">
        <v>29</v>
      </c>
    </row>
    <row r="124" spans="1:3">
      <c r="A124" s="8">
        <v>42858</v>
      </c>
      <c r="B124" s="7">
        <v>55</v>
      </c>
      <c r="C124" s="7">
        <v>30</v>
      </c>
    </row>
    <row r="125" spans="1:3">
      <c r="A125" s="8">
        <v>42859</v>
      </c>
      <c r="B125" s="7">
        <v>64</v>
      </c>
      <c r="C125" s="7">
        <v>31</v>
      </c>
    </row>
    <row r="126" spans="1:3">
      <c r="A126" s="8">
        <v>42860</v>
      </c>
      <c r="B126" s="7">
        <v>31</v>
      </c>
      <c r="C126" s="7">
        <v>28</v>
      </c>
    </row>
    <row r="127" spans="1:3">
      <c r="A127" s="8">
        <v>42861</v>
      </c>
      <c r="B127" s="7">
        <v>51</v>
      </c>
      <c r="C127" s="7">
        <v>29</v>
      </c>
    </row>
    <row r="128" spans="1:3">
      <c r="A128" s="8">
        <v>42862</v>
      </c>
      <c r="B128" s="7">
        <v>49</v>
      </c>
      <c r="C128" s="7">
        <v>29</v>
      </c>
    </row>
    <row r="129" spans="1:3">
      <c r="A129" s="8">
        <v>42863</v>
      </c>
      <c r="B129" s="7">
        <v>56</v>
      </c>
      <c r="C129" s="7">
        <v>30</v>
      </c>
    </row>
    <row r="130" spans="1:3">
      <c r="A130" s="8">
        <v>42864</v>
      </c>
      <c r="B130" s="7">
        <v>56</v>
      </c>
      <c r="C130" s="7">
        <v>31</v>
      </c>
    </row>
    <row r="131" spans="1:3">
      <c r="A131" s="8">
        <v>42865</v>
      </c>
      <c r="B131" s="7">
        <v>40</v>
      </c>
      <c r="C131" s="7">
        <v>28</v>
      </c>
    </row>
    <row r="132" spans="1:3">
      <c r="A132" s="8">
        <v>42866</v>
      </c>
      <c r="B132" s="7">
        <v>57</v>
      </c>
      <c r="C132" s="7">
        <v>29</v>
      </c>
    </row>
    <row r="133" spans="1:3">
      <c r="A133" s="8">
        <v>42867</v>
      </c>
      <c r="B133" s="7">
        <v>40</v>
      </c>
      <c r="C133" s="7">
        <v>29</v>
      </c>
    </row>
    <row r="134" spans="1:3">
      <c r="A134" s="8">
        <v>42868</v>
      </c>
      <c r="B134" s="7">
        <v>34</v>
      </c>
      <c r="C134" s="7">
        <v>30</v>
      </c>
    </row>
    <row r="135" spans="1:3">
      <c r="A135" s="8">
        <v>42869</v>
      </c>
      <c r="B135" s="7">
        <v>58</v>
      </c>
      <c r="C135" s="7">
        <v>31</v>
      </c>
    </row>
    <row r="136" spans="1:3">
      <c r="A136" s="8">
        <v>42870</v>
      </c>
      <c r="B136" s="7">
        <v>32</v>
      </c>
      <c r="C136" s="7">
        <v>28</v>
      </c>
    </row>
    <row r="137" spans="1:3">
      <c r="A137" s="8">
        <v>42871</v>
      </c>
      <c r="B137" s="7">
        <v>55</v>
      </c>
      <c r="C137" s="7">
        <v>29</v>
      </c>
    </row>
    <row r="138" spans="1:3">
      <c r="A138" s="8">
        <v>42872</v>
      </c>
      <c r="B138" s="7">
        <v>43</v>
      </c>
      <c r="C138" s="7">
        <v>29</v>
      </c>
    </row>
    <row r="139" spans="1:3">
      <c r="A139" s="8">
        <v>42873</v>
      </c>
      <c r="B139" s="7">
        <v>53</v>
      </c>
      <c r="C139" s="7">
        <v>30</v>
      </c>
    </row>
    <row r="140" spans="1:3">
      <c r="A140" s="8">
        <v>42874</v>
      </c>
      <c r="B140" s="7">
        <v>58</v>
      </c>
      <c r="C140" s="7">
        <v>31</v>
      </c>
    </row>
    <row r="141" spans="1:3">
      <c r="A141" s="8">
        <v>42875</v>
      </c>
      <c r="B141" s="7">
        <v>59</v>
      </c>
      <c r="C141" s="7">
        <v>28</v>
      </c>
    </row>
    <row r="142" spans="1:3">
      <c r="A142" s="8">
        <v>42876</v>
      </c>
      <c r="B142" s="7">
        <v>47</v>
      </c>
      <c r="C142" s="7">
        <v>29</v>
      </c>
    </row>
    <row r="143" spans="1:3">
      <c r="A143" s="8">
        <v>42877</v>
      </c>
      <c r="B143" s="7">
        <v>34</v>
      </c>
      <c r="C143" s="7">
        <v>30</v>
      </c>
    </row>
    <row r="144" spans="1:3">
      <c r="A144" s="8">
        <v>42878</v>
      </c>
      <c r="B144" s="7">
        <v>45</v>
      </c>
      <c r="C144" s="7">
        <v>31</v>
      </c>
    </row>
    <row r="145" spans="1:3">
      <c r="A145" s="8">
        <v>42879</v>
      </c>
      <c r="B145" s="7">
        <v>34</v>
      </c>
      <c r="C145" s="7">
        <v>28</v>
      </c>
    </row>
    <row r="146" spans="1:3">
      <c r="A146" s="8">
        <v>42880</v>
      </c>
      <c r="B146" s="7">
        <v>53</v>
      </c>
      <c r="C146" s="7">
        <v>29</v>
      </c>
    </row>
    <row r="147" spans="1:3">
      <c r="A147" s="8">
        <v>42881</v>
      </c>
      <c r="B147" s="7">
        <v>63</v>
      </c>
      <c r="C147" s="7">
        <v>30</v>
      </c>
    </row>
    <row r="148" spans="1:3">
      <c r="A148" s="8">
        <v>42882</v>
      </c>
      <c r="B148" s="7">
        <v>56</v>
      </c>
      <c r="C148" s="7">
        <v>31</v>
      </c>
    </row>
    <row r="149" spans="1:3">
      <c r="A149" s="8">
        <v>42883</v>
      </c>
      <c r="B149" s="7">
        <v>45</v>
      </c>
      <c r="C149" s="7">
        <v>29</v>
      </c>
    </row>
    <row r="150" spans="1:3">
      <c r="A150" s="8">
        <v>42884</v>
      </c>
      <c r="B150" s="7">
        <v>32</v>
      </c>
      <c r="C150" s="7">
        <v>29</v>
      </c>
    </row>
    <row r="151" spans="1:3">
      <c r="A151" s="8">
        <v>42885</v>
      </c>
      <c r="B151" s="7">
        <v>43</v>
      </c>
      <c r="C151" s="7">
        <v>30</v>
      </c>
    </row>
    <row r="152" spans="1:3">
      <c r="A152" s="8">
        <v>42886</v>
      </c>
      <c r="B152" s="7">
        <v>56</v>
      </c>
      <c r="C152" s="7">
        <v>31</v>
      </c>
    </row>
    <row r="153" spans="1:3">
      <c r="A153" s="8">
        <v>42887</v>
      </c>
      <c r="B153" s="7">
        <v>42</v>
      </c>
      <c r="C153" s="7">
        <v>31</v>
      </c>
    </row>
    <row r="154" spans="1:3">
      <c r="A154" s="8">
        <v>42888</v>
      </c>
      <c r="B154" s="7">
        <v>48</v>
      </c>
      <c r="C154" s="7">
        <v>33</v>
      </c>
    </row>
    <row r="155" spans="1:3">
      <c r="A155" s="8">
        <v>42889</v>
      </c>
      <c r="B155" s="7">
        <v>59</v>
      </c>
      <c r="C155" s="7">
        <v>35</v>
      </c>
    </row>
    <row r="156" spans="1:3">
      <c r="A156" s="8">
        <v>42890</v>
      </c>
      <c r="B156" s="7">
        <v>43</v>
      </c>
      <c r="C156" s="7">
        <v>38</v>
      </c>
    </row>
    <row r="157" spans="1:3">
      <c r="A157" s="8">
        <v>42891</v>
      </c>
      <c r="B157" s="7">
        <v>36</v>
      </c>
      <c r="C157" s="7">
        <v>32</v>
      </c>
    </row>
    <row r="158" spans="1:3">
      <c r="A158" s="8">
        <v>42892</v>
      </c>
      <c r="B158" s="7">
        <v>44</v>
      </c>
      <c r="C158" s="7">
        <v>34</v>
      </c>
    </row>
    <row r="159" spans="1:3">
      <c r="A159" s="8">
        <v>42893</v>
      </c>
      <c r="B159" s="7">
        <v>58</v>
      </c>
      <c r="C159" s="7">
        <v>36</v>
      </c>
    </row>
    <row r="160" spans="1:3">
      <c r="A160" s="8">
        <v>42894</v>
      </c>
      <c r="B160" s="7">
        <v>46</v>
      </c>
      <c r="C160" s="7">
        <v>39</v>
      </c>
    </row>
    <row r="161" spans="1:3">
      <c r="A161" s="8">
        <v>42895</v>
      </c>
      <c r="B161" s="7">
        <v>44</v>
      </c>
      <c r="C161" s="7">
        <v>32</v>
      </c>
    </row>
    <row r="162" spans="1:3">
      <c r="A162" s="8">
        <v>42896</v>
      </c>
      <c r="B162" s="7">
        <v>54</v>
      </c>
      <c r="C162" s="7">
        <v>35</v>
      </c>
    </row>
    <row r="163" spans="1:3">
      <c r="A163" s="8">
        <v>42897</v>
      </c>
      <c r="B163" s="7">
        <v>42</v>
      </c>
      <c r="C163" s="7">
        <v>36</v>
      </c>
    </row>
    <row r="164" spans="1:3">
      <c r="A164" s="8">
        <v>42898</v>
      </c>
      <c r="B164" s="7">
        <v>67</v>
      </c>
      <c r="C164" s="7">
        <v>40</v>
      </c>
    </row>
    <row r="165" spans="1:3">
      <c r="A165" s="8">
        <v>42899</v>
      </c>
      <c r="B165" s="7">
        <v>65</v>
      </c>
      <c r="C165" s="7">
        <v>32</v>
      </c>
    </row>
    <row r="166" spans="1:3">
      <c r="A166" s="8">
        <v>42900</v>
      </c>
      <c r="B166" s="7">
        <v>48</v>
      </c>
      <c r="C166" s="7">
        <v>35</v>
      </c>
    </row>
    <row r="167" spans="1:3">
      <c r="A167" s="8">
        <v>42901</v>
      </c>
      <c r="B167" s="7">
        <v>50</v>
      </c>
      <c r="C167" s="7">
        <v>36</v>
      </c>
    </row>
    <row r="168" spans="1:3">
      <c r="A168" s="8">
        <v>42902</v>
      </c>
      <c r="B168" s="7">
        <v>77</v>
      </c>
      <c r="C168" s="7">
        <v>41</v>
      </c>
    </row>
    <row r="169" spans="1:3">
      <c r="A169" s="8">
        <v>42903</v>
      </c>
      <c r="B169" s="7">
        <v>47</v>
      </c>
      <c r="C169" s="7">
        <v>31</v>
      </c>
    </row>
    <row r="170" spans="1:3">
      <c r="A170" s="8">
        <v>42904</v>
      </c>
      <c r="B170" s="7">
        <v>60</v>
      </c>
      <c r="C170" s="7">
        <v>32</v>
      </c>
    </row>
    <row r="171" spans="1:3">
      <c r="A171" s="8">
        <v>42905</v>
      </c>
      <c r="B171" s="7">
        <v>66</v>
      </c>
      <c r="C171" s="7">
        <v>35</v>
      </c>
    </row>
    <row r="172" spans="1:3">
      <c r="A172" s="8">
        <v>42906</v>
      </c>
      <c r="B172" s="7">
        <v>70</v>
      </c>
      <c r="C172" s="7">
        <v>37</v>
      </c>
    </row>
    <row r="173" spans="1:3">
      <c r="A173" s="8">
        <v>42907</v>
      </c>
      <c r="B173" s="7">
        <v>76</v>
      </c>
      <c r="C173" s="7">
        <v>41</v>
      </c>
    </row>
    <row r="174" spans="1:3">
      <c r="A174" s="8">
        <v>42908</v>
      </c>
      <c r="B174" s="7">
        <v>36</v>
      </c>
      <c r="C174" s="7">
        <v>31</v>
      </c>
    </row>
    <row r="175" spans="1:3">
      <c r="A175" s="8">
        <v>42909</v>
      </c>
      <c r="B175" s="7">
        <v>39</v>
      </c>
      <c r="C175" s="7">
        <v>33</v>
      </c>
    </row>
    <row r="176" spans="1:3">
      <c r="A176" s="8">
        <v>42910</v>
      </c>
      <c r="B176" s="7">
        <v>50</v>
      </c>
      <c r="C176" s="7">
        <v>35</v>
      </c>
    </row>
    <row r="177" spans="1:3">
      <c r="A177" s="8">
        <v>42911</v>
      </c>
      <c r="B177" s="7">
        <v>58</v>
      </c>
      <c r="C177" s="7">
        <v>37</v>
      </c>
    </row>
    <row r="178" spans="1:3">
      <c r="A178" s="8">
        <v>42912</v>
      </c>
      <c r="B178" s="7">
        <v>60</v>
      </c>
      <c r="C178" s="7">
        <v>42</v>
      </c>
    </row>
    <row r="179" spans="1:3">
      <c r="A179" s="8">
        <v>42913</v>
      </c>
      <c r="B179" s="7">
        <v>62</v>
      </c>
      <c r="C179" s="7">
        <v>31</v>
      </c>
    </row>
    <row r="180" spans="1:3">
      <c r="A180" s="8">
        <v>42914</v>
      </c>
      <c r="B180" s="7">
        <v>65</v>
      </c>
      <c r="C180" s="7">
        <v>33</v>
      </c>
    </row>
    <row r="181" spans="1:3">
      <c r="A181" s="8">
        <v>42915</v>
      </c>
      <c r="B181" s="7">
        <v>64</v>
      </c>
      <c r="C181" s="7">
        <v>35</v>
      </c>
    </row>
    <row r="182" spans="1:3">
      <c r="A182" s="8">
        <v>42916</v>
      </c>
      <c r="B182" s="7">
        <v>47</v>
      </c>
      <c r="C182" s="7">
        <v>38</v>
      </c>
    </row>
    <row r="183" spans="1:3">
      <c r="A183" s="8">
        <v>42917</v>
      </c>
      <c r="B183" s="7">
        <v>59</v>
      </c>
      <c r="C183" s="7">
        <v>43</v>
      </c>
    </row>
    <row r="184" spans="1:3">
      <c r="A184" s="8">
        <v>42918</v>
      </c>
      <c r="B184" s="7">
        <v>68</v>
      </c>
      <c r="C184" s="7">
        <v>38</v>
      </c>
    </row>
    <row r="185" spans="1:3">
      <c r="A185" s="8">
        <v>42919</v>
      </c>
      <c r="B185" s="7">
        <v>68</v>
      </c>
      <c r="C185" s="7">
        <v>35</v>
      </c>
    </row>
    <row r="186" spans="1:3">
      <c r="A186" s="8">
        <v>42920</v>
      </c>
      <c r="B186" s="7">
        <v>49</v>
      </c>
      <c r="C186" s="7">
        <v>34</v>
      </c>
    </row>
    <row r="187" spans="1:3">
      <c r="A187" s="8">
        <v>42921</v>
      </c>
      <c r="B187" s="7">
        <v>55</v>
      </c>
      <c r="C187" s="7">
        <v>32</v>
      </c>
    </row>
    <row r="188" spans="1:3">
      <c r="A188" s="8">
        <v>42922</v>
      </c>
      <c r="B188" s="7">
        <v>46</v>
      </c>
      <c r="C188" s="7">
        <v>39</v>
      </c>
    </row>
    <row r="189" spans="1:3">
      <c r="A189" s="8">
        <v>42923</v>
      </c>
      <c r="B189" s="7">
        <v>41</v>
      </c>
      <c r="C189" s="7">
        <v>35</v>
      </c>
    </row>
    <row r="190" spans="1:3">
      <c r="A190" s="8">
        <v>42924</v>
      </c>
      <c r="B190" s="7">
        <v>44</v>
      </c>
      <c r="C190" s="7">
        <v>34</v>
      </c>
    </row>
    <row r="191" spans="1:3">
      <c r="A191" s="8">
        <v>42925</v>
      </c>
      <c r="B191" s="7">
        <v>44</v>
      </c>
      <c r="C191" s="7">
        <v>33</v>
      </c>
    </row>
    <row r="192" spans="1:3">
      <c r="A192" s="8">
        <v>42926</v>
      </c>
      <c r="B192" s="7">
        <v>66</v>
      </c>
      <c r="C192" s="7">
        <v>40</v>
      </c>
    </row>
    <row r="193" spans="1:3">
      <c r="A193" s="8">
        <v>42927</v>
      </c>
      <c r="B193" s="7">
        <v>40</v>
      </c>
      <c r="C193" s="7">
        <v>35</v>
      </c>
    </row>
    <row r="194" spans="1:3">
      <c r="A194" s="8">
        <v>42928</v>
      </c>
      <c r="B194" s="7">
        <v>39</v>
      </c>
      <c r="C194" s="7">
        <v>34</v>
      </c>
    </row>
    <row r="195" spans="1:3">
      <c r="A195" s="8">
        <v>42929</v>
      </c>
      <c r="B195" s="7">
        <v>49</v>
      </c>
      <c r="C195" s="7">
        <v>33</v>
      </c>
    </row>
    <row r="196" spans="1:3">
      <c r="A196" s="8">
        <v>42930</v>
      </c>
      <c r="B196" s="7">
        <v>80</v>
      </c>
      <c r="C196" s="7">
        <v>40</v>
      </c>
    </row>
    <row r="197" spans="1:3">
      <c r="A197" s="8">
        <v>42931</v>
      </c>
      <c r="B197" s="7">
        <v>56</v>
      </c>
      <c r="C197" s="7">
        <v>35</v>
      </c>
    </row>
    <row r="198" spans="1:3">
      <c r="A198" s="8">
        <v>42932</v>
      </c>
      <c r="B198" s="7">
        <v>50</v>
      </c>
      <c r="C198" s="7">
        <v>34</v>
      </c>
    </row>
    <row r="199" spans="1:3">
      <c r="A199" s="8">
        <v>42933</v>
      </c>
      <c r="B199" s="7">
        <v>64</v>
      </c>
      <c r="C199" s="7">
        <v>33</v>
      </c>
    </row>
    <row r="200" spans="1:3">
      <c r="A200" s="8">
        <v>42934</v>
      </c>
      <c r="B200" s="7">
        <v>76</v>
      </c>
      <c r="C200" s="7">
        <v>41</v>
      </c>
    </row>
    <row r="201" spans="1:3">
      <c r="A201" s="8">
        <v>42935</v>
      </c>
      <c r="B201" s="7">
        <v>44</v>
      </c>
      <c r="C201" s="7">
        <v>36</v>
      </c>
    </row>
    <row r="202" spans="1:3">
      <c r="A202" s="8">
        <v>42936</v>
      </c>
      <c r="B202" s="7">
        <v>44</v>
      </c>
      <c r="C202" s="7">
        <v>35</v>
      </c>
    </row>
    <row r="203" spans="1:3">
      <c r="A203" s="8">
        <v>42937</v>
      </c>
      <c r="B203" s="7">
        <v>59</v>
      </c>
      <c r="C203" s="7">
        <v>33</v>
      </c>
    </row>
    <row r="204" spans="1:3">
      <c r="A204" s="8">
        <v>42938</v>
      </c>
      <c r="B204" s="7">
        <v>49</v>
      </c>
      <c r="C204" s="7">
        <v>42</v>
      </c>
    </row>
    <row r="205" spans="1:3">
      <c r="A205" s="8">
        <v>42939</v>
      </c>
      <c r="B205" s="7">
        <v>72</v>
      </c>
      <c r="C205" s="7">
        <v>37</v>
      </c>
    </row>
    <row r="206" spans="1:3">
      <c r="A206" s="8">
        <v>42940</v>
      </c>
      <c r="B206" s="7">
        <v>69</v>
      </c>
      <c r="C206" s="7">
        <v>35</v>
      </c>
    </row>
    <row r="207" spans="1:3">
      <c r="A207" s="8">
        <v>42941</v>
      </c>
      <c r="B207" s="7">
        <v>64</v>
      </c>
      <c r="C207" s="7">
        <v>33</v>
      </c>
    </row>
    <row r="208" spans="1:3">
      <c r="A208" s="8">
        <v>42942</v>
      </c>
      <c r="B208" s="7">
        <v>37</v>
      </c>
      <c r="C208" s="7">
        <v>32</v>
      </c>
    </row>
    <row r="209" spans="1:3">
      <c r="A209" s="8">
        <v>42943</v>
      </c>
      <c r="B209" s="7">
        <v>74</v>
      </c>
      <c r="C209" s="7">
        <v>43</v>
      </c>
    </row>
    <row r="210" spans="1:3">
      <c r="A210" s="8">
        <v>42944</v>
      </c>
      <c r="B210" s="7">
        <v>58</v>
      </c>
      <c r="C210" s="7">
        <v>38</v>
      </c>
    </row>
    <row r="211" spans="1:3">
      <c r="A211" s="8">
        <v>42945</v>
      </c>
      <c r="B211" s="7">
        <v>50</v>
      </c>
      <c r="C211" s="7">
        <v>35</v>
      </c>
    </row>
    <row r="212" spans="1:3">
      <c r="A212" s="8">
        <v>42946</v>
      </c>
      <c r="B212" s="7">
        <v>52</v>
      </c>
      <c r="C212" s="7">
        <v>34</v>
      </c>
    </row>
    <row r="213" spans="1:3">
      <c r="A213" s="8">
        <v>42947</v>
      </c>
      <c r="B213" s="7">
        <v>38</v>
      </c>
      <c r="C213" s="7">
        <v>32</v>
      </c>
    </row>
    <row r="214" spans="1:3">
      <c r="A214" s="8">
        <v>42948</v>
      </c>
      <c r="B214" s="7">
        <v>56</v>
      </c>
      <c r="C214" s="7">
        <v>32</v>
      </c>
    </row>
    <row r="215" spans="1:3">
      <c r="A215" s="8">
        <v>42949</v>
      </c>
      <c r="B215" s="7">
        <v>48</v>
      </c>
      <c r="C215" s="7">
        <v>31</v>
      </c>
    </row>
    <row r="216" spans="1:3">
      <c r="A216" s="8">
        <v>42950</v>
      </c>
      <c r="B216" s="7">
        <v>52</v>
      </c>
      <c r="C216" s="7">
        <v>30</v>
      </c>
    </row>
    <row r="217" spans="1:3">
      <c r="A217" s="8">
        <v>42951</v>
      </c>
      <c r="B217" s="7">
        <v>34</v>
      </c>
      <c r="C217" s="7">
        <v>29</v>
      </c>
    </row>
    <row r="218" spans="1:3">
      <c r="A218" s="8">
        <v>42952</v>
      </c>
      <c r="B218" s="7">
        <v>66</v>
      </c>
      <c r="C218" s="7">
        <v>32</v>
      </c>
    </row>
    <row r="219" spans="1:3">
      <c r="A219" s="8">
        <v>42953</v>
      </c>
      <c r="B219" s="7">
        <v>36</v>
      </c>
      <c r="C219" s="7">
        <v>31</v>
      </c>
    </row>
    <row r="220" spans="1:3">
      <c r="A220" s="8">
        <v>42954</v>
      </c>
      <c r="B220" s="7">
        <v>38</v>
      </c>
      <c r="C220" s="7">
        <v>30</v>
      </c>
    </row>
    <row r="221" spans="1:3">
      <c r="A221" s="8">
        <v>42955</v>
      </c>
      <c r="B221" s="7">
        <v>50</v>
      </c>
      <c r="C221" s="7">
        <v>29</v>
      </c>
    </row>
    <row r="222" spans="1:3">
      <c r="A222" s="8">
        <v>42956</v>
      </c>
      <c r="B222" s="7">
        <v>55</v>
      </c>
      <c r="C222" s="7">
        <v>32</v>
      </c>
    </row>
    <row r="223" spans="1:3">
      <c r="A223" s="8">
        <v>42957</v>
      </c>
      <c r="B223" s="7">
        <v>56</v>
      </c>
      <c r="C223" s="7">
        <v>31</v>
      </c>
    </row>
    <row r="224" spans="1:3">
      <c r="A224" s="8">
        <v>42958</v>
      </c>
      <c r="B224" s="7">
        <v>49</v>
      </c>
      <c r="C224" s="7">
        <v>30</v>
      </c>
    </row>
    <row r="225" spans="1:3">
      <c r="A225" s="8">
        <v>42959</v>
      </c>
      <c r="B225" s="7">
        <v>43</v>
      </c>
      <c r="C225" s="7">
        <v>29</v>
      </c>
    </row>
    <row r="226" spans="1:3">
      <c r="A226" s="8">
        <v>42960</v>
      </c>
      <c r="B226" s="7">
        <v>54</v>
      </c>
      <c r="C226" s="7">
        <v>29</v>
      </c>
    </row>
    <row r="227" spans="1:3">
      <c r="A227" s="8">
        <v>42961</v>
      </c>
      <c r="B227" s="7">
        <v>43</v>
      </c>
      <c r="C227" s="7">
        <v>32</v>
      </c>
    </row>
    <row r="228" spans="1:3">
      <c r="A228" s="8">
        <v>42962</v>
      </c>
      <c r="B228" s="7">
        <v>44</v>
      </c>
      <c r="C228" s="7">
        <v>31</v>
      </c>
    </row>
    <row r="229" spans="1:3">
      <c r="A229" s="8">
        <v>42963</v>
      </c>
      <c r="B229" s="7">
        <v>49</v>
      </c>
      <c r="C229" s="7">
        <v>30</v>
      </c>
    </row>
    <row r="230" spans="1:3">
      <c r="A230" s="8">
        <v>42964</v>
      </c>
      <c r="B230" s="7">
        <v>42</v>
      </c>
      <c r="C230" s="7">
        <v>30</v>
      </c>
    </row>
    <row r="231" spans="1:3">
      <c r="A231" s="8">
        <v>42965</v>
      </c>
      <c r="B231" s="7">
        <v>45</v>
      </c>
      <c r="C231" s="7">
        <v>29</v>
      </c>
    </row>
    <row r="232" spans="1:3">
      <c r="A232" s="8">
        <v>42966</v>
      </c>
      <c r="B232" s="7">
        <v>58</v>
      </c>
      <c r="C232" s="7">
        <v>32</v>
      </c>
    </row>
    <row r="233" spans="1:3">
      <c r="A233" s="8">
        <v>42967</v>
      </c>
      <c r="B233" s="7">
        <v>53</v>
      </c>
      <c r="C233" s="7">
        <v>31</v>
      </c>
    </row>
    <row r="234" spans="1:3">
      <c r="A234" s="8">
        <v>42968</v>
      </c>
      <c r="B234" s="7">
        <v>58</v>
      </c>
      <c r="C234" s="7">
        <v>30</v>
      </c>
    </row>
    <row r="235" spans="1:3">
      <c r="A235" s="8">
        <v>42969</v>
      </c>
      <c r="B235" s="7">
        <v>55</v>
      </c>
      <c r="C235" s="7">
        <v>30</v>
      </c>
    </row>
    <row r="236" spans="1:3">
      <c r="A236" s="8">
        <v>42970</v>
      </c>
      <c r="B236" s="7">
        <v>33</v>
      </c>
      <c r="C236" s="7">
        <v>29</v>
      </c>
    </row>
    <row r="237" spans="1:3">
      <c r="A237" s="8">
        <v>42971</v>
      </c>
      <c r="B237" s="7">
        <v>64</v>
      </c>
      <c r="C237" s="7">
        <v>32</v>
      </c>
    </row>
    <row r="238" spans="1:3">
      <c r="A238" s="8">
        <v>42972</v>
      </c>
      <c r="B238" s="7">
        <v>55</v>
      </c>
      <c r="C238" s="7">
        <v>30</v>
      </c>
    </row>
    <row r="239" spans="1:3">
      <c r="A239" s="8">
        <v>42973</v>
      </c>
      <c r="B239" s="7">
        <v>46</v>
      </c>
      <c r="C239" s="7">
        <v>30</v>
      </c>
    </row>
    <row r="240" spans="1:3">
      <c r="A240" s="8">
        <v>42974</v>
      </c>
      <c r="B240" s="7">
        <v>45</v>
      </c>
      <c r="C240" s="7">
        <v>29</v>
      </c>
    </row>
    <row r="241" spans="1:3">
      <c r="A241" s="8">
        <v>42975</v>
      </c>
      <c r="B241" s="7">
        <v>49</v>
      </c>
      <c r="C241" s="7">
        <v>32</v>
      </c>
    </row>
    <row r="242" spans="1:3">
      <c r="A242" s="8">
        <v>42976</v>
      </c>
      <c r="B242" s="7">
        <v>40</v>
      </c>
      <c r="C242" s="7">
        <v>30</v>
      </c>
    </row>
    <row r="243" spans="1:3">
      <c r="A243" s="8">
        <v>42977</v>
      </c>
      <c r="B243" s="7">
        <v>51</v>
      </c>
      <c r="C243" s="7">
        <v>30</v>
      </c>
    </row>
    <row r="244" spans="1:3">
      <c r="A244" s="8">
        <v>42978</v>
      </c>
      <c r="B244" s="7">
        <v>58</v>
      </c>
      <c r="C244" s="7">
        <v>29</v>
      </c>
    </row>
    <row r="245" spans="1:3">
      <c r="A245" s="8">
        <v>42979</v>
      </c>
      <c r="B245" s="7">
        <v>41</v>
      </c>
      <c r="C245" s="7">
        <v>29</v>
      </c>
    </row>
    <row r="246" spans="1:3">
      <c r="A246" s="8">
        <v>42980</v>
      </c>
      <c r="B246" s="7">
        <v>53</v>
      </c>
      <c r="C246" s="7">
        <v>28</v>
      </c>
    </row>
    <row r="247" spans="1:3">
      <c r="A247" s="8">
        <v>42981</v>
      </c>
      <c r="B247" s="7">
        <v>50</v>
      </c>
      <c r="C247" s="7">
        <v>27</v>
      </c>
    </row>
    <row r="248" spans="1:3">
      <c r="A248" s="8">
        <v>42982</v>
      </c>
      <c r="B248" s="7">
        <v>54</v>
      </c>
      <c r="C248" s="7">
        <v>26</v>
      </c>
    </row>
    <row r="249" spans="1:3">
      <c r="A249" s="8">
        <v>42983</v>
      </c>
      <c r="B249" s="7">
        <v>39</v>
      </c>
      <c r="C249" s="7">
        <v>26</v>
      </c>
    </row>
    <row r="250" spans="1:3">
      <c r="A250" s="8">
        <v>42984</v>
      </c>
      <c r="B250" s="7">
        <v>60</v>
      </c>
      <c r="C250" s="7">
        <v>29</v>
      </c>
    </row>
    <row r="251" spans="1:3">
      <c r="A251" s="8">
        <v>42985</v>
      </c>
      <c r="B251" s="7">
        <v>49</v>
      </c>
      <c r="C251" s="7">
        <v>28</v>
      </c>
    </row>
    <row r="252" spans="1:3">
      <c r="A252" s="8">
        <v>42986</v>
      </c>
      <c r="B252" s="7">
        <v>37</v>
      </c>
      <c r="C252" s="7">
        <v>27</v>
      </c>
    </row>
    <row r="253" spans="1:3">
      <c r="A253" s="8">
        <v>42987</v>
      </c>
      <c r="B253" s="7">
        <v>45</v>
      </c>
      <c r="C253" s="7">
        <v>26</v>
      </c>
    </row>
    <row r="254" spans="1:3">
      <c r="A254" s="8">
        <v>42988</v>
      </c>
      <c r="B254" s="7">
        <v>50</v>
      </c>
      <c r="C254" s="7">
        <v>26</v>
      </c>
    </row>
    <row r="255" spans="1:3">
      <c r="A255" s="8">
        <v>42989</v>
      </c>
      <c r="B255" s="7">
        <v>38</v>
      </c>
      <c r="C255" s="7">
        <v>28</v>
      </c>
    </row>
    <row r="256" spans="1:3">
      <c r="A256" s="8">
        <v>42990</v>
      </c>
      <c r="B256" s="7">
        <v>36</v>
      </c>
      <c r="C256" s="7">
        <v>27</v>
      </c>
    </row>
    <row r="257" spans="1:3">
      <c r="A257" s="8">
        <v>42991</v>
      </c>
      <c r="B257" s="7">
        <v>42</v>
      </c>
      <c r="C257" s="7">
        <v>26</v>
      </c>
    </row>
    <row r="258" spans="1:3">
      <c r="A258" s="8">
        <v>42992</v>
      </c>
      <c r="B258" s="7">
        <v>29</v>
      </c>
      <c r="C258" s="7">
        <v>26</v>
      </c>
    </row>
    <row r="259" spans="1:3">
      <c r="A259" s="8">
        <v>42993</v>
      </c>
      <c r="B259" s="7">
        <v>41</v>
      </c>
      <c r="C259" s="7">
        <v>28</v>
      </c>
    </row>
    <row r="260" spans="1:3">
      <c r="A260" s="8">
        <v>42994</v>
      </c>
      <c r="B260" s="7">
        <v>37</v>
      </c>
      <c r="C260" s="7">
        <v>27</v>
      </c>
    </row>
    <row r="261" spans="1:3">
      <c r="A261" s="8">
        <v>42995</v>
      </c>
      <c r="B261" s="7">
        <v>53</v>
      </c>
      <c r="C261" s="7">
        <v>26</v>
      </c>
    </row>
    <row r="262" spans="1:3">
      <c r="A262" s="8">
        <v>42996</v>
      </c>
      <c r="B262" s="7">
        <v>37</v>
      </c>
      <c r="C262" s="7">
        <v>26</v>
      </c>
    </row>
    <row r="263" spans="1:3">
      <c r="A263" s="8">
        <v>42997</v>
      </c>
      <c r="B263" s="7">
        <v>48</v>
      </c>
      <c r="C263" s="7">
        <v>28</v>
      </c>
    </row>
    <row r="264" spans="1:3">
      <c r="A264" s="8">
        <v>42998</v>
      </c>
      <c r="B264" s="7">
        <v>52</v>
      </c>
      <c r="C264" s="7">
        <v>27</v>
      </c>
    </row>
    <row r="265" spans="1:3">
      <c r="A265" s="8">
        <v>42999</v>
      </c>
      <c r="B265" s="7">
        <v>42</v>
      </c>
      <c r="C265" s="7">
        <v>26</v>
      </c>
    </row>
    <row r="266" spans="1:3">
      <c r="A266" s="8">
        <v>43000</v>
      </c>
      <c r="B266" s="7">
        <v>34</v>
      </c>
      <c r="C266" s="7">
        <v>26</v>
      </c>
    </row>
    <row r="267" spans="1:3">
      <c r="A267" s="8">
        <v>43001</v>
      </c>
      <c r="B267" s="7">
        <v>39</v>
      </c>
      <c r="C267" s="7">
        <v>28</v>
      </c>
    </row>
    <row r="268" spans="1:3">
      <c r="A268" s="8">
        <v>43002</v>
      </c>
      <c r="B268" s="7">
        <v>43</v>
      </c>
      <c r="C268" s="7">
        <v>28</v>
      </c>
    </row>
    <row r="269" spans="1:3">
      <c r="A269" s="8">
        <v>43003</v>
      </c>
      <c r="B269" s="7">
        <v>33</v>
      </c>
      <c r="C269" s="7">
        <v>27</v>
      </c>
    </row>
    <row r="270" spans="1:3">
      <c r="A270" s="8">
        <v>43004</v>
      </c>
      <c r="B270" s="7">
        <v>51</v>
      </c>
      <c r="C270" s="7">
        <v>26</v>
      </c>
    </row>
    <row r="271" spans="1:3">
      <c r="A271" s="8">
        <v>43005</v>
      </c>
      <c r="B271" s="7">
        <v>51</v>
      </c>
      <c r="C271" s="7">
        <v>29</v>
      </c>
    </row>
    <row r="272" spans="1:3">
      <c r="A272" s="8">
        <v>43006</v>
      </c>
      <c r="B272" s="7">
        <v>38</v>
      </c>
      <c r="C272" s="7">
        <v>28</v>
      </c>
    </row>
    <row r="273" spans="1:3">
      <c r="A273" s="8">
        <v>43007</v>
      </c>
      <c r="B273" s="7">
        <v>48</v>
      </c>
      <c r="C273" s="7">
        <v>27</v>
      </c>
    </row>
    <row r="274" spans="1:3">
      <c r="A274" s="8">
        <v>43008</v>
      </c>
      <c r="B274" s="7">
        <v>29</v>
      </c>
      <c r="C274" s="7">
        <v>26</v>
      </c>
    </row>
    <row r="275" spans="1:3">
      <c r="A275" s="8">
        <v>43009</v>
      </c>
      <c r="B275" s="7">
        <v>43</v>
      </c>
      <c r="C275" s="7">
        <v>25</v>
      </c>
    </row>
    <row r="276" spans="1:3">
      <c r="A276" s="8">
        <v>43010</v>
      </c>
      <c r="B276" s="7">
        <v>32</v>
      </c>
      <c r="C276" s="7">
        <v>25</v>
      </c>
    </row>
    <row r="277" spans="1:3">
      <c r="A277" s="8">
        <v>43011</v>
      </c>
      <c r="B277" s="7">
        <v>34</v>
      </c>
      <c r="C277" s="7">
        <v>24</v>
      </c>
    </row>
    <row r="278" spans="1:3">
      <c r="A278" s="8">
        <v>43012</v>
      </c>
      <c r="B278" s="7">
        <v>33</v>
      </c>
      <c r="C278" s="7">
        <v>24</v>
      </c>
    </row>
    <row r="279" spans="1:3">
      <c r="A279" s="8">
        <v>43013</v>
      </c>
      <c r="B279" s="7">
        <v>33</v>
      </c>
      <c r="C279" s="7">
        <v>25</v>
      </c>
    </row>
    <row r="280" spans="1:3">
      <c r="A280" s="8">
        <v>43014</v>
      </c>
      <c r="B280" s="7">
        <v>42</v>
      </c>
      <c r="C280" s="7">
        <v>25</v>
      </c>
    </row>
    <row r="281" spans="1:3">
      <c r="A281" s="8">
        <v>43015</v>
      </c>
      <c r="B281" s="7">
        <v>31</v>
      </c>
      <c r="C281" s="7">
        <v>25</v>
      </c>
    </row>
    <row r="282" spans="1:3">
      <c r="A282" s="8">
        <v>43016</v>
      </c>
      <c r="B282" s="7">
        <v>47</v>
      </c>
      <c r="C282" s="7">
        <v>24</v>
      </c>
    </row>
    <row r="283" spans="1:3">
      <c r="A283" s="8">
        <v>43017</v>
      </c>
      <c r="B283" s="7">
        <v>47</v>
      </c>
      <c r="C283" s="7">
        <v>25</v>
      </c>
    </row>
    <row r="284" spans="1:3">
      <c r="A284" s="8">
        <v>43018</v>
      </c>
      <c r="B284" s="7">
        <v>51</v>
      </c>
      <c r="C284" s="7">
        <v>25</v>
      </c>
    </row>
    <row r="285" spans="1:3">
      <c r="A285" s="8">
        <v>43019</v>
      </c>
      <c r="B285" s="7">
        <v>47</v>
      </c>
      <c r="C285" s="7">
        <v>25</v>
      </c>
    </row>
    <row r="286" spans="1:3">
      <c r="A286" s="8">
        <v>43020</v>
      </c>
      <c r="B286" s="7">
        <v>39</v>
      </c>
      <c r="C286" s="7">
        <v>24</v>
      </c>
    </row>
    <row r="287" spans="1:3">
      <c r="A287" s="8">
        <v>43021</v>
      </c>
      <c r="B287" s="7">
        <v>28</v>
      </c>
      <c r="C287" s="7">
        <v>25</v>
      </c>
    </row>
    <row r="288" spans="1:3">
      <c r="A288" s="8">
        <v>43022</v>
      </c>
      <c r="B288" s="7">
        <v>28</v>
      </c>
      <c r="C288" s="7">
        <v>25</v>
      </c>
    </row>
    <row r="289" spans="1:3">
      <c r="A289" s="8">
        <v>43023</v>
      </c>
      <c r="B289" s="7">
        <v>36</v>
      </c>
      <c r="C289" s="7">
        <v>25</v>
      </c>
    </row>
    <row r="290" spans="1:3">
      <c r="A290" s="8">
        <v>43024</v>
      </c>
      <c r="B290" s="7">
        <v>28</v>
      </c>
      <c r="C290" s="7">
        <v>24</v>
      </c>
    </row>
    <row r="291" spans="1:3">
      <c r="A291" s="8">
        <v>43025</v>
      </c>
      <c r="B291" s="7">
        <v>46</v>
      </c>
      <c r="C291" s="7">
        <v>25</v>
      </c>
    </row>
    <row r="292" spans="1:3">
      <c r="A292" s="8">
        <v>43026</v>
      </c>
      <c r="B292" s="7">
        <v>33</v>
      </c>
      <c r="C292" s="7">
        <v>25</v>
      </c>
    </row>
    <row r="293" spans="1:3">
      <c r="A293" s="8">
        <v>43027</v>
      </c>
      <c r="B293" s="7">
        <v>41</v>
      </c>
      <c r="C293" s="7">
        <v>25</v>
      </c>
    </row>
    <row r="294" spans="1:3">
      <c r="A294" s="8">
        <v>43028</v>
      </c>
      <c r="B294" s="7">
        <v>50</v>
      </c>
      <c r="C294" s="7">
        <v>24</v>
      </c>
    </row>
    <row r="295" spans="1:3">
      <c r="A295" s="8">
        <v>43029</v>
      </c>
      <c r="B295" s="7">
        <v>28</v>
      </c>
      <c r="C295" s="7">
        <v>24</v>
      </c>
    </row>
    <row r="296" spans="1:3">
      <c r="A296" s="8">
        <v>43030</v>
      </c>
      <c r="B296" s="7">
        <v>35</v>
      </c>
      <c r="C296" s="7">
        <v>25</v>
      </c>
    </row>
    <row r="297" spans="1:3">
      <c r="A297" s="8">
        <v>43031</v>
      </c>
      <c r="B297" s="7">
        <v>50</v>
      </c>
      <c r="C297" s="7">
        <v>25</v>
      </c>
    </row>
    <row r="298" spans="1:3">
      <c r="A298" s="8">
        <v>43032</v>
      </c>
      <c r="B298" s="7">
        <v>48</v>
      </c>
      <c r="C298" s="7">
        <v>25</v>
      </c>
    </row>
    <row r="299" spans="1:3">
      <c r="A299" s="8">
        <v>43033</v>
      </c>
      <c r="B299" s="7">
        <v>44</v>
      </c>
      <c r="C299" s="7">
        <v>24</v>
      </c>
    </row>
    <row r="300" spans="1:3">
      <c r="A300" s="8">
        <v>43034</v>
      </c>
      <c r="B300" s="7">
        <v>47</v>
      </c>
      <c r="C300" s="7">
        <v>24</v>
      </c>
    </row>
    <row r="301" spans="1:3">
      <c r="A301" s="8">
        <v>43035</v>
      </c>
      <c r="B301" s="7">
        <v>52</v>
      </c>
      <c r="C301" s="7">
        <v>26</v>
      </c>
    </row>
    <row r="302" spans="1:3">
      <c r="A302" s="8">
        <v>43036</v>
      </c>
      <c r="B302" s="7">
        <v>28</v>
      </c>
      <c r="C302" s="7">
        <v>25</v>
      </c>
    </row>
    <row r="303" spans="1:3">
      <c r="A303" s="8">
        <v>43037</v>
      </c>
      <c r="B303" s="7">
        <v>34</v>
      </c>
      <c r="C303" s="7">
        <v>25</v>
      </c>
    </row>
    <row r="304" spans="1:3">
      <c r="A304" s="8">
        <v>43038</v>
      </c>
      <c r="B304" s="7">
        <v>35</v>
      </c>
      <c r="C304" s="7">
        <v>24</v>
      </c>
    </row>
    <row r="305" spans="1:3">
      <c r="A305" s="8">
        <v>43039</v>
      </c>
      <c r="B305" s="7">
        <v>38</v>
      </c>
      <c r="C305" s="7">
        <v>24</v>
      </c>
    </row>
    <row r="306" spans="1:3">
      <c r="A306" s="8">
        <v>43040</v>
      </c>
      <c r="B306" s="7">
        <v>43</v>
      </c>
      <c r="C306" s="7">
        <v>23</v>
      </c>
    </row>
    <row r="307" spans="1:3">
      <c r="A307" s="8">
        <v>43041</v>
      </c>
      <c r="B307" s="7">
        <v>46</v>
      </c>
      <c r="C307" s="7">
        <v>22</v>
      </c>
    </row>
    <row r="308" spans="1:3">
      <c r="A308" s="8">
        <v>43042</v>
      </c>
      <c r="B308" s="7">
        <v>38</v>
      </c>
      <c r="C308" s="7">
        <v>21</v>
      </c>
    </row>
    <row r="309" spans="1:3">
      <c r="A309" s="8">
        <v>43043</v>
      </c>
      <c r="B309" s="7">
        <v>39</v>
      </c>
      <c r="C309" s="7">
        <v>19</v>
      </c>
    </row>
    <row r="310" spans="1:3">
      <c r="A310" s="8">
        <v>43044</v>
      </c>
      <c r="B310" s="7">
        <v>45</v>
      </c>
      <c r="C310" s="7">
        <v>23</v>
      </c>
    </row>
    <row r="311" spans="1:3">
      <c r="A311" s="8">
        <v>43045</v>
      </c>
      <c r="B311" s="7">
        <v>28</v>
      </c>
      <c r="C311" s="7">
        <v>22</v>
      </c>
    </row>
    <row r="312" spans="1:3">
      <c r="A312" s="8">
        <v>43046</v>
      </c>
      <c r="B312" s="7">
        <v>34</v>
      </c>
      <c r="C312" s="7">
        <v>21</v>
      </c>
    </row>
    <row r="313" spans="1:3">
      <c r="A313" s="8">
        <v>43047</v>
      </c>
      <c r="B313" s="7">
        <v>37</v>
      </c>
      <c r="C313" s="7">
        <v>19</v>
      </c>
    </row>
    <row r="314" spans="1:3">
      <c r="A314" s="8">
        <v>43048</v>
      </c>
      <c r="B314" s="7">
        <v>33</v>
      </c>
      <c r="C314" s="7">
        <v>23</v>
      </c>
    </row>
    <row r="315" spans="1:3">
      <c r="A315" s="8">
        <v>43049</v>
      </c>
      <c r="B315" s="7">
        <v>28</v>
      </c>
      <c r="C315" s="7">
        <v>22</v>
      </c>
    </row>
    <row r="316" spans="1:3">
      <c r="A316" s="8">
        <v>43050</v>
      </c>
      <c r="B316" s="7">
        <v>33</v>
      </c>
      <c r="C316" s="7">
        <v>21</v>
      </c>
    </row>
    <row r="317" spans="1:3">
      <c r="A317" s="8">
        <v>43051</v>
      </c>
      <c r="B317" s="7">
        <v>38</v>
      </c>
      <c r="C317" s="7">
        <v>19</v>
      </c>
    </row>
    <row r="318" spans="1:3">
      <c r="A318" s="8">
        <v>43052</v>
      </c>
      <c r="B318" s="7">
        <v>26</v>
      </c>
      <c r="C318" s="7">
        <v>19</v>
      </c>
    </row>
    <row r="319" spans="1:3">
      <c r="A319" s="8">
        <v>43053</v>
      </c>
      <c r="B319" s="7">
        <v>28</v>
      </c>
      <c r="C319" s="7">
        <v>23</v>
      </c>
    </row>
    <row r="320" spans="1:3">
      <c r="A320" s="8">
        <v>43054</v>
      </c>
      <c r="B320" s="7">
        <v>47</v>
      </c>
      <c r="C320" s="7">
        <v>23</v>
      </c>
    </row>
    <row r="321" spans="1:3">
      <c r="A321" s="8">
        <v>43055</v>
      </c>
      <c r="B321" s="7">
        <v>28</v>
      </c>
      <c r="C321" s="7">
        <v>21</v>
      </c>
    </row>
    <row r="322" spans="1:3">
      <c r="A322" s="8">
        <v>43056</v>
      </c>
      <c r="B322" s="7">
        <v>31</v>
      </c>
      <c r="C322" s="7">
        <v>20</v>
      </c>
    </row>
    <row r="323" spans="1:3">
      <c r="A323" s="8">
        <v>43057</v>
      </c>
      <c r="B323" s="7">
        <v>37</v>
      </c>
      <c r="C323" s="7">
        <v>19</v>
      </c>
    </row>
    <row r="324" spans="1:3">
      <c r="A324" s="8">
        <v>43058</v>
      </c>
      <c r="B324" s="7">
        <v>34</v>
      </c>
      <c r="C324" s="7">
        <v>23</v>
      </c>
    </row>
    <row r="325" spans="1:3">
      <c r="A325" s="8">
        <v>43059</v>
      </c>
      <c r="B325" s="7">
        <v>41</v>
      </c>
      <c r="C325" s="7">
        <v>22</v>
      </c>
    </row>
    <row r="326" spans="1:3">
      <c r="A326" s="8">
        <v>43060</v>
      </c>
      <c r="B326" s="7">
        <v>28</v>
      </c>
      <c r="C326" s="7">
        <v>20</v>
      </c>
    </row>
    <row r="327" spans="1:3">
      <c r="A327" s="8">
        <v>43061</v>
      </c>
      <c r="B327" s="7">
        <v>40</v>
      </c>
      <c r="C327" s="7">
        <v>19</v>
      </c>
    </row>
    <row r="328" spans="1:3">
      <c r="A328" s="8">
        <v>43062</v>
      </c>
      <c r="B328" s="7">
        <v>47</v>
      </c>
      <c r="C328" s="7">
        <v>23</v>
      </c>
    </row>
    <row r="329" spans="1:3">
      <c r="A329" s="8">
        <v>43063</v>
      </c>
      <c r="B329" s="7">
        <v>46</v>
      </c>
      <c r="C329" s="7">
        <v>22</v>
      </c>
    </row>
    <row r="330" spans="1:3">
      <c r="A330" s="8">
        <v>43064</v>
      </c>
      <c r="B330" s="7">
        <v>32</v>
      </c>
      <c r="C330" s="7">
        <v>20</v>
      </c>
    </row>
    <row r="331" spans="1:3">
      <c r="A331" s="8">
        <v>43065</v>
      </c>
      <c r="B331" s="7">
        <v>30</v>
      </c>
      <c r="C331" s="7">
        <v>19</v>
      </c>
    </row>
    <row r="332" spans="1:3">
      <c r="A332" s="8">
        <v>43066</v>
      </c>
      <c r="B332" s="7">
        <v>30</v>
      </c>
      <c r="C332" s="7">
        <v>23</v>
      </c>
    </row>
    <row r="333" spans="1:3">
      <c r="A333" s="8">
        <v>43067</v>
      </c>
      <c r="B333" s="7">
        <v>37</v>
      </c>
      <c r="C333" s="7">
        <v>22</v>
      </c>
    </row>
    <row r="334" spans="1:3">
      <c r="A334" s="8">
        <v>43068</v>
      </c>
      <c r="B334" s="7">
        <v>27</v>
      </c>
      <c r="C334" s="7">
        <v>20</v>
      </c>
    </row>
    <row r="335" spans="1:3">
      <c r="A335" s="8">
        <v>43069</v>
      </c>
      <c r="B335" s="7">
        <v>28</v>
      </c>
      <c r="C335" s="7">
        <v>19</v>
      </c>
    </row>
    <row r="336" spans="1:3">
      <c r="A336" s="8">
        <v>43070</v>
      </c>
      <c r="B336" s="7">
        <v>34</v>
      </c>
      <c r="C336" s="7">
        <v>19</v>
      </c>
    </row>
    <row r="337" spans="1:3">
      <c r="A337" s="8">
        <v>43071</v>
      </c>
      <c r="B337" s="7">
        <v>35</v>
      </c>
      <c r="C337" s="7">
        <v>17</v>
      </c>
    </row>
    <row r="338" spans="1:3">
      <c r="A338" s="8">
        <v>43072</v>
      </c>
      <c r="B338" s="7">
        <v>19</v>
      </c>
      <c r="C338" s="7">
        <v>15</v>
      </c>
    </row>
    <row r="339" spans="1:3">
      <c r="A339" s="8">
        <v>43073</v>
      </c>
      <c r="B339" s="7">
        <v>16</v>
      </c>
      <c r="C339" s="7">
        <v>13</v>
      </c>
    </row>
    <row r="340" spans="1:3">
      <c r="A340" s="8">
        <v>43074</v>
      </c>
      <c r="B340" s="7">
        <v>11</v>
      </c>
      <c r="C340" s="7">
        <v>10</v>
      </c>
    </row>
    <row r="341" spans="1:3">
      <c r="A341" s="8">
        <v>43075</v>
      </c>
      <c r="B341" s="7">
        <v>28</v>
      </c>
      <c r="C341" s="7">
        <v>19</v>
      </c>
    </row>
    <row r="342" spans="1:3">
      <c r="A342" s="8">
        <v>43076</v>
      </c>
      <c r="B342" s="7">
        <v>26</v>
      </c>
      <c r="C342" s="7">
        <v>17</v>
      </c>
    </row>
    <row r="343" spans="1:3">
      <c r="A343" s="8">
        <v>43077</v>
      </c>
      <c r="B343" s="7">
        <v>30</v>
      </c>
      <c r="C343" s="7">
        <v>15</v>
      </c>
    </row>
    <row r="344" spans="1:3">
      <c r="A344" s="8">
        <v>43078</v>
      </c>
      <c r="B344" s="7">
        <v>19</v>
      </c>
      <c r="C344" s="7">
        <v>14</v>
      </c>
    </row>
    <row r="345" spans="1:3">
      <c r="A345" s="8">
        <v>43079</v>
      </c>
      <c r="B345" s="7">
        <v>15</v>
      </c>
      <c r="C345" s="7">
        <v>11</v>
      </c>
    </row>
    <row r="346" spans="1:3">
      <c r="A346" s="8">
        <v>43080</v>
      </c>
      <c r="B346" s="7">
        <v>33</v>
      </c>
      <c r="C346" s="7">
        <v>17</v>
      </c>
    </row>
    <row r="347" spans="1:3">
      <c r="A347" s="8">
        <v>43081</v>
      </c>
      <c r="B347" s="7">
        <v>22</v>
      </c>
      <c r="C347" s="7">
        <v>15</v>
      </c>
    </row>
    <row r="348" spans="1:3">
      <c r="A348" s="8">
        <v>43082</v>
      </c>
      <c r="B348" s="7">
        <v>26</v>
      </c>
      <c r="C348" s="7">
        <v>14</v>
      </c>
    </row>
    <row r="349" spans="1:3">
      <c r="A349" s="8">
        <v>43083</v>
      </c>
      <c r="B349" s="7">
        <v>24</v>
      </c>
      <c r="C349" s="7">
        <v>13</v>
      </c>
    </row>
    <row r="350" spans="1:3">
      <c r="A350" s="8">
        <v>43084</v>
      </c>
      <c r="B350" s="7">
        <v>30</v>
      </c>
      <c r="C350" s="7">
        <v>17</v>
      </c>
    </row>
    <row r="351" spans="1:3">
      <c r="A351" s="8">
        <v>43085</v>
      </c>
      <c r="B351" s="7">
        <v>30</v>
      </c>
      <c r="C351" s="7">
        <v>15</v>
      </c>
    </row>
    <row r="352" spans="1:3">
      <c r="A352" s="8">
        <v>43086</v>
      </c>
      <c r="B352" s="7">
        <v>16</v>
      </c>
      <c r="C352" s="7">
        <v>14</v>
      </c>
    </row>
    <row r="353" spans="1:3">
      <c r="A353" s="8">
        <v>43087</v>
      </c>
      <c r="B353" s="7">
        <v>27</v>
      </c>
      <c r="C353" s="7">
        <v>13</v>
      </c>
    </row>
    <row r="354" spans="1:3">
      <c r="A354" s="8">
        <v>43088</v>
      </c>
      <c r="B354" s="7">
        <v>33</v>
      </c>
      <c r="C354" s="7">
        <v>18</v>
      </c>
    </row>
    <row r="355" spans="1:3">
      <c r="A355" s="8">
        <v>43089</v>
      </c>
      <c r="B355" s="7">
        <v>20</v>
      </c>
      <c r="C355" s="7">
        <v>16</v>
      </c>
    </row>
    <row r="356" spans="1:3">
      <c r="A356" s="8">
        <v>43090</v>
      </c>
      <c r="B356" s="7">
        <v>23</v>
      </c>
      <c r="C356" s="7">
        <v>15</v>
      </c>
    </row>
    <row r="357" spans="1:3">
      <c r="A357" s="8">
        <v>43091</v>
      </c>
      <c r="B357" s="7">
        <v>17</v>
      </c>
      <c r="C357" s="7">
        <v>13</v>
      </c>
    </row>
    <row r="358" spans="1:3">
      <c r="A358" s="8">
        <v>43092</v>
      </c>
      <c r="B358" s="7">
        <v>20</v>
      </c>
      <c r="C358" s="7">
        <v>18</v>
      </c>
    </row>
    <row r="359" spans="1:3">
      <c r="A359" s="8">
        <v>43093</v>
      </c>
      <c r="B359" s="7">
        <v>26</v>
      </c>
      <c r="C359" s="7">
        <v>16</v>
      </c>
    </row>
    <row r="360" spans="1:3">
      <c r="A360" s="8">
        <v>43094</v>
      </c>
      <c r="B360" s="7">
        <v>19</v>
      </c>
      <c r="C360" s="7">
        <v>15</v>
      </c>
    </row>
    <row r="361" spans="1:3">
      <c r="A361" s="8">
        <v>43095</v>
      </c>
      <c r="B361" s="7">
        <v>23</v>
      </c>
      <c r="C361" s="7">
        <v>13</v>
      </c>
    </row>
    <row r="362" spans="1:3">
      <c r="A362" s="8">
        <v>43096</v>
      </c>
      <c r="B362" s="7">
        <v>33</v>
      </c>
      <c r="C362" s="7">
        <v>19</v>
      </c>
    </row>
    <row r="363" spans="1:3">
      <c r="A363" s="8">
        <v>43097</v>
      </c>
      <c r="B363" s="7">
        <v>32</v>
      </c>
      <c r="C363" s="7">
        <v>16</v>
      </c>
    </row>
    <row r="364" spans="1:3">
      <c r="A364" s="8">
        <v>43098</v>
      </c>
      <c r="B364" s="7">
        <v>17</v>
      </c>
      <c r="C364" s="7">
        <v>15</v>
      </c>
    </row>
    <row r="365" spans="1:3">
      <c r="A365" s="8">
        <v>43099</v>
      </c>
      <c r="B365" s="7">
        <v>22</v>
      </c>
      <c r="C365" s="7">
        <v>13</v>
      </c>
    </row>
    <row r="366" spans="1:3">
      <c r="A366" s="8">
        <v>43100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AFE-539E-489A-A3EC-EA66E4E9A4CD}">
  <dimension ref="A1:B8"/>
  <sheetViews>
    <sheetView topLeftCell="A2" workbookViewId="0" xr3:uid="{221324C0-7EDB-5E43-9A3E-08FC8CF10A07}">
      <selection sqref="A1:B8"/>
    </sheetView>
  </sheetViews>
  <sheetFormatPr defaultRowHeight="15"/>
  <cols>
    <col min="2" max="2" width="9.140625" style="3"/>
  </cols>
  <sheetData>
    <row r="1" spans="1:2">
      <c r="A1" t="s">
        <v>2</v>
      </c>
      <c r="B1" s="3" t="s">
        <v>34</v>
      </c>
    </row>
    <row r="2" spans="1:2">
      <c r="A2" s="6" t="s">
        <v>14</v>
      </c>
      <c r="B2" s="3">
        <v>8.7884615384615383</v>
      </c>
    </row>
    <row r="3" spans="1:2">
      <c r="A3" s="6" t="s">
        <v>20</v>
      </c>
      <c r="B3" s="3">
        <v>8.6749999999999989</v>
      </c>
    </row>
    <row r="4" spans="1:2">
      <c r="A4" s="6" t="s">
        <v>19</v>
      </c>
      <c r="B4" s="3">
        <v>8.7326923076923055</v>
      </c>
    </row>
    <row r="5" spans="1:2">
      <c r="A5" s="6" t="s">
        <v>12</v>
      </c>
      <c r="B5" s="3">
        <v>8.8634615384615376</v>
      </c>
    </row>
    <row r="6" spans="1:2">
      <c r="A6" s="6" t="s">
        <v>17</v>
      </c>
      <c r="B6" s="3">
        <v>8.6307692307692321</v>
      </c>
    </row>
    <row r="7" spans="1:2">
      <c r="A7" s="6" t="s">
        <v>10</v>
      </c>
      <c r="B7" s="3">
        <v>8.8038461538461537</v>
      </c>
    </row>
    <row r="8" spans="1:2">
      <c r="A8" s="6" t="s">
        <v>21</v>
      </c>
      <c r="B8" s="3">
        <v>8.566037735849056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449C-1AD1-46C8-AB82-561B73BE1D42}">
  <dimension ref="A1:C366"/>
  <sheetViews>
    <sheetView workbookViewId="0" xr3:uid="{C13A157E-622F-567E-B421-E4191DB0413C}">
      <selection activeCell="E1" sqref="E1"/>
    </sheetView>
  </sheetViews>
  <sheetFormatPr defaultRowHeight="15"/>
  <cols>
    <col min="1" max="1" width="10.140625" customWidth="1"/>
  </cols>
  <sheetData>
    <row r="1" spans="1:3">
      <c r="A1" t="s">
        <v>0</v>
      </c>
      <c r="B1" t="s">
        <v>7</v>
      </c>
      <c r="C1" t="s">
        <v>28</v>
      </c>
    </row>
    <row r="2" spans="1:3">
      <c r="A2" s="8">
        <v>42736</v>
      </c>
      <c r="B2" s="7">
        <v>10</v>
      </c>
      <c r="C2" s="7">
        <v>27</v>
      </c>
    </row>
    <row r="3" spans="1:3">
      <c r="A3" s="8">
        <v>42737</v>
      </c>
      <c r="B3" s="7">
        <v>13</v>
      </c>
      <c r="C3" s="7">
        <v>28.9</v>
      </c>
    </row>
    <row r="4" spans="1:3">
      <c r="A4" s="8">
        <v>42738</v>
      </c>
      <c r="B4" s="7">
        <v>15</v>
      </c>
      <c r="C4" s="7">
        <v>34.5</v>
      </c>
    </row>
    <row r="5" spans="1:3">
      <c r="A5" s="8">
        <v>42739</v>
      </c>
      <c r="B5" s="7">
        <v>17</v>
      </c>
      <c r="C5" s="7">
        <v>44.099999999999994</v>
      </c>
    </row>
    <row r="6" spans="1:3">
      <c r="A6" s="8">
        <v>42740</v>
      </c>
      <c r="B6" s="7">
        <v>18</v>
      </c>
      <c r="C6" s="7">
        <v>42.4</v>
      </c>
    </row>
    <row r="7" spans="1:3">
      <c r="A7" s="8">
        <v>42741</v>
      </c>
      <c r="B7" s="7">
        <v>11</v>
      </c>
      <c r="C7" s="7">
        <v>25.299999999999997</v>
      </c>
    </row>
    <row r="8" spans="1:3">
      <c r="A8" s="8">
        <v>42742</v>
      </c>
      <c r="B8" s="7">
        <v>13</v>
      </c>
      <c r="C8" s="7">
        <v>32.9</v>
      </c>
    </row>
    <row r="9" spans="1:3">
      <c r="A9" s="8">
        <v>42743</v>
      </c>
      <c r="B9" s="7">
        <v>15</v>
      </c>
      <c r="C9" s="7">
        <v>37.5</v>
      </c>
    </row>
    <row r="10" spans="1:3">
      <c r="A10" s="8">
        <v>42744</v>
      </c>
      <c r="B10" s="7">
        <v>17</v>
      </c>
      <c r="C10" s="7">
        <v>38.099999999999994</v>
      </c>
    </row>
    <row r="11" spans="1:3">
      <c r="A11" s="8">
        <v>42745</v>
      </c>
      <c r="B11" s="7">
        <v>18</v>
      </c>
      <c r="C11" s="7">
        <v>43.4</v>
      </c>
    </row>
    <row r="12" spans="1:3">
      <c r="A12" s="8">
        <v>42746</v>
      </c>
      <c r="B12" s="7">
        <v>12</v>
      </c>
      <c r="C12" s="7">
        <v>32.599999999999994</v>
      </c>
    </row>
    <row r="13" spans="1:3">
      <c r="A13" s="8">
        <v>42747</v>
      </c>
      <c r="B13" s="7">
        <v>14</v>
      </c>
      <c r="C13" s="7">
        <v>38.199999999999996</v>
      </c>
    </row>
    <row r="14" spans="1:3">
      <c r="A14" s="8">
        <v>42748</v>
      </c>
      <c r="B14" s="7">
        <v>15</v>
      </c>
      <c r="C14" s="7">
        <v>37.5</v>
      </c>
    </row>
    <row r="15" spans="1:3">
      <c r="A15" s="8">
        <v>42749</v>
      </c>
      <c r="B15" s="7">
        <v>17</v>
      </c>
      <c r="C15" s="7">
        <v>44.099999999999994</v>
      </c>
    </row>
    <row r="16" spans="1:3">
      <c r="A16" s="8">
        <v>42750</v>
      </c>
      <c r="B16" s="7">
        <v>18</v>
      </c>
      <c r="C16" s="7">
        <v>43.4</v>
      </c>
    </row>
    <row r="17" spans="1:3">
      <c r="A17" s="8">
        <v>42751</v>
      </c>
      <c r="B17" s="7">
        <v>12</v>
      </c>
      <c r="C17" s="7">
        <v>30.599999999999998</v>
      </c>
    </row>
    <row r="18" spans="1:3">
      <c r="A18" s="8">
        <v>42752</v>
      </c>
      <c r="B18" s="7">
        <v>14</v>
      </c>
      <c r="C18" s="7">
        <v>32.199999999999996</v>
      </c>
    </row>
    <row r="19" spans="1:3">
      <c r="A19" s="8">
        <v>42753</v>
      </c>
      <c r="B19" s="7">
        <v>16</v>
      </c>
      <c r="C19" s="7">
        <v>42.8</v>
      </c>
    </row>
    <row r="20" spans="1:3">
      <c r="A20" s="8">
        <v>42754</v>
      </c>
      <c r="B20" s="7">
        <v>17</v>
      </c>
      <c r="C20" s="7">
        <v>43.099999999999994</v>
      </c>
    </row>
    <row r="21" spans="1:3">
      <c r="A21" s="8">
        <v>42755</v>
      </c>
      <c r="B21" s="7">
        <v>12</v>
      </c>
      <c r="C21" s="7">
        <v>31.599999999999998</v>
      </c>
    </row>
    <row r="22" spans="1:3">
      <c r="A22" s="8">
        <v>42756</v>
      </c>
      <c r="B22" s="7">
        <v>14</v>
      </c>
      <c r="C22" s="7">
        <v>36.199999999999996</v>
      </c>
    </row>
    <row r="23" spans="1:3">
      <c r="A23" s="8">
        <v>42757</v>
      </c>
      <c r="B23" s="7">
        <v>16</v>
      </c>
      <c r="C23" s="7">
        <v>40.799999999999997</v>
      </c>
    </row>
    <row r="24" spans="1:3">
      <c r="A24" s="8">
        <v>42758</v>
      </c>
      <c r="B24" s="7">
        <v>17</v>
      </c>
      <c r="C24" s="7">
        <v>38.099999999999994</v>
      </c>
    </row>
    <row r="25" spans="1:3">
      <c r="A25" s="8">
        <v>42759</v>
      </c>
      <c r="B25" s="7">
        <v>12</v>
      </c>
      <c r="C25" s="7">
        <v>28.599999999999998</v>
      </c>
    </row>
    <row r="26" spans="1:3">
      <c r="A26" s="8">
        <v>42760</v>
      </c>
      <c r="B26" s="7">
        <v>14</v>
      </c>
      <c r="C26" s="7">
        <v>32.199999999999996</v>
      </c>
    </row>
    <row r="27" spans="1:3">
      <c r="A27" s="8">
        <v>42761</v>
      </c>
      <c r="B27" s="7">
        <v>16</v>
      </c>
      <c r="C27" s="7">
        <v>35.799999999999997</v>
      </c>
    </row>
    <row r="28" spans="1:3">
      <c r="A28" s="8">
        <v>42762</v>
      </c>
      <c r="B28" s="7">
        <v>17</v>
      </c>
      <c r="C28" s="7">
        <v>42.099999999999994</v>
      </c>
    </row>
    <row r="29" spans="1:3">
      <c r="A29" s="8">
        <v>42763</v>
      </c>
      <c r="B29" s="7">
        <v>13</v>
      </c>
      <c r="C29" s="7">
        <v>34.9</v>
      </c>
    </row>
    <row r="30" spans="1:3">
      <c r="A30" s="8">
        <v>42764</v>
      </c>
      <c r="B30" s="7">
        <v>14</v>
      </c>
      <c r="C30" s="7">
        <v>35.199999999999996</v>
      </c>
    </row>
    <row r="31" spans="1:3">
      <c r="A31" s="8">
        <v>42765</v>
      </c>
      <c r="B31" s="7">
        <v>17</v>
      </c>
      <c r="C31" s="7">
        <v>41.099999999999994</v>
      </c>
    </row>
    <row r="32" spans="1:3">
      <c r="A32" s="8">
        <v>42766</v>
      </c>
      <c r="B32" s="7">
        <v>18</v>
      </c>
      <c r="C32" s="7">
        <v>40.4</v>
      </c>
    </row>
    <row r="33" spans="1:3">
      <c r="A33" s="8">
        <v>42767</v>
      </c>
      <c r="B33" s="7">
        <v>18</v>
      </c>
      <c r="C33" s="7">
        <v>42.4</v>
      </c>
    </row>
    <row r="34" spans="1:3">
      <c r="A34" s="8">
        <v>42768</v>
      </c>
      <c r="B34" s="7">
        <v>20</v>
      </c>
      <c r="C34" s="7">
        <v>52</v>
      </c>
    </row>
    <row r="35" spans="1:3">
      <c r="A35" s="8">
        <v>42769</v>
      </c>
      <c r="B35" s="7">
        <v>21</v>
      </c>
      <c r="C35" s="7">
        <v>50.3</v>
      </c>
    </row>
    <row r="36" spans="1:3">
      <c r="A36" s="8">
        <v>42770</v>
      </c>
      <c r="B36" s="7">
        <v>22</v>
      </c>
      <c r="C36" s="7">
        <v>56.599999999999994</v>
      </c>
    </row>
    <row r="37" spans="1:3">
      <c r="A37" s="8">
        <v>42771</v>
      </c>
      <c r="B37" s="7">
        <v>18</v>
      </c>
      <c r="C37" s="7">
        <v>45.4</v>
      </c>
    </row>
    <row r="38" spans="1:3">
      <c r="A38" s="8">
        <v>42772</v>
      </c>
      <c r="B38" s="7">
        <v>20</v>
      </c>
      <c r="C38" s="7">
        <v>45</v>
      </c>
    </row>
    <row r="39" spans="1:3">
      <c r="A39" s="8">
        <v>42773</v>
      </c>
      <c r="B39" s="7">
        <v>21</v>
      </c>
      <c r="C39" s="7">
        <v>52.3</v>
      </c>
    </row>
    <row r="40" spans="1:3">
      <c r="A40" s="8">
        <v>42774</v>
      </c>
      <c r="B40" s="7">
        <v>22</v>
      </c>
      <c r="C40" s="7">
        <v>52.599999999999994</v>
      </c>
    </row>
    <row r="41" spans="1:3">
      <c r="A41" s="8">
        <v>42775</v>
      </c>
      <c r="B41" s="7">
        <v>19</v>
      </c>
      <c r="C41" s="7">
        <v>42.699999999999996</v>
      </c>
    </row>
    <row r="42" spans="1:3">
      <c r="A42" s="8">
        <v>42776</v>
      </c>
      <c r="B42" s="7">
        <v>20</v>
      </c>
      <c r="C42" s="7">
        <v>50</v>
      </c>
    </row>
    <row r="43" spans="1:3">
      <c r="A43" s="8">
        <v>42777</v>
      </c>
      <c r="B43" s="7">
        <v>21</v>
      </c>
      <c r="C43" s="7">
        <v>51.3</v>
      </c>
    </row>
    <row r="44" spans="1:3">
      <c r="A44" s="8">
        <v>42778</v>
      </c>
      <c r="B44" s="7">
        <v>22</v>
      </c>
      <c r="C44" s="7">
        <v>55.599999999999994</v>
      </c>
    </row>
    <row r="45" spans="1:3">
      <c r="A45" s="8">
        <v>42779</v>
      </c>
      <c r="B45" s="7">
        <v>18</v>
      </c>
      <c r="C45" s="7">
        <v>46.4</v>
      </c>
    </row>
    <row r="46" spans="1:3">
      <c r="A46" s="8">
        <v>42780</v>
      </c>
      <c r="B46" s="7">
        <v>19</v>
      </c>
      <c r="C46" s="7">
        <v>47.699999999999996</v>
      </c>
    </row>
    <row r="47" spans="1:3">
      <c r="A47" s="8">
        <v>42781</v>
      </c>
      <c r="B47" s="7">
        <v>20</v>
      </c>
      <c r="C47" s="7">
        <v>52</v>
      </c>
    </row>
    <row r="48" spans="1:3">
      <c r="A48" s="8">
        <v>42782</v>
      </c>
      <c r="B48" s="7">
        <v>21</v>
      </c>
      <c r="C48" s="7">
        <v>47.3</v>
      </c>
    </row>
    <row r="49" spans="1:3">
      <c r="A49" s="8">
        <v>42783</v>
      </c>
      <c r="B49" s="7">
        <v>18</v>
      </c>
      <c r="C49" s="7">
        <v>40.4</v>
      </c>
    </row>
    <row r="50" spans="1:3">
      <c r="A50" s="8">
        <v>42784</v>
      </c>
      <c r="B50" s="7">
        <v>19</v>
      </c>
      <c r="C50" s="7">
        <v>43.699999999999996</v>
      </c>
    </row>
    <row r="51" spans="1:3">
      <c r="A51" s="8">
        <v>42785</v>
      </c>
      <c r="B51" s="7">
        <v>20</v>
      </c>
      <c r="C51" s="7">
        <v>50</v>
      </c>
    </row>
    <row r="52" spans="1:3">
      <c r="A52" s="8">
        <v>42786</v>
      </c>
      <c r="B52" s="7">
        <v>21</v>
      </c>
      <c r="C52" s="7">
        <v>50.3</v>
      </c>
    </row>
    <row r="53" spans="1:3">
      <c r="A53" s="8">
        <v>42787</v>
      </c>
      <c r="B53" s="7">
        <v>18</v>
      </c>
      <c r="C53" s="7">
        <v>42.4</v>
      </c>
    </row>
    <row r="54" spans="1:3">
      <c r="A54" s="8">
        <v>42788</v>
      </c>
      <c r="B54" s="7">
        <v>19</v>
      </c>
      <c r="C54" s="7">
        <v>47.699999999999996</v>
      </c>
    </row>
    <row r="55" spans="1:3">
      <c r="A55" s="8">
        <v>42789</v>
      </c>
      <c r="B55" s="7">
        <v>20</v>
      </c>
      <c r="C55" s="7">
        <v>45</v>
      </c>
    </row>
    <row r="56" spans="1:3">
      <c r="A56" s="8">
        <v>42790</v>
      </c>
      <c r="B56" s="7">
        <v>21</v>
      </c>
      <c r="C56" s="7">
        <v>47.3</v>
      </c>
    </row>
    <row r="57" spans="1:3">
      <c r="A57" s="8">
        <v>42791</v>
      </c>
      <c r="B57" s="7">
        <v>18</v>
      </c>
      <c r="C57" s="7">
        <v>42.4</v>
      </c>
    </row>
    <row r="58" spans="1:3">
      <c r="A58" s="8">
        <v>42792</v>
      </c>
      <c r="B58" s="7">
        <v>19</v>
      </c>
      <c r="C58" s="7">
        <v>48.699999999999996</v>
      </c>
    </row>
    <row r="59" spans="1:3">
      <c r="A59" s="8">
        <v>42793</v>
      </c>
      <c r="B59" s="7">
        <v>20</v>
      </c>
      <c r="C59" s="7">
        <v>45</v>
      </c>
    </row>
    <row r="60" spans="1:3">
      <c r="A60" s="8">
        <v>42794</v>
      </c>
      <c r="B60" s="7">
        <v>22</v>
      </c>
      <c r="C60" s="7">
        <v>49.599999999999994</v>
      </c>
    </row>
    <row r="61" spans="1:3">
      <c r="A61" s="8">
        <v>42795</v>
      </c>
      <c r="B61" s="7">
        <v>23</v>
      </c>
      <c r="C61" s="7">
        <v>57.9</v>
      </c>
    </row>
    <row r="62" spans="1:3">
      <c r="A62" s="8">
        <v>42796</v>
      </c>
      <c r="B62" s="7">
        <v>24</v>
      </c>
      <c r="C62" s="7">
        <v>57.199999999999996</v>
      </c>
    </row>
    <row r="63" spans="1:3">
      <c r="A63" s="8">
        <v>42797</v>
      </c>
      <c r="B63" s="7">
        <v>24</v>
      </c>
      <c r="C63" s="7">
        <v>60.199999999999996</v>
      </c>
    </row>
    <row r="64" spans="1:3">
      <c r="A64" s="8">
        <v>42798</v>
      </c>
      <c r="B64" s="7">
        <v>25</v>
      </c>
      <c r="C64" s="7">
        <v>59.499999999999993</v>
      </c>
    </row>
    <row r="65" spans="1:3">
      <c r="A65" s="8">
        <v>42799</v>
      </c>
      <c r="B65" s="7">
        <v>23</v>
      </c>
      <c r="C65" s="7">
        <v>55.9</v>
      </c>
    </row>
    <row r="66" spans="1:3">
      <c r="A66" s="8">
        <v>42800</v>
      </c>
      <c r="B66" s="7">
        <v>24</v>
      </c>
      <c r="C66" s="7">
        <v>61.199999999999996</v>
      </c>
    </row>
    <row r="67" spans="1:3">
      <c r="A67" s="8">
        <v>42801</v>
      </c>
      <c r="B67" s="7">
        <v>24</v>
      </c>
      <c r="C67" s="7">
        <v>60.199999999999996</v>
      </c>
    </row>
    <row r="68" spans="1:3">
      <c r="A68" s="8">
        <v>42802</v>
      </c>
      <c r="B68" s="7">
        <v>25</v>
      </c>
      <c r="C68" s="7">
        <v>58.499999999999993</v>
      </c>
    </row>
    <row r="69" spans="1:3">
      <c r="A69" s="8">
        <v>42803</v>
      </c>
      <c r="B69" s="7">
        <v>23</v>
      </c>
      <c r="C69" s="7">
        <v>52.9</v>
      </c>
    </row>
    <row r="70" spans="1:3">
      <c r="A70" s="8">
        <v>42804</v>
      </c>
      <c r="B70" s="7">
        <v>24</v>
      </c>
      <c r="C70" s="7">
        <v>59.199999999999996</v>
      </c>
    </row>
    <row r="71" spans="1:3">
      <c r="A71" s="8">
        <v>42805</v>
      </c>
      <c r="B71" s="7">
        <v>24</v>
      </c>
      <c r="C71" s="7">
        <v>58.199999999999996</v>
      </c>
    </row>
    <row r="72" spans="1:3">
      <c r="A72" s="8">
        <v>42806</v>
      </c>
      <c r="B72" s="7">
        <v>25</v>
      </c>
      <c r="C72" s="7">
        <v>61.499999999999993</v>
      </c>
    </row>
    <row r="73" spans="1:3">
      <c r="A73" s="8">
        <v>42807</v>
      </c>
      <c r="B73" s="7">
        <v>23</v>
      </c>
      <c r="C73" s="7">
        <v>55.9</v>
      </c>
    </row>
    <row r="74" spans="1:3">
      <c r="A74" s="8">
        <v>42808</v>
      </c>
      <c r="B74" s="7">
        <v>23</v>
      </c>
      <c r="C74" s="7">
        <v>58.9</v>
      </c>
    </row>
    <row r="75" spans="1:3">
      <c r="A75" s="8">
        <v>42809</v>
      </c>
      <c r="B75" s="7">
        <v>24</v>
      </c>
      <c r="C75" s="7">
        <v>56.199999999999996</v>
      </c>
    </row>
    <row r="76" spans="1:3">
      <c r="A76" s="8">
        <v>42810</v>
      </c>
      <c r="B76" s="7">
        <v>24</v>
      </c>
      <c r="C76" s="7">
        <v>60.199999999999996</v>
      </c>
    </row>
    <row r="77" spans="1:3">
      <c r="A77" s="8">
        <v>42811</v>
      </c>
      <c r="B77" s="7">
        <v>25</v>
      </c>
      <c r="C77" s="7">
        <v>56.499999999999993</v>
      </c>
    </row>
    <row r="78" spans="1:3">
      <c r="A78" s="8">
        <v>42812</v>
      </c>
      <c r="B78" s="7">
        <v>23</v>
      </c>
      <c r="C78" s="7">
        <v>53.9</v>
      </c>
    </row>
    <row r="79" spans="1:3">
      <c r="A79" s="8">
        <v>42813</v>
      </c>
      <c r="B79" s="7">
        <v>23</v>
      </c>
      <c r="C79" s="7">
        <v>56.9</v>
      </c>
    </row>
    <row r="80" spans="1:3">
      <c r="A80" s="8">
        <v>42814</v>
      </c>
      <c r="B80" s="7">
        <v>24</v>
      </c>
      <c r="C80" s="7">
        <v>58.199999999999996</v>
      </c>
    </row>
    <row r="81" spans="1:3">
      <c r="A81" s="8">
        <v>42815</v>
      </c>
      <c r="B81" s="7">
        <v>24</v>
      </c>
      <c r="C81" s="7">
        <v>57.199999999999996</v>
      </c>
    </row>
    <row r="82" spans="1:3">
      <c r="A82" s="8">
        <v>42816</v>
      </c>
      <c r="B82" s="7">
        <v>25</v>
      </c>
      <c r="C82" s="7">
        <v>56.499999999999993</v>
      </c>
    </row>
    <row r="83" spans="1:3">
      <c r="A83" s="8">
        <v>42817</v>
      </c>
      <c r="B83" s="7">
        <v>23</v>
      </c>
      <c r="C83" s="7">
        <v>55.9</v>
      </c>
    </row>
    <row r="84" spans="1:3">
      <c r="A84" s="8">
        <v>42818</v>
      </c>
      <c r="B84" s="7">
        <v>23</v>
      </c>
      <c r="C84" s="7">
        <v>56.9</v>
      </c>
    </row>
    <row r="85" spans="1:3">
      <c r="A85" s="8">
        <v>42819</v>
      </c>
      <c r="B85" s="7">
        <v>24</v>
      </c>
      <c r="C85" s="7">
        <v>58.199999999999996</v>
      </c>
    </row>
    <row r="86" spans="1:3">
      <c r="A86" s="8">
        <v>42820</v>
      </c>
      <c r="B86" s="7">
        <v>25</v>
      </c>
      <c r="C86" s="7">
        <v>59.499999999999993</v>
      </c>
    </row>
    <row r="87" spans="1:3">
      <c r="A87" s="8">
        <v>42821</v>
      </c>
      <c r="B87" s="7">
        <v>25</v>
      </c>
      <c r="C87" s="7">
        <v>60.499999999999993</v>
      </c>
    </row>
    <row r="88" spans="1:3">
      <c r="A88" s="8">
        <v>42822</v>
      </c>
      <c r="B88" s="7">
        <v>23</v>
      </c>
      <c r="C88" s="7">
        <v>55.9</v>
      </c>
    </row>
    <row r="89" spans="1:3">
      <c r="A89" s="8">
        <v>42823</v>
      </c>
      <c r="B89" s="7">
        <v>24</v>
      </c>
      <c r="C89" s="7">
        <v>57.199999999999996</v>
      </c>
    </row>
    <row r="90" spans="1:3">
      <c r="A90" s="8">
        <v>42824</v>
      </c>
      <c r="B90" s="7">
        <v>24</v>
      </c>
      <c r="C90" s="7">
        <v>55.199999999999996</v>
      </c>
    </row>
    <row r="91" spans="1:3">
      <c r="A91" s="8">
        <v>42825</v>
      </c>
      <c r="B91" s="7">
        <v>25</v>
      </c>
      <c r="C91" s="7">
        <v>58.499999999999993</v>
      </c>
    </row>
    <row r="92" spans="1:3">
      <c r="A92" s="8">
        <v>42826</v>
      </c>
      <c r="B92" s="7">
        <v>25</v>
      </c>
      <c r="C92" s="7">
        <v>57.499999999999993</v>
      </c>
    </row>
    <row r="93" spans="1:3">
      <c r="A93" s="8">
        <v>42827</v>
      </c>
      <c r="B93" s="7">
        <v>26</v>
      </c>
      <c r="C93" s="7">
        <v>65.8</v>
      </c>
    </row>
    <row r="94" spans="1:3">
      <c r="A94" s="8">
        <v>42828</v>
      </c>
      <c r="B94" s="7">
        <v>26</v>
      </c>
      <c r="C94" s="7">
        <v>60.8</v>
      </c>
    </row>
    <row r="95" spans="1:3">
      <c r="A95" s="8">
        <v>42829</v>
      </c>
      <c r="B95" s="7">
        <v>27</v>
      </c>
      <c r="C95" s="7">
        <v>62.099999999999994</v>
      </c>
    </row>
    <row r="96" spans="1:3">
      <c r="A96" s="8">
        <v>42830</v>
      </c>
      <c r="B96" s="7">
        <v>28</v>
      </c>
      <c r="C96" s="7">
        <v>64.399999999999991</v>
      </c>
    </row>
    <row r="97" spans="1:3">
      <c r="A97" s="8">
        <v>42831</v>
      </c>
      <c r="B97" s="7">
        <v>25</v>
      </c>
      <c r="C97" s="7">
        <v>57.499999999999993</v>
      </c>
    </row>
    <row r="98" spans="1:3">
      <c r="A98" s="8">
        <v>42832</v>
      </c>
      <c r="B98" s="7">
        <v>26</v>
      </c>
      <c r="C98" s="7">
        <v>59.8</v>
      </c>
    </row>
    <row r="99" spans="1:3">
      <c r="A99" s="8">
        <v>42833</v>
      </c>
      <c r="B99" s="7">
        <v>26</v>
      </c>
      <c r="C99" s="7">
        <v>63.8</v>
      </c>
    </row>
    <row r="100" spans="1:3">
      <c r="A100" s="8">
        <v>42834</v>
      </c>
      <c r="B100" s="7">
        <v>27</v>
      </c>
      <c r="C100" s="7">
        <v>63.099999999999994</v>
      </c>
    </row>
    <row r="101" spans="1:3">
      <c r="A101" s="8">
        <v>42835</v>
      </c>
      <c r="B101" s="7">
        <v>25</v>
      </c>
      <c r="C101" s="7">
        <v>58.499999999999993</v>
      </c>
    </row>
    <row r="102" spans="1:3">
      <c r="A102" s="8">
        <v>42836</v>
      </c>
      <c r="B102" s="7">
        <v>26</v>
      </c>
      <c r="C102" s="7">
        <v>60.8</v>
      </c>
    </row>
    <row r="103" spans="1:3">
      <c r="A103" s="8">
        <v>42837</v>
      </c>
      <c r="B103" s="7">
        <v>27</v>
      </c>
      <c r="C103" s="7">
        <v>66.099999999999994</v>
      </c>
    </row>
    <row r="104" spans="1:3">
      <c r="A104" s="8">
        <v>42838</v>
      </c>
      <c r="B104" s="7">
        <v>27</v>
      </c>
      <c r="C104" s="7">
        <v>61.099999999999994</v>
      </c>
    </row>
    <row r="105" spans="1:3">
      <c r="A105" s="8">
        <v>42839</v>
      </c>
      <c r="B105" s="7">
        <v>25</v>
      </c>
      <c r="C105" s="7">
        <v>61.499999999999993</v>
      </c>
    </row>
    <row r="106" spans="1:3">
      <c r="A106" s="8">
        <v>42840</v>
      </c>
      <c r="B106" s="7">
        <v>26</v>
      </c>
      <c r="C106" s="7">
        <v>65.8</v>
      </c>
    </row>
    <row r="107" spans="1:3">
      <c r="A107" s="8">
        <v>42841</v>
      </c>
      <c r="B107" s="7">
        <v>27</v>
      </c>
      <c r="C107" s="7">
        <v>65.099999999999994</v>
      </c>
    </row>
    <row r="108" spans="1:3">
      <c r="A108" s="8">
        <v>42842</v>
      </c>
      <c r="B108" s="7">
        <v>27</v>
      </c>
      <c r="C108" s="7">
        <v>64.099999999999994</v>
      </c>
    </row>
    <row r="109" spans="1:3">
      <c r="A109" s="8">
        <v>42843</v>
      </c>
      <c r="B109" s="7">
        <v>25</v>
      </c>
      <c r="C109" s="7">
        <v>62.499999999999993</v>
      </c>
    </row>
    <row r="110" spans="1:3">
      <c r="A110" s="8">
        <v>42844</v>
      </c>
      <c r="B110" s="7">
        <v>26</v>
      </c>
      <c r="C110" s="7">
        <v>59.8</v>
      </c>
    </row>
    <row r="111" spans="1:3">
      <c r="A111" s="8">
        <v>42845</v>
      </c>
      <c r="B111" s="7">
        <v>27</v>
      </c>
      <c r="C111" s="7">
        <v>68.099999999999994</v>
      </c>
    </row>
    <row r="112" spans="1:3">
      <c r="A112" s="8">
        <v>42846</v>
      </c>
      <c r="B112" s="7">
        <v>27</v>
      </c>
      <c r="C112" s="7">
        <v>67.099999999999994</v>
      </c>
    </row>
    <row r="113" spans="1:3">
      <c r="A113" s="8">
        <v>42847</v>
      </c>
      <c r="B113" s="7">
        <v>25</v>
      </c>
      <c r="C113" s="7">
        <v>57.499999999999993</v>
      </c>
    </row>
    <row r="114" spans="1:3">
      <c r="A114" s="8">
        <v>42848</v>
      </c>
      <c r="B114" s="7">
        <v>26</v>
      </c>
      <c r="C114" s="7">
        <v>60.8</v>
      </c>
    </row>
    <row r="115" spans="1:3">
      <c r="A115" s="8">
        <v>42849</v>
      </c>
      <c r="B115" s="7">
        <v>27</v>
      </c>
      <c r="C115" s="7">
        <v>65.099999999999994</v>
      </c>
    </row>
    <row r="116" spans="1:3">
      <c r="A116" s="8">
        <v>42850</v>
      </c>
      <c r="B116" s="7">
        <v>27</v>
      </c>
      <c r="C116" s="7">
        <v>65.099999999999994</v>
      </c>
    </row>
    <row r="117" spans="1:3">
      <c r="A117" s="8">
        <v>42851</v>
      </c>
      <c r="B117" s="7">
        <v>25</v>
      </c>
      <c r="C117" s="7">
        <v>62.499999999999993</v>
      </c>
    </row>
    <row r="118" spans="1:3">
      <c r="A118" s="8">
        <v>42852</v>
      </c>
      <c r="B118" s="7">
        <v>25</v>
      </c>
      <c r="C118" s="7">
        <v>63.499999999999993</v>
      </c>
    </row>
    <row r="119" spans="1:3">
      <c r="A119" s="8">
        <v>42853</v>
      </c>
      <c r="B119" s="7">
        <v>26</v>
      </c>
      <c r="C119" s="7">
        <v>58.8</v>
      </c>
    </row>
    <row r="120" spans="1:3">
      <c r="A120" s="8">
        <v>42854</v>
      </c>
      <c r="B120" s="7">
        <v>27</v>
      </c>
      <c r="C120" s="7">
        <v>65.099999999999994</v>
      </c>
    </row>
    <row r="121" spans="1:3">
      <c r="A121" s="8">
        <v>42855</v>
      </c>
      <c r="B121" s="7">
        <v>27</v>
      </c>
      <c r="C121" s="7">
        <v>67.099999999999994</v>
      </c>
    </row>
    <row r="122" spans="1:3">
      <c r="A122" s="8">
        <v>42856</v>
      </c>
      <c r="B122" s="7">
        <v>29</v>
      </c>
      <c r="C122" s="7">
        <v>66.699999999999989</v>
      </c>
    </row>
    <row r="123" spans="1:3">
      <c r="A123" s="8">
        <v>42857</v>
      </c>
      <c r="B123" s="7">
        <v>29</v>
      </c>
      <c r="C123" s="7">
        <v>65.699999999999989</v>
      </c>
    </row>
    <row r="124" spans="1:3">
      <c r="A124" s="8">
        <v>42858</v>
      </c>
      <c r="B124" s="7">
        <v>30</v>
      </c>
      <c r="C124" s="7">
        <v>71</v>
      </c>
    </row>
    <row r="125" spans="1:3">
      <c r="A125" s="8">
        <v>42859</v>
      </c>
      <c r="B125" s="7">
        <v>31</v>
      </c>
      <c r="C125" s="7">
        <v>71.3</v>
      </c>
    </row>
    <row r="126" spans="1:3">
      <c r="A126" s="8">
        <v>42860</v>
      </c>
      <c r="B126" s="7">
        <v>28</v>
      </c>
      <c r="C126" s="7">
        <v>69.399999999999991</v>
      </c>
    </row>
    <row r="127" spans="1:3">
      <c r="A127" s="8">
        <v>42861</v>
      </c>
      <c r="B127" s="7">
        <v>29</v>
      </c>
      <c r="C127" s="7">
        <v>66.699999999999989</v>
      </c>
    </row>
    <row r="128" spans="1:3">
      <c r="A128" s="8">
        <v>42862</v>
      </c>
      <c r="B128" s="7">
        <v>29</v>
      </c>
      <c r="C128" s="7">
        <v>69.699999999999989</v>
      </c>
    </row>
    <row r="129" spans="1:3">
      <c r="A129" s="8">
        <v>42863</v>
      </c>
      <c r="B129" s="7">
        <v>30</v>
      </c>
      <c r="C129" s="7">
        <v>75</v>
      </c>
    </row>
    <row r="130" spans="1:3">
      <c r="A130" s="8">
        <v>42864</v>
      </c>
      <c r="B130" s="7">
        <v>31</v>
      </c>
      <c r="C130" s="7">
        <v>71.3</v>
      </c>
    </row>
    <row r="131" spans="1:3">
      <c r="A131" s="8">
        <v>42865</v>
      </c>
      <c r="B131" s="7">
        <v>28</v>
      </c>
      <c r="C131" s="7">
        <v>69.399999999999991</v>
      </c>
    </row>
    <row r="132" spans="1:3">
      <c r="A132" s="8">
        <v>42866</v>
      </c>
      <c r="B132" s="7">
        <v>29</v>
      </c>
      <c r="C132" s="7">
        <v>72.699999999999989</v>
      </c>
    </row>
    <row r="133" spans="1:3">
      <c r="A133" s="8">
        <v>42867</v>
      </c>
      <c r="B133" s="7">
        <v>29</v>
      </c>
      <c r="C133" s="7">
        <v>66.699999999999989</v>
      </c>
    </row>
    <row r="134" spans="1:3">
      <c r="A134" s="8">
        <v>42868</v>
      </c>
      <c r="B134" s="7">
        <v>30</v>
      </c>
      <c r="C134" s="7">
        <v>70</v>
      </c>
    </row>
    <row r="135" spans="1:3">
      <c r="A135" s="8">
        <v>42869</v>
      </c>
      <c r="B135" s="7">
        <v>31</v>
      </c>
      <c r="C135" s="7">
        <v>77.3</v>
      </c>
    </row>
    <row r="136" spans="1:3">
      <c r="A136" s="8">
        <v>42870</v>
      </c>
      <c r="B136" s="7">
        <v>28</v>
      </c>
      <c r="C136" s="7">
        <v>63.399999999999991</v>
      </c>
    </row>
    <row r="137" spans="1:3">
      <c r="A137" s="8">
        <v>42871</v>
      </c>
      <c r="B137" s="7">
        <v>29</v>
      </c>
      <c r="C137" s="7">
        <v>65.699999999999989</v>
      </c>
    </row>
    <row r="138" spans="1:3">
      <c r="A138" s="8">
        <v>42872</v>
      </c>
      <c r="B138" s="7">
        <v>29</v>
      </c>
      <c r="C138" s="7">
        <v>70.699999999999989</v>
      </c>
    </row>
    <row r="139" spans="1:3">
      <c r="A139" s="8">
        <v>42873</v>
      </c>
      <c r="B139" s="7">
        <v>30</v>
      </c>
      <c r="C139" s="7">
        <v>72</v>
      </c>
    </row>
    <row r="140" spans="1:3">
      <c r="A140" s="8">
        <v>42874</v>
      </c>
      <c r="B140" s="7">
        <v>31</v>
      </c>
      <c r="C140" s="7">
        <v>75.3</v>
      </c>
    </row>
    <row r="141" spans="1:3">
      <c r="A141" s="8">
        <v>42875</v>
      </c>
      <c r="B141" s="7">
        <v>28</v>
      </c>
      <c r="C141" s="7">
        <v>64.399999999999991</v>
      </c>
    </row>
    <row r="142" spans="1:3">
      <c r="A142" s="8">
        <v>42876</v>
      </c>
      <c r="B142" s="7">
        <v>29</v>
      </c>
      <c r="C142" s="7">
        <v>71.699999999999989</v>
      </c>
    </row>
    <row r="143" spans="1:3">
      <c r="A143" s="8">
        <v>42877</v>
      </c>
      <c r="B143" s="7">
        <v>30</v>
      </c>
      <c r="C143" s="7">
        <v>71</v>
      </c>
    </row>
    <row r="144" spans="1:3">
      <c r="A144" s="8">
        <v>42878</v>
      </c>
      <c r="B144" s="7">
        <v>31</v>
      </c>
      <c r="C144" s="7">
        <v>76.3</v>
      </c>
    </row>
    <row r="145" spans="1:3">
      <c r="A145" s="8">
        <v>42879</v>
      </c>
      <c r="B145" s="7">
        <v>28</v>
      </c>
      <c r="C145" s="7">
        <v>69.399999999999991</v>
      </c>
    </row>
    <row r="146" spans="1:3">
      <c r="A146" s="8">
        <v>42880</v>
      </c>
      <c r="B146" s="7">
        <v>29</v>
      </c>
      <c r="C146" s="7">
        <v>71.699999999999989</v>
      </c>
    </row>
    <row r="147" spans="1:3">
      <c r="A147" s="8">
        <v>42881</v>
      </c>
      <c r="B147" s="7">
        <v>30</v>
      </c>
      <c r="C147" s="7">
        <v>72</v>
      </c>
    </row>
    <row r="148" spans="1:3">
      <c r="A148" s="8">
        <v>42882</v>
      </c>
      <c r="B148" s="7">
        <v>31</v>
      </c>
      <c r="C148" s="7">
        <v>77.3</v>
      </c>
    </row>
    <row r="149" spans="1:3">
      <c r="A149" s="8">
        <v>42883</v>
      </c>
      <c r="B149" s="7">
        <v>29</v>
      </c>
      <c r="C149" s="7">
        <v>71.699999999999989</v>
      </c>
    </row>
    <row r="150" spans="1:3">
      <c r="A150" s="8">
        <v>42884</v>
      </c>
      <c r="B150" s="7">
        <v>29</v>
      </c>
      <c r="C150" s="7">
        <v>66.699999999999989</v>
      </c>
    </row>
    <row r="151" spans="1:3">
      <c r="A151" s="8">
        <v>42885</v>
      </c>
      <c r="B151" s="7">
        <v>30</v>
      </c>
      <c r="C151" s="7">
        <v>75</v>
      </c>
    </row>
    <row r="152" spans="1:3">
      <c r="A152" s="8">
        <v>42886</v>
      </c>
      <c r="B152" s="7">
        <v>31</v>
      </c>
      <c r="C152" s="7">
        <v>77.3</v>
      </c>
    </row>
    <row r="153" spans="1:3">
      <c r="A153" s="8">
        <v>42887</v>
      </c>
      <c r="B153" s="7">
        <v>31</v>
      </c>
      <c r="C153" s="7">
        <v>71.3</v>
      </c>
    </row>
    <row r="154" spans="1:3">
      <c r="A154" s="8">
        <v>42888</v>
      </c>
      <c r="B154" s="7">
        <v>33</v>
      </c>
      <c r="C154" s="7">
        <v>79.899999999999991</v>
      </c>
    </row>
    <row r="155" spans="1:3">
      <c r="A155" s="8">
        <v>42889</v>
      </c>
      <c r="B155" s="7">
        <v>35</v>
      </c>
      <c r="C155" s="7">
        <v>81.5</v>
      </c>
    </row>
    <row r="156" spans="1:3">
      <c r="A156" s="8">
        <v>42890</v>
      </c>
      <c r="B156" s="7">
        <v>38</v>
      </c>
      <c r="C156" s="7">
        <v>90.399999999999991</v>
      </c>
    </row>
    <row r="157" spans="1:3">
      <c r="A157" s="8">
        <v>42891</v>
      </c>
      <c r="B157" s="7">
        <v>32</v>
      </c>
      <c r="C157" s="7">
        <v>78.599999999999994</v>
      </c>
    </row>
    <row r="158" spans="1:3">
      <c r="A158" s="8">
        <v>42892</v>
      </c>
      <c r="B158" s="7">
        <v>34</v>
      </c>
      <c r="C158" s="7">
        <v>84.199999999999989</v>
      </c>
    </row>
    <row r="159" spans="1:3">
      <c r="A159" s="8">
        <v>42893</v>
      </c>
      <c r="B159" s="7">
        <v>36</v>
      </c>
      <c r="C159" s="7">
        <v>86.8</v>
      </c>
    </row>
    <row r="160" spans="1:3">
      <c r="A160" s="8">
        <v>42894</v>
      </c>
      <c r="B160" s="7">
        <v>39</v>
      </c>
      <c r="C160" s="7">
        <v>90.699999999999989</v>
      </c>
    </row>
    <row r="161" spans="1:3">
      <c r="A161" s="8">
        <v>42895</v>
      </c>
      <c r="B161" s="7">
        <v>32</v>
      </c>
      <c r="C161" s="7">
        <v>77.599999999999994</v>
      </c>
    </row>
    <row r="162" spans="1:3">
      <c r="A162" s="8">
        <v>42896</v>
      </c>
      <c r="B162" s="7">
        <v>35</v>
      </c>
      <c r="C162" s="7">
        <v>79.5</v>
      </c>
    </row>
    <row r="163" spans="1:3">
      <c r="A163" s="8">
        <v>42897</v>
      </c>
      <c r="B163" s="7">
        <v>36</v>
      </c>
      <c r="C163" s="7">
        <v>84.8</v>
      </c>
    </row>
    <row r="164" spans="1:3">
      <c r="A164" s="8">
        <v>42898</v>
      </c>
      <c r="B164" s="7">
        <v>40</v>
      </c>
      <c r="C164" s="7">
        <v>93</v>
      </c>
    </row>
    <row r="165" spans="1:3">
      <c r="A165" s="8">
        <v>42899</v>
      </c>
      <c r="B165" s="7">
        <v>32</v>
      </c>
      <c r="C165" s="7">
        <v>75.599999999999994</v>
      </c>
    </row>
    <row r="166" spans="1:3">
      <c r="A166" s="8">
        <v>42900</v>
      </c>
      <c r="B166" s="7">
        <v>35</v>
      </c>
      <c r="C166" s="7">
        <v>80.5</v>
      </c>
    </row>
    <row r="167" spans="1:3">
      <c r="A167" s="8">
        <v>42901</v>
      </c>
      <c r="B167" s="7">
        <v>36</v>
      </c>
      <c r="C167" s="7">
        <v>84.8</v>
      </c>
    </row>
    <row r="168" spans="1:3">
      <c r="A168" s="8">
        <v>42902</v>
      </c>
      <c r="B168" s="7">
        <v>41</v>
      </c>
      <c r="C168" s="7">
        <v>99.3</v>
      </c>
    </row>
    <row r="169" spans="1:3">
      <c r="A169" s="8">
        <v>42903</v>
      </c>
      <c r="B169" s="7">
        <v>31</v>
      </c>
      <c r="C169" s="7">
        <v>76.3</v>
      </c>
    </row>
    <row r="170" spans="1:3">
      <c r="A170" s="8">
        <v>42904</v>
      </c>
      <c r="B170" s="7">
        <v>32</v>
      </c>
      <c r="C170" s="7">
        <v>72.599999999999994</v>
      </c>
    </row>
    <row r="171" spans="1:3">
      <c r="A171" s="8">
        <v>42905</v>
      </c>
      <c r="B171" s="7">
        <v>35</v>
      </c>
      <c r="C171" s="7">
        <v>86.5</v>
      </c>
    </row>
    <row r="172" spans="1:3">
      <c r="A172" s="8">
        <v>42906</v>
      </c>
      <c r="B172" s="7">
        <v>37</v>
      </c>
      <c r="C172" s="7">
        <v>85.1</v>
      </c>
    </row>
    <row r="173" spans="1:3">
      <c r="A173" s="8">
        <v>42907</v>
      </c>
      <c r="B173" s="7">
        <v>41</v>
      </c>
      <c r="C173" s="7">
        <v>94.3</v>
      </c>
    </row>
    <row r="174" spans="1:3">
      <c r="A174" s="8">
        <v>42908</v>
      </c>
      <c r="B174" s="7">
        <v>31</v>
      </c>
      <c r="C174" s="7">
        <v>72.3</v>
      </c>
    </row>
    <row r="175" spans="1:3">
      <c r="A175" s="8">
        <v>42909</v>
      </c>
      <c r="B175" s="7">
        <v>33</v>
      </c>
      <c r="C175" s="7">
        <v>79.899999999999991</v>
      </c>
    </row>
    <row r="176" spans="1:3">
      <c r="A176" s="8">
        <v>42910</v>
      </c>
      <c r="B176" s="7">
        <v>35</v>
      </c>
      <c r="C176" s="7">
        <v>80.5</v>
      </c>
    </row>
    <row r="177" spans="1:3">
      <c r="A177" s="8">
        <v>42911</v>
      </c>
      <c r="B177" s="7">
        <v>37</v>
      </c>
      <c r="C177" s="7">
        <v>85.1</v>
      </c>
    </row>
    <row r="178" spans="1:3">
      <c r="A178" s="8">
        <v>42912</v>
      </c>
      <c r="B178" s="7">
        <v>42</v>
      </c>
      <c r="C178" s="7">
        <v>102.6</v>
      </c>
    </row>
    <row r="179" spans="1:3">
      <c r="A179" s="8">
        <v>42913</v>
      </c>
      <c r="B179" s="7">
        <v>31</v>
      </c>
      <c r="C179" s="7">
        <v>75.3</v>
      </c>
    </row>
    <row r="180" spans="1:3">
      <c r="A180" s="8">
        <v>42914</v>
      </c>
      <c r="B180" s="7">
        <v>33</v>
      </c>
      <c r="C180" s="7">
        <v>75.899999999999991</v>
      </c>
    </row>
    <row r="181" spans="1:3">
      <c r="A181" s="8">
        <v>42915</v>
      </c>
      <c r="B181" s="7">
        <v>35</v>
      </c>
      <c r="C181" s="7">
        <v>86.5</v>
      </c>
    </row>
    <row r="182" spans="1:3">
      <c r="A182" s="8">
        <v>42916</v>
      </c>
      <c r="B182" s="7">
        <v>38</v>
      </c>
      <c r="C182" s="7">
        <v>89.399999999999991</v>
      </c>
    </row>
    <row r="183" spans="1:3">
      <c r="A183" s="8">
        <v>42917</v>
      </c>
      <c r="B183" s="7">
        <v>43</v>
      </c>
      <c r="C183" s="7">
        <v>102.89999999999999</v>
      </c>
    </row>
    <row r="184" spans="1:3">
      <c r="A184" s="8">
        <v>42918</v>
      </c>
      <c r="B184" s="7">
        <v>38</v>
      </c>
      <c r="C184" s="7">
        <v>93.399999999999991</v>
      </c>
    </row>
    <row r="185" spans="1:3">
      <c r="A185" s="8">
        <v>42919</v>
      </c>
      <c r="B185" s="7">
        <v>35</v>
      </c>
      <c r="C185" s="7">
        <v>81.5</v>
      </c>
    </row>
    <row r="186" spans="1:3">
      <c r="A186" s="8">
        <v>42920</v>
      </c>
      <c r="B186" s="7">
        <v>34</v>
      </c>
      <c r="C186" s="7">
        <v>84.199999999999989</v>
      </c>
    </row>
    <row r="187" spans="1:3">
      <c r="A187" s="8">
        <v>42921</v>
      </c>
      <c r="B187" s="7">
        <v>32</v>
      </c>
      <c r="C187" s="7">
        <v>73.599999999999994</v>
      </c>
    </row>
    <row r="188" spans="1:3">
      <c r="A188" s="8">
        <v>42922</v>
      </c>
      <c r="B188" s="7">
        <v>39</v>
      </c>
      <c r="C188" s="7">
        <v>91.699999999999989</v>
      </c>
    </row>
    <row r="189" spans="1:3">
      <c r="A189" s="8">
        <v>42923</v>
      </c>
      <c r="B189" s="7">
        <v>35</v>
      </c>
      <c r="C189" s="7">
        <v>82.5</v>
      </c>
    </row>
    <row r="190" spans="1:3">
      <c r="A190" s="8">
        <v>42924</v>
      </c>
      <c r="B190" s="7">
        <v>34</v>
      </c>
      <c r="C190" s="7">
        <v>83.199999999999989</v>
      </c>
    </row>
    <row r="191" spans="1:3">
      <c r="A191" s="8">
        <v>42925</v>
      </c>
      <c r="B191" s="7">
        <v>33</v>
      </c>
      <c r="C191" s="7">
        <v>77.899999999999991</v>
      </c>
    </row>
    <row r="192" spans="1:3">
      <c r="A192" s="8">
        <v>42926</v>
      </c>
      <c r="B192" s="7">
        <v>40</v>
      </c>
      <c r="C192" s="7">
        <v>98</v>
      </c>
    </row>
    <row r="193" spans="1:3">
      <c r="A193" s="8">
        <v>42927</v>
      </c>
      <c r="B193" s="7">
        <v>35</v>
      </c>
      <c r="C193" s="7">
        <v>83.5</v>
      </c>
    </row>
    <row r="194" spans="1:3">
      <c r="A194" s="8">
        <v>42928</v>
      </c>
      <c r="B194" s="7">
        <v>34</v>
      </c>
      <c r="C194" s="7">
        <v>80.199999999999989</v>
      </c>
    </row>
    <row r="195" spans="1:3">
      <c r="A195" s="8">
        <v>42929</v>
      </c>
      <c r="B195" s="7">
        <v>33</v>
      </c>
      <c r="C195" s="7">
        <v>78.899999999999991</v>
      </c>
    </row>
    <row r="196" spans="1:3">
      <c r="A196" s="8">
        <v>42930</v>
      </c>
      <c r="B196" s="7">
        <v>40</v>
      </c>
      <c r="C196" s="7">
        <v>92</v>
      </c>
    </row>
    <row r="197" spans="1:3">
      <c r="A197" s="8">
        <v>42931</v>
      </c>
      <c r="B197" s="7">
        <v>35</v>
      </c>
      <c r="C197" s="7">
        <v>82.5</v>
      </c>
    </row>
    <row r="198" spans="1:3">
      <c r="A198" s="8">
        <v>42932</v>
      </c>
      <c r="B198" s="7">
        <v>34</v>
      </c>
      <c r="C198" s="7">
        <v>79.199999999999989</v>
      </c>
    </row>
    <row r="199" spans="1:3">
      <c r="A199" s="8">
        <v>42933</v>
      </c>
      <c r="B199" s="7">
        <v>33</v>
      </c>
      <c r="C199" s="7">
        <v>80.899999999999991</v>
      </c>
    </row>
    <row r="200" spans="1:3">
      <c r="A200" s="8">
        <v>42934</v>
      </c>
      <c r="B200" s="7">
        <v>41</v>
      </c>
      <c r="C200" s="7">
        <v>99.3</v>
      </c>
    </row>
    <row r="201" spans="1:3">
      <c r="A201" s="8">
        <v>42935</v>
      </c>
      <c r="B201" s="7">
        <v>36</v>
      </c>
      <c r="C201" s="7">
        <v>83.8</v>
      </c>
    </row>
    <row r="202" spans="1:3">
      <c r="A202" s="8">
        <v>42936</v>
      </c>
      <c r="B202" s="7">
        <v>35</v>
      </c>
      <c r="C202" s="7">
        <v>86.5</v>
      </c>
    </row>
    <row r="203" spans="1:3">
      <c r="A203" s="8">
        <v>42937</v>
      </c>
      <c r="B203" s="7">
        <v>33</v>
      </c>
      <c r="C203" s="7">
        <v>76.899999999999991</v>
      </c>
    </row>
    <row r="204" spans="1:3">
      <c r="A204" s="8">
        <v>42938</v>
      </c>
      <c r="B204" s="7">
        <v>42</v>
      </c>
      <c r="C204" s="7">
        <v>99.6</v>
      </c>
    </row>
    <row r="205" spans="1:3">
      <c r="A205" s="8">
        <v>42939</v>
      </c>
      <c r="B205" s="7">
        <v>37</v>
      </c>
      <c r="C205" s="7">
        <v>89.1</v>
      </c>
    </row>
    <row r="206" spans="1:3">
      <c r="A206" s="8">
        <v>42940</v>
      </c>
      <c r="B206" s="7">
        <v>35</v>
      </c>
      <c r="C206" s="7">
        <v>83.5</v>
      </c>
    </row>
    <row r="207" spans="1:3">
      <c r="A207" s="8">
        <v>42941</v>
      </c>
      <c r="B207" s="7">
        <v>33</v>
      </c>
      <c r="C207" s="7">
        <v>79.899999999999991</v>
      </c>
    </row>
    <row r="208" spans="1:3">
      <c r="A208" s="8">
        <v>42942</v>
      </c>
      <c r="B208" s="7">
        <v>32</v>
      </c>
      <c r="C208" s="7">
        <v>76.599999999999994</v>
      </c>
    </row>
    <row r="209" spans="1:3">
      <c r="A209" s="8">
        <v>42943</v>
      </c>
      <c r="B209" s="7">
        <v>43</v>
      </c>
      <c r="C209" s="7">
        <v>97.899999999999991</v>
      </c>
    </row>
    <row r="210" spans="1:3">
      <c r="A210" s="8">
        <v>42944</v>
      </c>
      <c r="B210" s="7">
        <v>38</v>
      </c>
      <c r="C210" s="7">
        <v>87.399999999999991</v>
      </c>
    </row>
    <row r="211" spans="1:3">
      <c r="A211" s="8">
        <v>42945</v>
      </c>
      <c r="B211" s="7">
        <v>35</v>
      </c>
      <c r="C211" s="7">
        <v>85.5</v>
      </c>
    </row>
    <row r="212" spans="1:3">
      <c r="A212" s="8">
        <v>42946</v>
      </c>
      <c r="B212" s="7">
        <v>34</v>
      </c>
      <c r="C212" s="7">
        <v>78.199999999999989</v>
      </c>
    </row>
    <row r="213" spans="1:3">
      <c r="A213" s="8">
        <v>42947</v>
      </c>
      <c r="B213" s="7">
        <v>32</v>
      </c>
      <c r="C213" s="7">
        <v>74.599999999999994</v>
      </c>
    </row>
    <row r="214" spans="1:3">
      <c r="A214" s="8">
        <v>42948</v>
      </c>
      <c r="B214" s="7">
        <v>32</v>
      </c>
      <c r="C214" s="7">
        <v>75.599999999999994</v>
      </c>
    </row>
    <row r="215" spans="1:3">
      <c r="A215" s="8">
        <v>42949</v>
      </c>
      <c r="B215" s="7">
        <v>31</v>
      </c>
      <c r="C215" s="7">
        <v>76.3</v>
      </c>
    </row>
    <row r="216" spans="1:3">
      <c r="A216" s="8">
        <v>42950</v>
      </c>
      <c r="B216" s="7">
        <v>30</v>
      </c>
      <c r="C216" s="7">
        <v>75</v>
      </c>
    </row>
    <row r="217" spans="1:3">
      <c r="A217" s="8">
        <v>42951</v>
      </c>
      <c r="B217" s="7">
        <v>29</v>
      </c>
      <c r="C217" s="7">
        <v>70.699999999999989</v>
      </c>
    </row>
    <row r="218" spans="1:3">
      <c r="A218" s="8">
        <v>42952</v>
      </c>
      <c r="B218" s="7">
        <v>32</v>
      </c>
      <c r="C218" s="7">
        <v>76.599999999999994</v>
      </c>
    </row>
    <row r="219" spans="1:3">
      <c r="A219" s="8">
        <v>42953</v>
      </c>
      <c r="B219" s="7">
        <v>31</v>
      </c>
      <c r="C219" s="7">
        <v>77.3</v>
      </c>
    </row>
    <row r="220" spans="1:3">
      <c r="A220" s="8">
        <v>42954</v>
      </c>
      <c r="B220" s="7">
        <v>30</v>
      </c>
      <c r="C220" s="7">
        <v>75</v>
      </c>
    </row>
    <row r="221" spans="1:3">
      <c r="A221" s="8">
        <v>42955</v>
      </c>
      <c r="B221" s="7">
        <v>29</v>
      </c>
      <c r="C221" s="7">
        <v>68.699999999999989</v>
      </c>
    </row>
    <row r="222" spans="1:3">
      <c r="A222" s="8">
        <v>42956</v>
      </c>
      <c r="B222" s="7">
        <v>32</v>
      </c>
      <c r="C222" s="7">
        <v>76.599999999999994</v>
      </c>
    </row>
    <row r="223" spans="1:3">
      <c r="A223" s="8">
        <v>42957</v>
      </c>
      <c r="B223" s="7">
        <v>31</v>
      </c>
      <c r="C223" s="7">
        <v>70.3</v>
      </c>
    </row>
    <row r="224" spans="1:3">
      <c r="A224" s="8">
        <v>42958</v>
      </c>
      <c r="B224" s="7">
        <v>30</v>
      </c>
      <c r="C224" s="7">
        <v>75</v>
      </c>
    </row>
    <row r="225" spans="1:3">
      <c r="A225" s="8">
        <v>42959</v>
      </c>
      <c r="B225" s="7">
        <v>29</v>
      </c>
      <c r="C225" s="7">
        <v>67.699999999999989</v>
      </c>
    </row>
    <row r="226" spans="1:3">
      <c r="A226" s="8">
        <v>42960</v>
      </c>
      <c r="B226" s="7">
        <v>29</v>
      </c>
      <c r="C226" s="7">
        <v>67.699999999999989</v>
      </c>
    </row>
    <row r="227" spans="1:3">
      <c r="A227" s="8">
        <v>42961</v>
      </c>
      <c r="B227" s="7">
        <v>32</v>
      </c>
      <c r="C227" s="7">
        <v>72.599999999999994</v>
      </c>
    </row>
    <row r="228" spans="1:3">
      <c r="A228" s="8">
        <v>42962</v>
      </c>
      <c r="B228" s="7">
        <v>31</v>
      </c>
      <c r="C228" s="7">
        <v>74.3</v>
      </c>
    </row>
    <row r="229" spans="1:3">
      <c r="A229" s="8">
        <v>42963</v>
      </c>
      <c r="B229" s="7">
        <v>30</v>
      </c>
      <c r="C229" s="7">
        <v>71</v>
      </c>
    </row>
    <row r="230" spans="1:3">
      <c r="A230" s="8">
        <v>42964</v>
      </c>
      <c r="B230" s="7">
        <v>30</v>
      </c>
      <c r="C230" s="7">
        <v>68</v>
      </c>
    </row>
    <row r="231" spans="1:3">
      <c r="A231" s="8">
        <v>42965</v>
      </c>
      <c r="B231" s="7">
        <v>29</v>
      </c>
      <c r="C231" s="7">
        <v>65.699999999999989</v>
      </c>
    </row>
    <row r="232" spans="1:3">
      <c r="A232" s="8">
        <v>42966</v>
      </c>
      <c r="B232" s="7">
        <v>32</v>
      </c>
      <c r="C232" s="7">
        <v>79.599999999999994</v>
      </c>
    </row>
    <row r="233" spans="1:3">
      <c r="A233" s="8">
        <v>42967</v>
      </c>
      <c r="B233" s="7">
        <v>31</v>
      </c>
      <c r="C233" s="7">
        <v>74.3</v>
      </c>
    </row>
    <row r="234" spans="1:3">
      <c r="A234" s="8">
        <v>42968</v>
      </c>
      <c r="B234" s="7">
        <v>30</v>
      </c>
      <c r="C234" s="7">
        <v>68</v>
      </c>
    </row>
    <row r="235" spans="1:3">
      <c r="A235" s="8">
        <v>42969</v>
      </c>
      <c r="B235" s="7">
        <v>30</v>
      </c>
      <c r="C235" s="7">
        <v>69</v>
      </c>
    </row>
    <row r="236" spans="1:3">
      <c r="A236" s="8">
        <v>42970</v>
      </c>
      <c r="B236" s="7">
        <v>29</v>
      </c>
      <c r="C236" s="7">
        <v>70.699999999999989</v>
      </c>
    </row>
    <row r="237" spans="1:3">
      <c r="A237" s="8">
        <v>42971</v>
      </c>
      <c r="B237" s="7">
        <v>32</v>
      </c>
      <c r="C237" s="7">
        <v>74.599999999999994</v>
      </c>
    </row>
    <row r="238" spans="1:3">
      <c r="A238" s="8">
        <v>42972</v>
      </c>
      <c r="B238" s="7">
        <v>30</v>
      </c>
      <c r="C238" s="7">
        <v>71</v>
      </c>
    </row>
    <row r="239" spans="1:3">
      <c r="A239" s="8">
        <v>42973</v>
      </c>
      <c r="B239" s="7">
        <v>30</v>
      </c>
      <c r="C239" s="7">
        <v>70</v>
      </c>
    </row>
    <row r="240" spans="1:3">
      <c r="A240" s="8">
        <v>42974</v>
      </c>
      <c r="B240" s="7">
        <v>29</v>
      </c>
      <c r="C240" s="7">
        <v>65.699999999999989</v>
      </c>
    </row>
    <row r="241" spans="1:3">
      <c r="A241" s="8">
        <v>42975</v>
      </c>
      <c r="B241" s="7">
        <v>32</v>
      </c>
      <c r="C241" s="7">
        <v>77.599999999999994</v>
      </c>
    </row>
    <row r="242" spans="1:3">
      <c r="A242" s="8">
        <v>42976</v>
      </c>
      <c r="B242" s="7">
        <v>30</v>
      </c>
      <c r="C242" s="7">
        <v>75</v>
      </c>
    </row>
    <row r="243" spans="1:3">
      <c r="A243" s="8">
        <v>42977</v>
      </c>
      <c r="B243" s="7">
        <v>30</v>
      </c>
      <c r="C243" s="7">
        <v>72</v>
      </c>
    </row>
    <row r="244" spans="1:3">
      <c r="A244" s="8">
        <v>42978</v>
      </c>
      <c r="B244" s="7">
        <v>29</v>
      </c>
      <c r="C244" s="7">
        <v>67.699999999999989</v>
      </c>
    </row>
    <row r="245" spans="1:3">
      <c r="A245" s="8">
        <v>42979</v>
      </c>
      <c r="B245" s="7">
        <v>29</v>
      </c>
      <c r="C245" s="7">
        <v>71.699999999999989</v>
      </c>
    </row>
    <row r="246" spans="1:3">
      <c r="A246" s="8">
        <v>42980</v>
      </c>
      <c r="B246" s="7">
        <v>28</v>
      </c>
      <c r="C246" s="7">
        <v>67.399999999999991</v>
      </c>
    </row>
    <row r="247" spans="1:3">
      <c r="A247" s="8">
        <v>42981</v>
      </c>
      <c r="B247" s="7">
        <v>27</v>
      </c>
      <c r="C247" s="7">
        <v>61.099999999999994</v>
      </c>
    </row>
    <row r="248" spans="1:3">
      <c r="A248" s="8">
        <v>42982</v>
      </c>
      <c r="B248" s="7">
        <v>26</v>
      </c>
      <c r="C248" s="7">
        <v>59.8</v>
      </c>
    </row>
    <row r="249" spans="1:3">
      <c r="A249" s="8">
        <v>42983</v>
      </c>
      <c r="B249" s="7">
        <v>26</v>
      </c>
      <c r="C249" s="7">
        <v>61.8</v>
      </c>
    </row>
    <row r="250" spans="1:3">
      <c r="A250" s="8">
        <v>42984</v>
      </c>
      <c r="B250" s="7">
        <v>29</v>
      </c>
      <c r="C250" s="7">
        <v>71.699999999999989</v>
      </c>
    </row>
    <row r="251" spans="1:3">
      <c r="A251" s="8">
        <v>42985</v>
      </c>
      <c r="B251" s="7">
        <v>28</v>
      </c>
      <c r="C251" s="7">
        <v>68.399999999999991</v>
      </c>
    </row>
    <row r="252" spans="1:3">
      <c r="A252" s="8">
        <v>42986</v>
      </c>
      <c r="B252" s="7">
        <v>27</v>
      </c>
      <c r="C252" s="7">
        <v>65.099999999999994</v>
      </c>
    </row>
    <row r="253" spans="1:3">
      <c r="A253" s="8">
        <v>42987</v>
      </c>
      <c r="B253" s="7">
        <v>26</v>
      </c>
      <c r="C253" s="7">
        <v>64.8</v>
      </c>
    </row>
    <row r="254" spans="1:3">
      <c r="A254" s="8">
        <v>42988</v>
      </c>
      <c r="B254" s="7">
        <v>26</v>
      </c>
      <c r="C254" s="7">
        <v>61.8</v>
      </c>
    </row>
    <row r="255" spans="1:3">
      <c r="A255" s="8">
        <v>42989</v>
      </c>
      <c r="B255" s="7">
        <v>28</v>
      </c>
      <c r="C255" s="7">
        <v>68.399999999999991</v>
      </c>
    </row>
    <row r="256" spans="1:3">
      <c r="A256" s="8">
        <v>42990</v>
      </c>
      <c r="B256" s="7">
        <v>27</v>
      </c>
      <c r="C256" s="7">
        <v>61.099999999999994</v>
      </c>
    </row>
    <row r="257" spans="1:3">
      <c r="A257" s="8">
        <v>42991</v>
      </c>
      <c r="B257" s="7">
        <v>26</v>
      </c>
      <c r="C257" s="7">
        <v>64.8</v>
      </c>
    </row>
    <row r="258" spans="1:3">
      <c r="A258" s="8">
        <v>42992</v>
      </c>
      <c r="B258" s="7">
        <v>26</v>
      </c>
      <c r="C258" s="7">
        <v>63.8</v>
      </c>
    </row>
    <row r="259" spans="1:3">
      <c r="A259" s="8">
        <v>42993</v>
      </c>
      <c r="B259" s="7">
        <v>28</v>
      </c>
      <c r="C259" s="7">
        <v>63.399999999999991</v>
      </c>
    </row>
    <row r="260" spans="1:3">
      <c r="A260" s="8">
        <v>42994</v>
      </c>
      <c r="B260" s="7">
        <v>27</v>
      </c>
      <c r="C260" s="7">
        <v>68.099999999999994</v>
      </c>
    </row>
    <row r="261" spans="1:3">
      <c r="A261" s="8">
        <v>42995</v>
      </c>
      <c r="B261" s="7">
        <v>26</v>
      </c>
      <c r="C261" s="7">
        <v>59.8</v>
      </c>
    </row>
    <row r="262" spans="1:3">
      <c r="A262" s="8">
        <v>42996</v>
      </c>
      <c r="B262" s="7">
        <v>26</v>
      </c>
      <c r="C262" s="7">
        <v>64.8</v>
      </c>
    </row>
    <row r="263" spans="1:3">
      <c r="A263" s="8">
        <v>42997</v>
      </c>
      <c r="B263" s="7">
        <v>28</v>
      </c>
      <c r="C263" s="7">
        <v>67.399999999999991</v>
      </c>
    </row>
    <row r="264" spans="1:3">
      <c r="A264" s="8">
        <v>42998</v>
      </c>
      <c r="B264" s="7">
        <v>27</v>
      </c>
      <c r="C264" s="7">
        <v>67.099999999999994</v>
      </c>
    </row>
    <row r="265" spans="1:3">
      <c r="A265" s="8">
        <v>42999</v>
      </c>
      <c r="B265" s="7">
        <v>26</v>
      </c>
      <c r="C265" s="7">
        <v>59.8</v>
      </c>
    </row>
    <row r="266" spans="1:3">
      <c r="A266" s="8">
        <v>43000</v>
      </c>
      <c r="B266" s="7">
        <v>26</v>
      </c>
      <c r="C266" s="7">
        <v>64.8</v>
      </c>
    </row>
    <row r="267" spans="1:3">
      <c r="A267" s="8">
        <v>43001</v>
      </c>
      <c r="B267" s="7">
        <v>28</v>
      </c>
      <c r="C267" s="7">
        <v>63.399999999999991</v>
      </c>
    </row>
    <row r="268" spans="1:3">
      <c r="A268" s="8">
        <v>43002</v>
      </c>
      <c r="B268" s="7">
        <v>28</v>
      </c>
      <c r="C268" s="7">
        <v>63.399999999999991</v>
      </c>
    </row>
    <row r="269" spans="1:3">
      <c r="A269" s="8">
        <v>43003</v>
      </c>
      <c r="B269" s="7">
        <v>27</v>
      </c>
      <c r="C269" s="7">
        <v>61.099999999999994</v>
      </c>
    </row>
    <row r="270" spans="1:3">
      <c r="A270" s="8">
        <v>43004</v>
      </c>
      <c r="B270" s="7">
        <v>26</v>
      </c>
      <c r="C270" s="7">
        <v>61.8</v>
      </c>
    </row>
    <row r="271" spans="1:3">
      <c r="A271" s="8">
        <v>43005</v>
      </c>
      <c r="B271" s="7">
        <v>29</v>
      </c>
      <c r="C271" s="7">
        <v>70.699999999999989</v>
      </c>
    </row>
    <row r="272" spans="1:3">
      <c r="A272" s="8">
        <v>43006</v>
      </c>
      <c r="B272" s="7">
        <v>28</v>
      </c>
      <c r="C272" s="7">
        <v>67.399999999999991</v>
      </c>
    </row>
    <row r="273" spans="1:3">
      <c r="A273" s="8">
        <v>43007</v>
      </c>
      <c r="B273" s="7">
        <v>27</v>
      </c>
      <c r="C273" s="7">
        <v>66.099999999999994</v>
      </c>
    </row>
    <row r="274" spans="1:3">
      <c r="A274" s="8">
        <v>43008</v>
      </c>
      <c r="B274" s="7">
        <v>26</v>
      </c>
      <c r="C274" s="7">
        <v>64.8</v>
      </c>
    </row>
    <row r="275" spans="1:3">
      <c r="A275" s="8">
        <v>43009</v>
      </c>
      <c r="B275" s="7">
        <v>25</v>
      </c>
      <c r="C275" s="7">
        <v>56.499999999999993</v>
      </c>
    </row>
    <row r="276" spans="1:3">
      <c r="A276" s="8">
        <v>43010</v>
      </c>
      <c r="B276" s="7">
        <v>25</v>
      </c>
      <c r="C276" s="7">
        <v>58.499999999999993</v>
      </c>
    </row>
    <row r="277" spans="1:3">
      <c r="A277" s="8">
        <v>43011</v>
      </c>
      <c r="B277" s="7">
        <v>24</v>
      </c>
      <c r="C277" s="7">
        <v>59.199999999999996</v>
      </c>
    </row>
    <row r="278" spans="1:3">
      <c r="A278" s="8">
        <v>43012</v>
      </c>
      <c r="B278" s="7">
        <v>24</v>
      </c>
      <c r="C278" s="7">
        <v>61.199999999999996</v>
      </c>
    </row>
    <row r="279" spans="1:3">
      <c r="A279" s="8">
        <v>43013</v>
      </c>
      <c r="B279" s="7">
        <v>25</v>
      </c>
      <c r="C279" s="7">
        <v>60.499999999999993</v>
      </c>
    </row>
    <row r="280" spans="1:3">
      <c r="A280" s="8">
        <v>43014</v>
      </c>
      <c r="B280" s="7">
        <v>25</v>
      </c>
      <c r="C280" s="7">
        <v>62.499999999999993</v>
      </c>
    </row>
    <row r="281" spans="1:3">
      <c r="A281" s="8">
        <v>43015</v>
      </c>
      <c r="B281" s="7">
        <v>25</v>
      </c>
      <c r="C281" s="7">
        <v>63.499999999999993</v>
      </c>
    </row>
    <row r="282" spans="1:3">
      <c r="A282" s="8">
        <v>43016</v>
      </c>
      <c r="B282" s="7">
        <v>24</v>
      </c>
      <c r="C282" s="7">
        <v>60.199999999999996</v>
      </c>
    </row>
    <row r="283" spans="1:3">
      <c r="A283" s="8">
        <v>43017</v>
      </c>
      <c r="B283" s="7">
        <v>25</v>
      </c>
      <c r="C283" s="7">
        <v>63.499999999999993</v>
      </c>
    </row>
    <row r="284" spans="1:3">
      <c r="A284" s="8">
        <v>43018</v>
      </c>
      <c r="B284" s="7">
        <v>25</v>
      </c>
      <c r="C284" s="7">
        <v>58.499999999999993</v>
      </c>
    </row>
    <row r="285" spans="1:3">
      <c r="A285" s="8">
        <v>43019</v>
      </c>
      <c r="B285" s="7">
        <v>25</v>
      </c>
      <c r="C285" s="7">
        <v>61.499999999999993</v>
      </c>
    </row>
    <row r="286" spans="1:3">
      <c r="A286" s="8">
        <v>43020</v>
      </c>
      <c r="B286" s="7">
        <v>24</v>
      </c>
      <c r="C286" s="7">
        <v>58.199999999999996</v>
      </c>
    </row>
    <row r="287" spans="1:3">
      <c r="A287" s="8">
        <v>43021</v>
      </c>
      <c r="B287" s="7">
        <v>25</v>
      </c>
      <c r="C287" s="7">
        <v>61.499999999999993</v>
      </c>
    </row>
    <row r="288" spans="1:3">
      <c r="A288" s="8">
        <v>43022</v>
      </c>
      <c r="B288" s="7">
        <v>25</v>
      </c>
      <c r="C288" s="7">
        <v>59.499999999999993</v>
      </c>
    </row>
    <row r="289" spans="1:3">
      <c r="A289" s="8">
        <v>43023</v>
      </c>
      <c r="B289" s="7">
        <v>25</v>
      </c>
      <c r="C289" s="7">
        <v>61.499999999999993</v>
      </c>
    </row>
    <row r="290" spans="1:3">
      <c r="A290" s="8">
        <v>43024</v>
      </c>
      <c r="B290" s="7">
        <v>24</v>
      </c>
      <c r="C290" s="7">
        <v>58.199999999999996</v>
      </c>
    </row>
    <row r="291" spans="1:3">
      <c r="A291" s="8">
        <v>43025</v>
      </c>
      <c r="B291" s="7">
        <v>25</v>
      </c>
      <c r="C291" s="7">
        <v>58.499999999999993</v>
      </c>
    </row>
    <row r="292" spans="1:3">
      <c r="A292" s="8">
        <v>43026</v>
      </c>
      <c r="B292" s="7">
        <v>25</v>
      </c>
      <c r="C292" s="7">
        <v>62.499999999999993</v>
      </c>
    </row>
    <row r="293" spans="1:3">
      <c r="A293" s="8">
        <v>43027</v>
      </c>
      <c r="B293" s="7">
        <v>25</v>
      </c>
      <c r="C293" s="7">
        <v>60.499999999999993</v>
      </c>
    </row>
    <row r="294" spans="1:3">
      <c r="A294" s="8">
        <v>43028</v>
      </c>
      <c r="B294" s="7">
        <v>24</v>
      </c>
      <c r="C294" s="7">
        <v>60.199999999999996</v>
      </c>
    </row>
    <row r="295" spans="1:3">
      <c r="A295" s="8">
        <v>43029</v>
      </c>
      <c r="B295" s="7">
        <v>24</v>
      </c>
      <c r="C295" s="7">
        <v>56.199999999999996</v>
      </c>
    </row>
    <row r="296" spans="1:3">
      <c r="A296" s="8">
        <v>43030</v>
      </c>
      <c r="B296" s="7">
        <v>25</v>
      </c>
      <c r="C296" s="7">
        <v>57.499999999999993</v>
      </c>
    </row>
    <row r="297" spans="1:3">
      <c r="A297" s="8">
        <v>43031</v>
      </c>
      <c r="B297" s="7">
        <v>25</v>
      </c>
      <c r="C297" s="7">
        <v>58.499999999999993</v>
      </c>
    </row>
    <row r="298" spans="1:3">
      <c r="A298" s="8">
        <v>43032</v>
      </c>
      <c r="B298" s="7">
        <v>25</v>
      </c>
      <c r="C298" s="7">
        <v>61.499999999999993</v>
      </c>
    </row>
    <row r="299" spans="1:3">
      <c r="A299" s="8">
        <v>43033</v>
      </c>
      <c r="B299" s="7">
        <v>24</v>
      </c>
      <c r="C299" s="7">
        <v>61.199999999999996</v>
      </c>
    </row>
    <row r="300" spans="1:3">
      <c r="A300" s="8">
        <v>43034</v>
      </c>
      <c r="B300" s="7">
        <v>24</v>
      </c>
      <c r="C300" s="7">
        <v>54.199999999999996</v>
      </c>
    </row>
    <row r="301" spans="1:3">
      <c r="A301" s="8">
        <v>43035</v>
      </c>
      <c r="B301" s="7">
        <v>26</v>
      </c>
      <c r="C301" s="7">
        <v>62.8</v>
      </c>
    </row>
    <row r="302" spans="1:3">
      <c r="A302" s="8">
        <v>43036</v>
      </c>
      <c r="B302" s="7">
        <v>25</v>
      </c>
      <c r="C302" s="7">
        <v>57.499999999999993</v>
      </c>
    </row>
    <row r="303" spans="1:3">
      <c r="A303" s="8">
        <v>43037</v>
      </c>
      <c r="B303" s="7">
        <v>25</v>
      </c>
      <c r="C303" s="7">
        <v>61.499999999999993</v>
      </c>
    </row>
    <row r="304" spans="1:3">
      <c r="A304" s="8">
        <v>43038</v>
      </c>
      <c r="B304" s="7">
        <v>24</v>
      </c>
      <c r="C304" s="7">
        <v>58.199999999999996</v>
      </c>
    </row>
    <row r="305" spans="1:3">
      <c r="A305" s="8">
        <v>43039</v>
      </c>
      <c r="B305" s="7">
        <v>24</v>
      </c>
      <c r="C305" s="7">
        <v>54.199999999999996</v>
      </c>
    </row>
    <row r="306" spans="1:3">
      <c r="A306" s="8">
        <v>43040</v>
      </c>
      <c r="B306" s="7">
        <v>23</v>
      </c>
      <c r="C306" s="7">
        <v>51.9</v>
      </c>
    </row>
    <row r="307" spans="1:3">
      <c r="A307" s="8">
        <v>43041</v>
      </c>
      <c r="B307" s="7">
        <v>22</v>
      </c>
      <c r="C307" s="7">
        <v>53.599999999999994</v>
      </c>
    </row>
    <row r="308" spans="1:3">
      <c r="A308" s="8">
        <v>43042</v>
      </c>
      <c r="B308" s="7">
        <v>21</v>
      </c>
      <c r="C308" s="7">
        <v>51.3</v>
      </c>
    </row>
    <row r="309" spans="1:3">
      <c r="A309" s="8">
        <v>43043</v>
      </c>
      <c r="B309" s="7">
        <v>19</v>
      </c>
      <c r="C309" s="7">
        <v>48.699999999999996</v>
      </c>
    </row>
    <row r="310" spans="1:3">
      <c r="A310" s="8">
        <v>43044</v>
      </c>
      <c r="B310" s="7">
        <v>23</v>
      </c>
      <c r="C310" s="7">
        <v>55.9</v>
      </c>
    </row>
    <row r="311" spans="1:3">
      <c r="A311" s="8">
        <v>43045</v>
      </c>
      <c r="B311" s="7">
        <v>22</v>
      </c>
      <c r="C311" s="7">
        <v>51.599999999999994</v>
      </c>
    </row>
    <row r="312" spans="1:3">
      <c r="A312" s="8">
        <v>43046</v>
      </c>
      <c r="B312" s="7">
        <v>21</v>
      </c>
      <c r="C312" s="7">
        <v>52.3</v>
      </c>
    </row>
    <row r="313" spans="1:3">
      <c r="A313" s="8">
        <v>43047</v>
      </c>
      <c r="B313" s="7">
        <v>19</v>
      </c>
      <c r="C313" s="7">
        <v>44.699999999999996</v>
      </c>
    </row>
    <row r="314" spans="1:3">
      <c r="A314" s="8">
        <v>43048</v>
      </c>
      <c r="B314" s="7">
        <v>23</v>
      </c>
      <c r="C314" s="7">
        <v>53.9</v>
      </c>
    </row>
    <row r="315" spans="1:3">
      <c r="A315" s="8">
        <v>43049</v>
      </c>
      <c r="B315" s="7">
        <v>22</v>
      </c>
      <c r="C315" s="7">
        <v>54.599999999999994</v>
      </c>
    </row>
    <row r="316" spans="1:3">
      <c r="A316" s="8">
        <v>43050</v>
      </c>
      <c r="B316" s="7">
        <v>21</v>
      </c>
      <c r="C316" s="7">
        <v>47.3</v>
      </c>
    </row>
    <row r="317" spans="1:3">
      <c r="A317" s="8">
        <v>43051</v>
      </c>
      <c r="B317" s="7">
        <v>19</v>
      </c>
      <c r="C317" s="7">
        <v>49.699999999999996</v>
      </c>
    </row>
    <row r="318" spans="1:3">
      <c r="A318" s="8">
        <v>43052</v>
      </c>
      <c r="B318" s="7">
        <v>19</v>
      </c>
      <c r="C318" s="7">
        <v>44.699999999999996</v>
      </c>
    </row>
    <row r="319" spans="1:3">
      <c r="A319" s="8">
        <v>43053</v>
      </c>
      <c r="B319" s="7">
        <v>23</v>
      </c>
      <c r="C319" s="7">
        <v>55.9</v>
      </c>
    </row>
    <row r="320" spans="1:3">
      <c r="A320" s="8">
        <v>43054</v>
      </c>
      <c r="B320" s="7">
        <v>23</v>
      </c>
      <c r="C320" s="7">
        <v>55.9</v>
      </c>
    </row>
    <row r="321" spans="1:3">
      <c r="A321" s="8">
        <v>43055</v>
      </c>
      <c r="B321" s="7">
        <v>21</v>
      </c>
      <c r="C321" s="7">
        <v>47.3</v>
      </c>
    </row>
    <row r="322" spans="1:3">
      <c r="A322" s="8">
        <v>43056</v>
      </c>
      <c r="B322" s="7">
        <v>20</v>
      </c>
      <c r="C322" s="7">
        <v>46</v>
      </c>
    </row>
    <row r="323" spans="1:3">
      <c r="A323" s="8">
        <v>43057</v>
      </c>
      <c r="B323" s="7">
        <v>19</v>
      </c>
      <c r="C323" s="7">
        <v>48.699999999999996</v>
      </c>
    </row>
    <row r="324" spans="1:3">
      <c r="A324" s="8">
        <v>43058</v>
      </c>
      <c r="B324" s="7">
        <v>23</v>
      </c>
      <c r="C324" s="7">
        <v>55.9</v>
      </c>
    </row>
    <row r="325" spans="1:3">
      <c r="A325" s="8">
        <v>43059</v>
      </c>
      <c r="B325" s="7">
        <v>22</v>
      </c>
      <c r="C325" s="7">
        <v>55.599999999999994</v>
      </c>
    </row>
    <row r="326" spans="1:3">
      <c r="A326" s="8">
        <v>43060</v>
      </c>
      <c r="B326" s="7">
        <v>20</v>
      </c>
      <c r="C326" s="7">
        <v>47</v>
      </c>
    </row>
    <row r="327" spans="1:3">
      <c r="A327" s="8">
        <v>43061</v>
      </c>
      <c r="B327" s="7">
        <v>19</v>
      </c>
      <c r="C327" s="7">
        <v>48.699999999999996</v>
      </c>
    </row>
    <row r="328" spans="1:3">
      <c r="A328" s="8">
        <v>43062</v>
      </c>
      <c r="B328" s="7">
        <v>23</v>
      </c>
      <c r="C328" s="7">
        <v>51.9</v>
      </c>
    </row>
    <row r="329" spans="1:3">
      <c r="A329" s="8">
        <v>43063</v>
      </c>
      <c r="B329" s="7">
        <v>22</v>
      </c>
      <c r="C329" s="7">
        <v>53.599999999999994</v>
      </c>
    </row>
    <row r="330" spans="1:3">
      <c r="A330" s="8">
        <v>43064</v>
      </c>
      <c r="B330" s="7">
        <v>20</v>
      </c>
      <c r="C330" s="7">
        <v>49</v>
      </c>
    </row>
    <row r="331" spans="1:3">
      <c r="A331" s="8">
        <v>43065</v>
      </c>
      <c r="B331" s="7">
        <v>19</v>
      </c>
      <c r="C331" s="7">
        <v>49.699999999999996</v>
      </c>
    </row>
    <row r="332" spans="1:3">
      <c r="A332" s="8">
        <v>43066</v>
      </c>
      <c r="B332" s="7">
        <v>23</v>
      </c>
      <c r="C332" s="7">
        <v>53.9</v>
      </c>
    </row>
    <row r="333" spans="1:3">
      <c r="A333" s="8">
        <v>43067</v>
      </c>
      <c r="B333" s="7">
        <v>22</v>
      </c>
      <c r="C333" s="7">
        <v>54.599999999999994</v>
      </c>
    </row>
    <row r="334" spans="1:3">
      <c r="A334" s="8">
        <v>43068</v>
      </c>
      <c r="B334" s="7">
        <v>20</v>
      </c>
      <c r="C334" s="7">
        <v>50</v>
      </c>
    </row>
    <row r="335" spans="1:3">
      <c r="A335" s="8">
        <v>43069</v>
      </c>
      <c r="B335" s="7">
        <v>19</v>
      </c>
      <c r="C335" s="7">
        <v>44.699999999999996</v>
      </c>
    </row>
    <row r="336" spans="1:3">
      <c r="A336" s="8">
        <v>43070</v>
      </c>
      <c r="B336" s="7">
        <v>19</v>
      </c>
      <c r="C336" s="7">
        <v>48.699999999999996</v>
      </c>
    </row>
    <row r="337" spans="1:3">
      <c r="A337" s="8">
        <v>43071</v>
      </c>
      <c r="B337" s="7">
        <v>17</v>
      </c>
      <c r="C337" s="7">
        <v>44.099999999999994</v>
      </c>
    </row>
    <row r="338" spans="1:3">
      <c r="A338" s="8">
        <v>43072</v>
      </c>
      <c r="B338" s="7">
        <v>15</v>
      </c>
      <c r="C338" s="7">
        <v>33.5</v>
      </c>
    </row>
    <row r="339" spans="1:3">
      <c r="A339" s="8">
        <v>43073</v>
      </c>
      <c r="B339" s="7">
        <v>13</v>
      </c>
      <c r="C339" s="7">
        <v>34.9</v>
      </c>
    </row>
    <row r="340" spans="1:3">
      <c r="A340" s="8">
        <v>43074</v>
      </c>
      <c r="B340" s="7">
        <v>10</v>
      </c>
      <c r="C340" s="7">
        <v>22</v>
      </c>
    </row>
    <row r="341" spans="1:3">
      <c r="A341" s="8">
        <v>43075</v>
      </c>
      <c r="B341" s="7">
        <v>19</v>
      </c>
      <c r="C341" s="7">
        <v>44.699999999999996</v>
      </c>
    </row>
    <row r="342" spans="1:3">
      <c r="A342" s="8">
        <v>43076</v>
      </c>
      <c r="B342" s="7">
        <v>17</v>
      </c>
      <c r="C342" s="7">
        <v>42.099999999999994</v>
      </c>
    </row>
    <row r="343" spans="1:3">
      <c r="A343" s="8">
        <v>43077</v>
      </c>
      <c r="B343" s="7">
        <v>15</v>
      </c>
      <c r="C343" s="7">
        <v>40.5</v>
      </c>
    </row>
    <row r="344" spans="1:3">
      <c r="A344" s="8">
        <v>43078</v>
      </c>
      <c r="B344" s="7">
        <v>14</v>
      </c>
      <c r="C344" s="7">
        <v>31.199999999999996</v>
      </c>
    </row>
    <row r="345" spans="1:3">
      <c r="A345" s="8">
        <v>43079</v>
      </c>
      <c r="B345" s="7">
        <v>11</v>
      </c>
      <c r="C345" s="7">
        <v>31.299999999999997</v>
      </c>
    </row>
    <row r="346" spans="1:3">
      <c r="A346" s="8">
        <v>43080</v>
      </c>
      <c r="B346" s="7">
        <v>17</v>
      </c>
      <c r="C346" s="7">
        <v>45.099999999999994</v>
      </c>
    </row>
    <row r="347" spans="1:3">
      <c r="A347" s="8">
        <v>43081</v>
      </c>
      <c r="B347" s="7">
        <v>15</v>
      </c>
      <c r="C347" s="7">
        <v>33.5</v>
      </c>
    </row>
    <row r="348" spans="1:3">
      <c r="A348" s="8">
        <v>43082</v>
      </c>
      <c r="B348" s="7">
        <v>14</v>
      </c>
      <c r="C348" s="7">
        <v>32.199999999999996</v>
      </c>
    </row>
    <row r="349" spans="1:3">
      <c r="A349" s="8">
        <v>43083</v>
      </c>
      <c r="B349" s="7">
        <v>13</v>
      </c>
      <c r="C349" s="7">
        <v>31.9</v>
      </c>
    </row>
    <row r="350" spans="1:3">
      <c r="A350" s="8">
        <v>43084</v>
      </c>
      <c r="B350" s="7">
        <v>17</v>
      </c>
      <c r="C350" s="7">
        <v>42.099999999999994</v>
      </c>
    </row>
    <row r="351" spans="1:3">
      <c r="A351" s="8">
        <v>43085</v>
      </c>
      <c r="B351" s="7">
        <v>15</v>
      </c>
      <c r="C351" s="7">
        <v>35.5</v>
      </c>
    </row>
    <row r="352" spans="1:3">
      <c r="A352" s="8">
        <v>43086</v>
      </c>
      <c r="B352" s="7">
        <v>14</v>
      </c>
      <c r="C352" s="7">
        <v>32.199999999999996</v>
      </c>
    </row>
    <row r="353" spans="1:3">
      <c r="A353" s="8">
        <v>43087</v>
      </c>
      <c r="B353" s="7">
        <v>13</v>
      </c>
      <c r="C353" s="7">
        <v>30.9</v>
      </c>
    </row>
    <row r="354" spans="1:3">
      <c r="A354" s="8">
        <v>43088</v>
      </c>
      <c r="B354" s="7">
        <v>18</v>
      </c>
      <c r="C354" s="7">
        <v>41.4</v>
      </c>
    </row>
    <row r="355" spans="1:3">
      <c r="A355" s="8">
        <v>43089</v>
      </c>
      <c r="B355" s="7">
        <v>16</v>
      </c>
      <c r="C355" s="7">
        <v>36.799999999999997</v>
      </c>
    </row>
    <row r="356" spans="1:3">
      <c r="A356" s="8">
        <v>43090</v>
      </c>
      <c r="B356" s="7">
        <v>15</v>
      </c>
      <c r="C356" s="7">
        <v>40.5</v>
      </c>
    </row>
    <row r="357" spans="1:3">
      <c r="A357" s="8">
        <v>43091</v>
      </c>
      <c r="B357" s="7">
        <v>13</v>
      </c>
      <c r="C357" s="7">
        <v>30.9</v>
      </c>
    </row>
    <row r="358" spans="1:3">
      <c r="A358" s="8">
        <v>43092</v>
      </c>
      <c r="B358" s="7">
        <v>18</v>
      </c>
      <c r="C358" s="7">
        <v>42.4</v>
      </c>
    </row>
    <row r="359" spans="1:3">
      <c r="A359" s="8">
        <v>43093</v>
      </c>
      <c r="B359" s="7">
        <v>16</v>
      </c>
      <c r="C359" s="7">
        <v>35.799999999999997</v>
      </c>
    </row>
    <row r="360" spans="1:3">
      <c r="A360" s="8">
        <v>43094</v>
      </c>
      <c r="B360" s="7">
        <v>15</v>
      </c>
      <c r="C360" s="7">
        <v>35.5</v>
      </c>
    </row>
    <row r="361" spans="1:3">
      <c r="A361" s="8">
        <v>43095</v>
      </c>
      <c r="B361" s="7">
        <v>13</v>
      </c>
      <c r="C361" s="7">
        <v>28.9</v>
      </c>
    </row>
    <row r="362" spans="1:3">
      <c r="A362" s="8">
        <v>43096</v>
      </c>
      <c r="B362" s="7">
        <v>19</v>
      </c>
      <c r="C362" s="7">
        <v>42.699999999999996</v>
      </c>
    </row>
    <row r="363" spans="1:3">
      <c r="A363" s="8">
        <v>43097</v>
      </c>
      <c r="B363" s="7">
        <v>16</v>
      </c>
      <c r="C363" s="7">
        <v>37.799999999999997</v>
      </c>
    </row>
    <row r="364" spans="1:3">
      <c r="A364" s="8">
        <v>43098</v>
      </c>
      <c r="B364" s="7">
        <v>15</v>
      </c>
      <c r="C364" s="7">
        <v>39.5</v>
      </c>
    </row>
    <row r="365" spans="1:3">
      <c r="A365" s="8">
        <v>43099</v>
      </c>
      <c r="B365" s="7">
        <v>13</v>
      </c>
      <c r="C365" s="7">
        <v>30.9</v>
      </c>
    </row>
    <row r="366" spans="1:3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2018-11-15T06:46:19Z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