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Thantry\Documents\Assignments\IS301\Assignment 1\Risk Analysis Tool\"/>
    </mc:Choice>
  </mc:AlternateContent>
  <xr:revisionPtr revIDLastSave="0" documentId="13_ncr:1_{3A442E5C-7D3B-48B5-A6D6-881FBEBCF18F}" xr6:coauthVersionLast="44" xr6:coauthVersionMax="45" xr10:uidLastSave="{00000000-0000-0000-0000-000000000000}"/>
  <bookViews>
    <workbookView xWindow="-110" yWindow="-110" windowWidth="19420" windowHeight="10420" xr2:uid="{E72CB985-5F28-407E-912B-397E368FB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1" i="1" l="1"/>
  <c r="N23" i="1" l="1"/>
  <c r="N28" i="1"/>
  <c r="N36" i="1"/>
  <c r="N44" i="1"/>
  <c r="N16" i="1"/>
  <c r="N15" i="1"/>
  <c r="N14" i="1"/>
  <c r="N41" i="1"/>
  <c r="N43" i="1"/>
  <c r="N42" i="1"/>
  <c r="N37" i="1"/>
  <c r="N10" i="1"/>
  <c r="N9" i="1"/>
  <c r="N8" i="1"/>
  <c r="N7" i="1"/>
  <c r="N6" i="1"/>
  <c r="N5" i="1"/>
  <c r="N35" i="1"/>
  <c r="N20" i="1"/>
  <c r="N21" i="1"/>
  <c r="N22" i="1"/>
  <c r="N24" i="1"/>
  <c r="N31" i="1"/>
  <c r="N29" i="1"/>
  <c r="N30" i="1"/>
  <c r="N45" i="1" l="1"/>
  <c r="N38" i="1"/>
  <c r="N32" i="1"/>
  <c r="N25" i="1"/>
  <c r="N17" i="1"/>
  <c r="N53" i="1"/>
  <c r="N11" i="1"/>
</calcChain>
</file>

<file path=xl/sharedStrings.xml><?xml version="1.0" encoding="utf-8"?>
<sst xmlns="http://schemas.openxmlformats.org/spreadsheetml/2006/main" count="39" uniqueCount="39">
  <si>
    <t>B - Project Development and Training</t>
  </si>
  <si>
    <t>C - Implementation / Go-Live</t>
  </si>
  <si>
    <t>D - Planning &amp; Requirements</t>
  </si>
  <si>
    <t>IT PROJECT RISK ANALYSIS TOOL</t>
  </si>
  <si>
    <t>Has consideration been put in the current project scope and been well defined?</t>
  </si>
  <si>
    <t>Have sufficient processes been put in place to minimize the lack of accountability when things go wrong?</t>
  </si>
  <si>
    <t>Are the milestones and deadlines in place realistic and achievable?</t>
  </si>
  <si>
    <t>Has there been minimal turnover in leadership and staff positions?</t>
  </si>
  <si>
    <t>Are there actions in place to ensure no development is continued during a code freeze?</t>
  </si>
  <si>
    <t xml:space="preserve">Is there processes/plans to give end users adequate training prior to the go-live? </t>
  </si>
  <si>
    <t>Has the implementation strategy been reviewed and chosen to be most appropriate?</t>
  </si>
  <si>
    <t>Has a plan been developed to ensure no risks are carried into the Go-Live?</t>
  </si>
  <si>
    <t>Has appropriate research been done for selection of vendor?</t>
  </si>
  <si>
    <t>Has enough planning been done for this size of project? Including goals, phases, and deadlines?</t>
  </si>
  <si>
    <t>Have all user requirements been laid out and assessed?</t>
  </si>
  <si>
    <t>Are the current negotiations between client and vendor clear and suitable for long term agreement?</t>
  </si>
  <si>
    <t>E - Project Finance</t>
  </si>
  <si>
    <t>F - Communication &amp; Collaboration</t>
  </si>
  <si>
    <t>Have measures been put in place to ensure the budget remains on track?</t>
  </si>
  <si>
    <t>Has the budget been properly reviewed by personnel with experience in similar projects?</t>
  </si>
  <si>
    <t xml:space="preserve"> Is there processes in place to mitigate potential delays and the associated costs?</t>
  </si>
  <si>
    <t>Do team members know what their role and responsibilities consist of at all project levels?</t>
  </si>
  <si>
    <t>Is there processes in place to ensure there has been a continued presence by the top-level in the project?</t>
  </si>
  <si>
    <t>Is there transparency between client, vendor, team members, and end users?</t>
  </si>
  <si>
    <t>G – Risk and Quality Assurance</t>
  </si>
  <si>
    <t xml:space="preserve"> Have all risks been mitigated by carrying out a full readiness assessment?</t>
  </si>
  <si>
    <t>Does the project have a selection of stakeholders which accurately represent the project?</t>
  </si>
  <si>
    <t>Are there any gaps of key roles at any level of the project?</t>
  </si>
  <si>
    <t>Has there been consideration into support for end users after Rollout?</t>
  </si>
  <si>
    <t>A - Project Management and Governance</t>
  </si>
  <si>
    <t>Are there processes in place to ensure decisions are not based off optimism?</t>
  </si>
  <si>
    <t>Have you ensured all requirements have been completed prior to the rollout?</t>
  </si>
  <si>
    <t>Have schedules been completed?</t>
  </si>
  <si>
    <t>Are end users being involved during the project phases as a form of feedback and training?</t>
  </si>
  <si>
    <t>Has the system been tested and troubleshooted to the full extent before implementation?</t>
  </si>
  <si>
    <t>Is there currently measures in place to deal with failed test cases?</t>
  </si>
  <si>
    <t>Are the phases of implementation identified in planning being followed in rollout?</t>
  </si>
  <si>
    <t>Score (Max 3)</t>
  </si>
  <si>
    <t>ANALYSIS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</si>
</sst>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2" borderId="22" xfId="0" applyFont="1" applyFill="1" applyBorder="1" applyAlignmen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20" xfId="0" applyFont="1" applyFill="1" applyBorder="1" applyAlignment="1"/>
    <xf numFmtId="0" fontId="1" fillId="2" borderId="6" xfId="0" applyFont="1" applyFill="1" applyBorder="1" applyAlignment="1">
      <alignment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427-E6C0-4DE0-9D2D-B5611002D649}">
  <dimension ref="B1:N54"/>
  <sheetViews>
    <sheetView tabSelected="1" zoomScale="48" zoomScaleNormal="48" workbookViewId="0">
      <selection activeCell="U29" sqref="U29"/>
    </sheetView>
  </sheetViews>
  <sheetFormatPr defaultRowHeight="14.5" x14ac:dyDescent="0.35"/>
  <cols>
    <col min="10" max="10" width="5.54296875" customWidth="1"/>
    <col min="13" max="13" width="28.81640625" customWidth="1"/>
    <col min="14" max="14" width="30.1796875" customWidth="1"/>
  </cols>
  <sheetData>
    <row r="1" spans="2:14" ht="15" thickBot="1" x14ac:dyDescent="0.4"/>
    <row r="2" spans="2:14" ht="36.5" thickTop="1" x14ac:dyDescent="0.8">
      <c r="B2" s="19" t="s">
        <v>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2:14" ht="29" x14ac:dyDescent="0.35">
      <c r="B3" s="16" t="s">
        <v>29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  <c r="N3" s="13" t="s">
        <v>37</v>
      </c>
    </row>
    <row r="4" spans="2:14" x14ac:dyDescent="0.35">
      <c r="B4" s="22" t="s">
        <v>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  <c r="N4" s="1">
        <v>0</v>
      </c>
    </row>
    <row r="5" spans="2:14" x14ac:dyDescent="0.35">
      <c r="B5" s="22" t="s">
        <v>5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1">
        <f t="shared" ref="N5:N10" si="0">IF(ISNUMBER(SEARCH("Yes",M5)),4,0)</f>
        <v>0</v>
      </c>
    </row>
    <row r="6" spans="2:14" x14ac:dyDescent="0.35">
      <c r="B6" s="22" t="s">
        <v>26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1">
        <f t="shared" si="0"/>
        <v>0</v>
      </c>
    </row>
    <row r="7" spans="2:14" x14ac:dyDescent="0.35">
      <c r="B7" s="22" t="s">
        <v>27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  <c r="N7" s="1">
        <f t="shared" si="0"/>
        <v>0</v>
      </c>
    </row>
    <row r="8" spans="2:14" x14ac:dyDescent="0.35">
      <c r="B8" s="22" t="s">
        <v>32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  <c r="N8" s="1">
        <f t="shared" si="0"/>
        <v>0</v>
      </c>
    </row>
    <row r="9" spans="2:14" x14ac:dyDescent="0.35">
      <c r="B9" s="22" t="s">
        <v>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4"/>
      <c r="N9" s="1">
        <f t="shared" si="0"/>
        <v>0</v>
      </c>
    </row>
    <row r="10" spans="2:14" x14ac:dyDescent="0.35">
      <c r="B10" s="22" t="s">
        <v>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4"/>
      <c r="N10" s="1">
        <f t="shared" si="0"/>
        <v>0</v>
      </c>
    </row>
    <row r="11" spans="2:14" x14ac:dyDescent="0.3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7" t="str">
        <f>SUM(N4:N10) &amp; "/28"</f>
        <v>0/28</v>
      </c>
    </row>
    <row r="12" spans="2:14" x14ac:dyDescent="0.35"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"/>
    </row>
    <row r="13" spans="2:14" x14ac:dyDescent="0.35">
      <c r="B13" s="16" t="s">
        <v>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8"/>
      <c r="N13" s="9"/>
    </row>
    <row r="14" spans="2:14" x14ac:dyDescent="0.35">
      <c r="B14" s="22" t="s">
        <v>8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  <c r="N14" s="10">
        <f>IF(ISNUMBER(SEARCH("Yes",M14)),3,0)</f>
        <v>0</v>
      </c>
    </row>
    <row r="15" spans="2:14" x14ac:dyDescent="0.35">
      <c r="B15" s="22" t="s">
        <v>30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4"/>
      <c r="N15" s="10">
        <f>IF(ISNUMBER(SEARCH("Yes",M15)),3,0)</f>
        <v>0</v>
      </c>
    </row>
    <row r="16" spans="2:14" x14ac:dyDescent="0.35">
      <c r="B16" s="22" t="s">
        <v>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N16" s="11">
        <f>IF(ISNUMBER(SEARCH("Yes",M16)),3,0)</f>
        <v>0</v>
      </c>
    </row>
    <row r="17" spans="2:14" ht="15" thickBot="1" x14ac:dyDescent="0.4">
      <c r="B17" s="31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5"/>
      <c r="N17" s="8" t="str">
        <f>SUM(N14:N16) &amp; "/9"</f>
        <v>0/9</v>
      </c>
    </row>
    <row r="18" spans="2:14" x14ac:dyDescent="0.35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"/>
    </row>
    <row r="19" spans="2:14" x14ac:dyDescent="0.35">
      <c r="B19" s="16" t="s">
        <v>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  <c r="N19" s="9"/>
    </row>
    <row r="20" spans="2:14" x14ac:dyDescent="0.35">
      <c r="B20" s="22" t="s">
        <v>31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4"/>
      <c r="N20" s="1">
        <f>IF(ISNUMBER(SEARCH("Yes",M20)),3,0)</f>
        <v>0</v>
      </c>
    </row>
    <row r="21" spans="2:14" x14ac:dyDescent="0.35">
      <c r="B21" s="22" t="s">
        <v>10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  <c r="N21" s="1">
        <f>IF(ISNUMBER(SEARCH("Yes",M21)),3,0)</f>
        <v>0</v>
      </c>
    </row>
    <row r="22" spans="2:14" x14ac:dyDescent="0.35">
      <c r="B22" s="22" t="s">
        <v>28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4"/>
      <c r="N22" s="1">
        <f>IF(ISNUMBER(SEARCH("Yes",M22)),3,0)</f>
        <v>0</v>
      </c>
    </row>
    <row r="23" spans="2:14" x14ac:dyDescent="0.35">
      <c r="B23" s="22" t="s">
        <v>36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4"/>
      <c r="N23" s="1">
        <f>IF(ISNUMBER(SEARCH("Yes",M23)),4,0)</f>
        <v>0</v>
      </c>
    </row>
    <row r="24" spans="2:14" ht="15" thickBot="1" x14ac:dyDescent="0.4">
      <c r="B24" s="22" t="s">
        <v>11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  <c r="N24" s="1">
        <f>IF(ISNUMBER(SEARCH("Yes",M24)),3,0)</f>
        <v>0</v>
      </c>
    </row>
    <row r="25" spans="2:14" ht="15" thickBot="1" x14ac:dyDescent="0.4">
      <c r="B25" s="31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5"/>
      <c r="N25" s="6" t="str">
        <f>SUM(N20:N24) &amp; "/16"</f>
        <v>0/16</v>
      </c>
    </row>
    <row r="26" spans="2:14" x14ac:dyDescent="0.35"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"/>
    </row>
    <row r="27" spans="2:14" x14ac:dyDescent="0.35">
      <c r="B27" s="16" t="s">
        <v>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8"/>
      <c r="N27" s="12"/>
    </row>
    <row r="28" spans="2:14" x14ac:dyDescent="0.35">
      <c r="B28" s="22" t="s">
        <v>12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4"/>
      <c r="N28" s="1">
        <f>IF(ISNUMBER(SEARCH("Yes",M28)),4,0)</f>
        <v>0</v>
      </c>
    </row>
    <row r="29" spans="2:14" x14ac:dyDescent="0.35">
      <c r="B29" s="22" t="s">
        <v>13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  <c r="N29" s="1">
        <f>IF(ISNUMBER(SEARCH("Yes",M29)),3,0)</f>
        <v>0</v>
      </c>
    </row>
    <row r="30" spans="2:14" x14ac:dyDescent="0.35">
      <c r="B30" s="22" t="s">
        <v>14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4"/>
      <c r="N30" s="1">
        <f>IF(ISNUMBER(SEARCH("Yes",M30)),3,0)</f>
        <v>0</v>
      </c>
    </row>
    <row r="31" spans="2:14" ht="15" thickBot="1" x14ac:dyDescent="0.4">
      <c r="B31" s="28" t="s">
        <v>15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30"/>
      <c r="N31" s="1">
        <f>IF(ISNUMBER(SEARCH("Yes",M31)),3,0)</f>
        <v>0</v>
      </c>
    </row>
    <row r="32" spans="2:14" ht="15" thickBot="1" x14ac:dyDescent="0.4"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2"/>
      <c r="N32" s="2" t="str">
        <f>SUM(N28:N31) &amp; "/13"</f>
        <v>0/13</v>
      </c>
    </row>
    <row r="33" spans="2:14" x14ac:dyDescent="0.35">
      <c r="B33" s="31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"/>
    </row>
    <row r="34" spans="2:14" x14ac:dyDescent="0.35">
      <c r="B34" s="16" t="s">
        <v>16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8"/>
      <c r="N34" s="9"/>
    </row>
    <row r="35" spans="2:14" x14ac:dyDescent="0.35">
      <c r="B35" s="22" t="s">
        <v>18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4"/>
      <c r="N35" s="1">
        <f>IF(ISNUMBER(SEARCH("Yes",M35)),3,0)</f>
        <v>0</v>
      </c>
    </row>
    <row r="36" spans="2:14" x14ac:dyDescent="0.35">
      <c r="B36" s="22" t="s">
        <v>19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4"/>
      <c r="N36" s="1">
        <f>IF(ISNUMBER(SEARCH("Yes",M36)),4,0)</f>
        <v>0</v>
      </c>
    </row>
    <row r="37" spans="2:14" ht="15" thickBot="1" x14ac:dyDescent="0.4">
      <c r="B37" s="28" t="s">
        <v>20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30"/>
      <c r="N37" s="1">
        <f>IF(ISNUMBER(SEARCH("Yes",M37)),3,0)</f>
        <v>0</v>
      </c>
    </row>
    <row r="38" spans="2:14" ht="15" thickBot="1" x14ac:dyDescent="0.4"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2"/>
      <c r="N38" s="2" t="str">
        <f>SUM(N35:N37) &amp; "/10"</f>
        <v>0/10</v>
      </c>
    </row>
    <row r="39" spans="2:14" x14ac:dyDescent="0.35">
      <c r="B39" s="3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"/>
    </row>
    <row r="40" spans="2:14" x14ac:dyDescent="0.35">
      <c r="B40" s="16" t="s">
        <v>17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  <c r="N40" s="9"/>
    </row>
    <row r="41" spans="2:14" x14ac:dyDescent="0.35">
      <c r="B41" s="22" t="s">
        <v>21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4"/>
      <c r="N41" s="1">
        <f>IF(ISNUMBER(SEARCH("Yes",M41)),3,0)</f>
        <v>0</v>
      </c>
    </row>
    <row r="42" spans="2:14" x14ac:dyDescent="0.35">
      <c r="B42" s="22" t="s">
        <v>22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4"/>
      <c r="N42" s="1">
        <f>IF(ISNUMBER(SEARCH("Yes",M42)),3,0)</f>
        <v>0</v>
      </c>
    </row>
    <row r="43" spans="2:14" x14ac:dyDescent="0.35">
      <c r="B43" s="22" t="s">
        <v>23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4"/>
      <c r="N43" s="1">
        <f>IF(ISNUMBER(SEARCH("Yes",M43)),3,0)</f>
        <v>0</v>
      </c>
    </row>
    <row r="44" spans="2:14" ht="15" thickBot="1" x14ac:dyDescent="0.4">
      <c r="B44" s="28" t="s">
        <v>33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30"/>
      <c r="N44" s="4">
        <f>IF(ISNUMBER(SEARCH("Yes",M44)),4,0)</f>
        <v>0</v>
      </c>
    </row>
    <row r="45" spans="2:14" ht="15" thickBot="1" x14ac:dyDescent="0.4">
      <c r="B45" s="40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2" t="str">
        <f>SUM(N41:N44) &amp; "/13"</f>
        <v>0/13</v>
      </c>
    </row>
    <row r="46" spans="2:14" x14ac:dyDescent="0.35">
      <c r="B46" s="31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"/>
    </row>
    <row r="47" spans="2:14" x14ac:dyDescent="0.35">
      <c r="B47" s="16" t="s">
        <v>24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8"/>
      <c r="N47" s="9"/>
    </row>
    <row r="48" spans="2:14" x14ac:dyDescent="0.35">
      <c r="B48" s="22" t="s">
        <v>34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1">
        <v>0</v>
      </c>
    </row>
    <row r="49" spans="2:14" x14ac:dyDescent="0.35">
      <c r="B49" s="22" t="s">
        <v>35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1">
        <v>0</v>
      </c>
    </row>
    <row r="50" spans="2:14" ht="15" thickBot="1" x14ac:dyDescent="0.4">
      <c r="B50" s="28" t="s">
        <v>25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30"/>
      <c r="N50" s="1">
        <v>0</v>
      </c>
    </row>
    <row r="51" spans="2:14" ht="15" thickBot="1" x14ac:dyDescent="0.4">
      <c r="B51" s="40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2"/>
      <c r="N51" s="2" t="str">
        <f>SUM(N48:N50) &amp; "/11"</f>
        <v>0/11</v>
      </c>
    </row>
    <row r="52" spans="2:14" ht="15" thickBot="1" x14ac:dyDescent="0.4"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1"/>
    </row>
    <row r="53" spans="2:14" ht="15" thickBot="1" x14ac:dyDescent="0.4">
      <c r="B53" s="43"/>
      <c r="C53" s="44"/>
      <c r="D53" s="44"/>
      <c r="E53" s="44"/>
      <c r="F53" s="44"/>
      <c r="G53" s="44"/>
      <c r="H53" s="44"/>
      <c r="I53" s="44"/>
      <c r="J53" s="45"/>
      <c r="K53" s="14" t="s">
        <v>38</v>
      </c>
      <c r="L53" s="15"/>
      <c r="M53" s="15"/>
      <c r="N53" s="5" t="str">
        <f>SUM(N4:N10,N14:N16,N20:N24,N28:N31,N35:N37,N41:N44,N48:N50) &amp; "/100"</f>
        <v>0/100</v>
      </c>
    </row>
    <row r="54" spans="2:14" ht="15" thickTop="1" x14ac:dyDescent="0.35"/>
  </sheetData>
  <mergeCells count="53">
    <mergeCell ref="B51:M51"/>
    <mergeCell ref="B52:M52"/>
    <mergeCell ref="B53:J53"/>
    <mergeCell ref="B33:M33"/>
    <mergeCell ref="B38:M38"/>
    <mergeCell ref="B39:M39"/>
    <mergeCell ref="B45:M45"/>
    <mergeCell ref="B46:M46"/>
    <mergeCell ref="B17:M17"/>
    <mergeCell ref="B12:M12"/>
    <mergeCell ref="B18:M18"/>
    <mergeCell ref="B25:M25"/>
    <mergeCell ref="B48:M48"/>
    <mergeCell ref="B49:M49"/>
    <mergeCell ref="B50:M50"/>
    <mergeCell ref="B40:M40"/>
    <mergeCell ref="B41:M41"/>
    <mergeCell ref="B42:M42"/>
    <mergeCell ref="B43:M43"/>
    <mergeCell ref="B44:M44"/>
    <mergeCell ref="B47:M47"/>
    <mergeCell ref="B19:M19"/>
    <mergeCell ref="B20:M20"/>
    <mergeCell ref="B37:M37"/>
    <mergeCell ref="B22:M22"/>
    <mergeCell ref="B23:M23"/>
    <mergeCell ref="B24:M24"/>
    <mergeCell ref="B27:M27"/>
    <mergeCell ref="B28:M28"/>
    <mergeCell ref="B29:M29"/>
    <mergeCell ref="B30:M30"/>
    <mergeCell ref="B31:M31"/>
    <mergeCell ref="B34:M34"/>
    <mergeCell ref="B35:M35"/>
    <mergeCell ref="B36:M36"/>
    <mergeCell ref="B26:M26"/>
    <mergeCell ref="B32:M32"/>
    <mergeCell ref="K53:M53"/>
    <mergeCell ref="B3:M3"/>
    <mergeCell ref="B13:M13"/>
    <mergeCell ref="B2:N2"/>
    <mergeCell ref="B4:M4"/>
    <mergeCell ref="B5:M5"/>
    <mergeCell ref="B6:M6"/>
    <mergeCell ref="B7:M7"/>
    <mergeCell ref="B21:M21"/>
    <mergeCell ref="B8:M8"/>
    <mergeCell ref="B9:M9"/>
    <mergeCell ref="B10:M10"/>
    <mergeCell ref="B11:M11"/>
    <mergeCell ref="B14:M14"/>
    <mergeCell ref="B15:M15"/>
    <mergeCell ref="B16:M16"/>
  </mergeCells>
  <pageMargins left="0.7" right="0.7" top="0.75" bottom="0.75" header="0.3" footer="0.3"/>
  <pageSetup orientation="portrait" r:id="rId1"/>
  <ignoredErrors>
    <ignoredError sqref="N36 N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.</dc:creator>
  <cp:lastModifiedBy>Gaurav Thantry</cp:lastModifiedBy>
  <dcterms:created xsi:type="dcterms:W3CDTF">2020-05-04T22:46:21Z</dcterms:created>
  <dcterms:modified xsi:type="dcterms:W3CDTF">2020-05-06T12:42:34Z</dcterms:modified>
</cp:coreProperties>
</file>