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2" sheetId="1" r:id="rId4"/>
  </sheets>
  <definedNames/>
  <calcPr/>
</workbook>
</file>

<file path=xl/sharedStrings.xml><?xml version="1.0" encoding="utf-8"?>
<sst xmlns="http://schemas.openxmlformats.org/spreadsheetml/2006/main" count="71" uniqueCount="43">
  <si>
    <t>Movie Tickets Sales for A Cinema</t>
  </si>
  <si>
    <t>Movie</t>
  </si>
  <si>
    <t>Price</t>
  </si>
  <si>
    <t>Quantity*</t>
  </si>
  <si>
    <t>Discount</t>
  </si>
  <si>
    <t>Avengers Endgame</t>
  </si>
  <si>
    <t>Barbie</t>
  </si>
  <si>
    <t>Oppenheimer</t>
  </si>
  <si>
    <t>Fast and Furious 10</t>
  </si>
  <si>
    <t>Mission Impossible 7</t>
  </si>
  <si>
    <t>The Matrix 4</t>
  </si>
  <si>
    <t>Spider-Man: No Way Home</t>
  </si>
  <si>
    <t>Dune</t>
  </si>
  <si>
    <t>Black Widow</t>
  </si>
  <si>
    <t>Inception</t>
  </si>
  <si>
    <t>Shang-Chi</t>
  </si>
  <si>
    <t>No Time to Die</t>
  </si>
  <si>
    <t>The Suicide Squad</t>
  </si>
  <si>
    <t>A Quiet Place Part II</t>
  </si>
  <si>
    <t>Cruella</t>
  </si>
  <si>
    <t>Wonder Woman 1984</t>
  </si>
  <si>
    <t>A Quiet Place</t>
  </si>
  <si>
    <t>The French Dispatch</t>
  </si>
  <si>
    <t>The Conjuring: The Devil Made Me Do It</t>
  </si>
  <si>
    <t>The Green Knight</t>
  </si>
  <si>
    <t>Old</t>
  </si>
  <si>
    <t>Free Guy</t>
  </si>
  <si>
    <t>Jungle Cruise</t>
  </si>
  <si>
    <t>Candyman</t>
  </si>
  <si>
    <t>The Boss Baby: Family Business</t>
  </si>
  <si>
    <t>Total Amount Discount Scheme</t>
  </si>
  <si>
    <t>Amount**</t>
  </si>
  <si>
    <t>* Discount for individual movies will be based on the minimum quantity in coloumn C. If tickets purchased are greater than or equal to minimum quantity discount will be applicable.</t>
  </si>
  <si>
    <t>** Discount is applicable if the total bill amount is greater than the specified amount</t>
  </si>
  <si>
    <t>Total Ticket Sales</t>
  </si>
  <si>
    <t>Product</t>
  </si>
  <si>
    <t>Quantity Purchased</t>
  </si>
  <si>
    <t>Minimum Quantity</t>
  </si>
  <si>
    <t>Amt after Discount</t>
  </si>
  <si>
    <t>Total</t>
  </si>
  <si>
    <t>Bill Amount Discount</t>
  </si>
  <si>
    <t>Final Bill Amount</t>
  </si>
  <si>
    <t>Note: When using IF function, do not type the numbers within inverted commas. Example- =If(B3=B4,B4,”1”) is incorrect and will result in a wrong solution. The correct way is: =If(B3=B4,B4,1).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</si>
</sst>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color rgb="FF000000"/>
      <name val="Arial"/>
      <scheme val="minor"/>
    </font>
    <font>
      <b/>
      <sz val="14.0"/>
      <color theme="1"/>
      <name val="Arial"/>
    </font>
    <font>
      <b/>
      <sz val="11.0"/>
      <color rgb="FF222222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horizontal="center" vertical="bottom"/>
    </xf>
    <xf borderId="0" fillId="2" fontId="2" numFmtId="9" xfId="0" applyAlignment="1" applyFont="1" applyNumberFormat="1">
      <alignment horizontal="center"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ill="1" applyFont="1">
      <alignment horizontal="center" vertical="bottom"/>
    </xf>
    <xf borderId="0" fillId="3" fontId="1" numFmtId="0" xfId="0" applyAlignment="1" applyFont="1">
      <alignment horizontal="center" readingOrder="0" vertical="bottom"/>
    </xf>
    <xf borderId="0" fillId="3" fontId="1" numFmtId="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4" fontId="3" numFmtId="0" xfId="0" applyAlignment="1" applyFill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9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horizontal="center" vertical="bottom"/>
    </xf>
    <xf borderId="0" fillId="4" fontId="2" numFmtId="0" xfId="0" applyAlignment="1" applyFont="1">
      <alignment horizontal="center" vertical="bottom"/>
    </xf>
    <xf borderId="0" fillId="0" fontId="4" numFmtId="0" xfId="0" applyAlignment="1" applyFont="1">
      <alignment readingOrder="0"/>
    </xf>
    <xf borderId="0" fillId="4" fontId="5" numFmtId="0" xfId="0" applyAlignment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2" numFmtId="9" xfId="0" applyAlignment="1" applyFont="1" applyNumberFormat="1">
      <alignment horizontal="center" readingOrder="0" vertical="bottom"/>
    </xf>
    <xf borderId="0" fillId="4" fontId="2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shrinkToFit="0" vertical="bottom" wrapText="0"/>
    </xf>
    <xf borderId="0" fillId="4" fontId="2" numFmtId="9" xfId="0" applyAlignment="1" applyFont="1" applyNumberFormat="1">
      <alignment horizontal="center" vertical="bottom"/>
    </xf>
    <xf borderId="0" fillId="0" fontId="2" numFmtId="0" xfId="0" applyAlignment="1" applyFont="1">
      <alignment shrinkToFit="0" vertical="bottom" wrapText="0"/>
    </xf>
    <xf borderId="0" fillId="5" fontId="6" numFmtId="0" xfId="0" applyAlignment="1" applyFill="1" applyFont="1">
      <alignment horizontal="center" vertical="bottom"/>
    </xf>
    <xf borderId="0" fillId="6" fontId="1" numFmtId="0" xfId="0" applyAlignment="1" applyFill="1" applyFont="1">
      <alignment vertical="bottom"/>
    </xf>
    <xf borderId="0" fillId="6" fontId="1" numFmtId="0" xfId="0" applyAlignment="1" applyFont="1">
      <alignment horizontal="center" shrinkToFit="0" vertical="bottom" wrapText="1"/>
    </xf>
    <xf borderId="0" fillId="6" fontId="1" numFmtId="0" xfId="0" applyAlignment="1" applyFont="1">
      <alignment horizontal="center" shrinkToFit="0" vertical="bottom" wrapText="1"/>
    </xf>
    <xf borderId="0" fillId="6" fontId="1" numFmtId="9" xfId="0" applyAlignment="1" applyFont="1" applyNumberFormat="1">
      <alignment horizontal="center" shrinkToFit="0" vertical="bottom" wrapText="1"/>
    </xf>
    <xf borderId="0" fillId="6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4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9" xfId="0" applyAlignment="1" applyFont="1" applyNumberFormat="1">
      <alignment horizontal="center" shrinkToFit="0" vertical="bottom" wrapText="1"/>
    </xf>
    <xf borderId="0" fillId="0" fontId="2" numFmtId="2" xfId="0" applyAlignment="1" applyFont="1" applyNumberFormat="1">
      <alignment horizontal="right" shrinkToFit="0" vertical="bottom" wrapText="1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9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center" shrinkToFit="0" vertical="bottom" wrapText="1"/>
    </xf>
    <xf borderId="0" fillId="4" fontId="7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</cols>
  <sheetData>
    <row r="1">
      <c r="A1" s="1" t="s">
        <v>0</v>
      </c>
      <c r="B1" s="2"/>
      <c r="C1" s="2"/>
      <c r="D1" s="3"/>
      <c r="E1" s="4"/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</v>
      </c>
      <c r="B2" s="6" t="s">
        <v>2</v>
      </c>
      <c r="C2" s="7" t="s">
        <v>3</v>
      </c>
      <c r="D2" s="8" t="s">
        <v>4</v>
      </c>
      <c r="E2" s="9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1" t="s">
        <v>5</v>
      </c>
      <c r="B3" s="12">
        <v>250.0</v>
      </c>
      <c r="C3" s="13">
        <v>8.0</v>
      </c>
      <c r="D3" s="14">
        <v>0.15</v>
      </c>
      <c r="E3" s="9"/>
      <c r="F3" s="15"/>
      <c r="G3" s="9"/>
      <c r="H3" s="15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1" t="s">
        <v>6</v>
      </c>
      <c r="B4" s="12">
        <v>300.0</v>
      </c>
      <c r="C4" s="9">
        <v>4.0</v>
      </c>
      <c r="D4" s="15">
        <v>0.05</v>
      </c>
      <c r="E4" s="9"/>
      <c r="F4" s="15"/>
      <c r="G4" s="9"/>
      <c r="H4" s="15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1" t="s">
        <v>7</v>
      </c>
      <c r="B5" s="12">
        <v>350.0</v>
      </c>
      <c r="C5" s="13">
        <v>5.0</v>
      </c>
      <c r="D5" s="14">
        <v>0.1</v>
      </c>
      <c r="E5" s="9"/>
      <c r="F5" s="15"/>
      <c r="G5" s="9"/>
      <c r="H5" s="15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11" t="s">
        <v>8</v>
      </c>
      <c r="B6" s="12">
        <v>200.0</v>
      </c>
      <c r="C6" s="13">
        <v>6.0</v>
      </c>
      <c r="D6" s="14">
        <v>0.15</v>
      </c>
      <c r="E6" s="9"/>
      <c r="F6" s="15"/>
      <c r="G6" s="9"/>
      <c r="H6" s="15"/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11" t="s">
        <v>9</v>
      </c>
      <c r="B7" s="12">
        <v>150.0</v>
      </c>
      <c r="C7" s="13">
        <v>7.0</v>
      </c>
      <c r="D7" s="14">
        <v>0.1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9"/>
      <c r="W7" s="9"/>
      <c r="X7" s="9"/>
      <c r="Y7" s="9"/>
      <c r="Z7" s="9"/>
      <c r="AA7" s="9"/>
    </row>
    <row r="8">
      <c r="A8" s="17" t="s">
        <v>10</v>
      </c>
      <c r="B8" s="18">
        <v>400.0</v>
      </c>
      <c r="C8" s="19">
        <v>7.0</v>
      </c>
      <c r="D8" s="20">
        <v>0.1</v>
      </c>
      <c r="E8" s="21"/>
      <c r="F8" s="21"/>
      <c r="G8" s="21"/>
      <c r="H8" s="21"/>
      <c r="I8" s="21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>
      <c r="A9" s="17" t="s">
        <v>11</v>
      </c>
      <c r="B9" s="18">
        <v>500.0</v>
      </c>
      <c r="C9" s="19">
        <v>4.0</v>
      </c>
      <c r="D9" s="20">
        <v>0.05</v>
      </c>
      <c r="E9" s="21"/>
      <c r="F9" s="21"/>
      <c r="G9" s="21"/>
      <c r="H9" s="21"/>
      <c r="I9" s="21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>
      <c r="A10" s="17" t="s">
        <v>12</v>
      </c>
      <c r="B10" s="18">
        <v>450.0</v>
      </c>
      <c r="C10" s="19">
        <v>10.0</v>
      </c>
      <c r="D10" s="20">
        <v>0.15</v>
      </c>
      <c r="E10" s="21"/>
      <c r="F10" s="21"/>
      <c r="G10" s="21"/>
      <c r="H10" s="21"/>
      <c r="I10" s="2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>
      <c r="A11" s="17" t="s">
        <v>13</v>
      </c>
      <c r="B11" s="18">
        <v>450.0</v>
      </c>
      <c r="C11" s="19">
        <v>6.0</v>
      </c>
      <c r="D11" s="20">
        <v>0.2</v>
      </c>
      <c r="E11" s="21"/>
      <c r="F11" s="21"/>
      <c r="G11" s="21"/>
      <c r="H11" s="21"/>
      <c r="I11" s="21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>
      <c r="A12" s="17" t="s">
        <v>14</v>
      </c>
      <c r="B12" s="18">
        <v>300.0</v>
      </c>
      <c r="C12" s="19">
        <v>8.0</v>
      </c>
      <c r="D12" s="20">
        <v>0.05</v>
      </c>
      <c r="E12" s="21"/>
      <c r="F12" s="21"/>
      <c r="G12" s="21"/>
      <c r="H12" s="21"/>
      <c r="I12" s="21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>
      <c r="A13" s="17" t="s">
        <v>15</v>
      </c>
      <c r="B13" s="18">
        <v>400.0</v>
      </c>
      <c r="C13" s="19">
        <v>3.0</v>
      </c>
      <c r="D13" s="20">
        <v>0.15</v>
      </c>
      <c r="E13" s="21"/>
      <c r="F13" s="21"/>
      <c r="G13" s="21"/>
      <c r="H13" s="21"/>
      <c r="I13" s="21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>
      <c r="A14" s="17" t="s">
        <v>16</v>
      </c>
      <c r="B14" s="18">
        <v>350.0</v>
      </c>
      <c r="C14" s="19">
        <v>5.0</v>
      </c>
      <c r="D14" s="20">
        <v>0.1</v>
      </c>
      <c r="E14" s="21"/>
      <c r="F14" s="21"/>
      <c r="G14" s="21"/>
      <c r="H14" s="21"/>
      <c r="I14" s="21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>
      <c r="A15" s="17" t="s">
        <v>17</v>
      </c>
      <c r="B15" s="18">
        <v>350.0</v>
      </c>
      <c r="C15" s="19">
        <v>9.0</v>
      </c>
      <c r="D15" s="20">
        <v>0.05</v>
      </c>
      <c r="E15" s="21"/>
      <c r="F15" s="21"/>
      <c r="G15" s="21"/>
      <c r="H15" s="21"/>
      <c r="I15" s="21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>
      <c r="A16" s="11" t="s">
        <v>18</v>
      </c>
      <c r="B16" s="12">
        <v>250.0</v>
      </c>
      <c r="C16" s="19">
        <v>2.0</v>
      </c>
      <c r="D16" s="20">
        <v>0.2</v>
      </c>
      <c r="E16" s="21"/>
      <c r="F16" s="21"/>
      <c r="G16" s="21"/>
      <c r="H16" s="21"/>
      <c r="I16" s="21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>
      <c r="A17" s="11" t="s">
        <v>19</v>
      </c>
      <c r="B17" s="12">
        <v>300.0</v>
      </c>
      <c r="C17" s="19">
        <v>4.0</v>
      </c>
      <c r="D17" s="20">
        <v>0.1</v>
      </c>
      <c r="E17" s="21"/>
      <c r="F17" s="21"/>
      <c r="G17" s="21"/>
      <c r="H17" s="21"/>
      <c r="I17" s="21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>
      <c r="A18" s="11" t="s">
        <v>20</v>
      </c>
      <c r="B18" s="12">
        <v>400.0</v>
      </c>
      <c r="C18" s="19">
        <v>7.0</v>
      </c>
      <c r="D18" s="20">
        <v>0.05</v>
      </c>
      <c r="E18" s="21"/>
      <c r="F18" s="21"/>
      <c r="G18" s="21"/>
      <c r="H18" s="21"/>
      <c r="I18" s="21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>
      <c r="A19" s="11" t="s">
        <v>21</v>
      </c>
      <c r="B19" s="12">
        <v>200.0</v>
      </c>
      <c r="C19" s="19">
        <v>6.0</v>
      </c>
      <c r="D19" s="20">
        <v>0.15</v>
      </c>
      <c r="E19" s="21"/>
      <c r="F19" s="21"/>
      <c r="G19" s="21"/>
      <c r="H19" s="21"/>
      <c r="I19" s="21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>
      <c r="A20" s="11" t="s">
        <v>22</v>
      </c>
      <c r="B20" s="12">
        <v>350.0</v>
      </c>
      <c r="C20" s="19">
        <v>10.0</v>
      </c>
      <c r="D20" s="20">
        <v>0.2</v>
      </c>
      <c r="E20" s="21"/>
      <c r="F20" s="21"/>
      <c r="G20" s="21"/>
      <c r="H20" s="21"/>
      <c r="I20" s="21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>
      <c r="A21" s="11" t="s">
        <v>23</v>
      </c>
      <c r="B21" s="12">
        <v>300.0</v>
      </c>
      <c r="C21" s="19">
        <v>3.0</v>
      </c>
      <c r="D21" s="20">
        <v>0.15</v>
      </c>
      <c r="E21" s="21"/>
      <c r="F21" s="21"/>
      <c r="G21" s="21"/>
      <c r="H21" s="21"/>
      <c r="I21" s="21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>
      <c r="A22" s="11" t="s">
        <v>24</v>
      </c>
      <c r="B22" s="12">
        <v>300.0</v>
      </c>
      <c r="C22" s="19">
        <v>8.0</v>
      </c>
      <c r="D22" s="20">
        <v>0.1</v>
      </c>
      <c r="E22" s="21"/>
      <c r="F22" s="21"/>
      <c r="G22" s="21"/>
      <c r="H22" s="21"/>
      <c r="I22" s="21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>
      <c r="A23" s="11" t="s">
        <v>25</v>
      </c>
      <c r="B23" s="12">
        <v>250.0</v>
      </c>
      <c r="C23" s="19">
        <v>4.0</v>
      </c>
      <c r="D23" s="20">
        <v>0.05</v>
      </c>
      <c r="E23" s="21"/>
      <c r="F23" s="21"/>
      <c r="G23" s="21"/>
      <c r="H23" s="21"/>
      <c r="I23" s="21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>
      <c r="A24" s="11" t="s">
        <v>26</v>
      </c>
      <c r="B24" s="12">
        <v>350.0</v>
      </c>
      <c r="C24" s="19">
        <v>9.0</v>
      </c>
      <c r="D24" s="20">
        <v>0.15</v>
      </c>
      <c r="E24" s="21"/>
      <c r="F24" s="21"/>
      <c r="G24" s="21"/>
      <c r="H24" s="21"/>
      <c r="I24" s="21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>
      <c r="A25" s="11" t="s">
        <v>27</v>
      </c>
      <c r="B25" s="12">
        <v>400.0</v>
      </c>
      <c r="C25" s="19">
        <v>2.0</v>
      </c>
      <c r="D25" s="20">
        <v>0.1</v>
      </c>
      <c r="E25" s="21"/>
      <c r="F25" s="21"/>
      <c r="G25" s="21"/>
      <c r="H25" s="21"/>
      <c r="I25" s="21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>
      <c r="A26" s="11" t="s">
        <v>28</v>
      </c>
      <c r="B26" s="12">
        <v>200.0</v>
      </c>
      <c r="C26" s="19">
        <v>7.0</v>
      </c>
      <c r="D26" s="20">
        <v>0.05</v>
      </c>
      <c r="E26" s="21"/>
      <c r="F26" s="21"/>
      <c r="G26" s="21"/>
      <c r="H26" s="21"/>
      <c r="I26" s="21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>
      <c r="A27" s="11" t="s">
        <v>29</v>
      </c>
      <c r="B27" s="12">
        <v>300.0</v>
      </c>
      <c r="C27" s="19">
        <v>5.0</v>
      </c>
      <c r="D27" s="20">
        <v>0.2</v>
      </c>
      <c r="E27" s="21"/>
      <c r="F27" s="21"/>
      <c r="G27" s="21"/>
      <c r="H27" s="21"/>
      <c r="I27" s="21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>
      <c r="A28" s="23"/>
      <c r="B28" s="16"/>
      <c r="C28" s="16"/>
      <c r="D28" s="24"/>
      <c r="E28" s="21"/>
      <c r="F28" s="21"/>
      <c r="G28" s="21"/>
      <c r="H28" s="21"/>
      <c r="I28" s="21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>
      <c r="A29" s="1" t="s">
        <v>30</v>
      </c>
      <c r="B29" s="2"/>
      <c r="C29" s="2"/>
      <c r="D29" s="3"/>
      <c r="E29" s="4"/>
      <c r="F29" s="4"/>
      <c r="G29" s="4"/>
      <c r="H29" s="4"/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7" t="s">
        <v>31</v>
      </c>
      <c r="B30" s="6" t="s">
        <v>4</v>
      </c>
      <c r="C30" s="9"/>
      <c r="D30" s="15"/>
      <c r="E30" s="9"/>
      <c r="F30" s="9"/>
      <c r="G30" s="9"/>
      <c r="H30" s="9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3">
        <v>60000.0</v>
      </c>
      <c r="B31" s="14">
        <v>0.05</v>
      </c>
      <c r="C31" s="9"/>
      <c r="D31" s="15"/>
      <c r="E31" s="9"/>
      <c r="F31" s="15"/>
      <c r="G31" s="9"/>
      <c r="H31" s="15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1"/>
      <c r="B32" s="9"/>
      <c r="C32" s="9"/>
      <c r="D32" s="15"/>
      <c r="E32" s="9"/>
      <c r="F32" s="9"/>
      <c r="G32" s="9"/>
      <c r="H32" s="9"/>
      <c r="I32" s="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25" t="s">
        <v>32</v>
      </c>
      <c r="B33" s="9"/>
      <c r="C33" s="9"/>
      <c r="D33" s="15"/>
      <c r="E33" s="9"/>
      <c r="F33" s="9"/>
      <c r="G33" s="9"/>
      <c r="H33" s="9"/>
      <c r="I33" s="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25" t="s">
        <v>33</v>
      </c>
      <c r="B34" s="9"/>
      <c r="C34" s="9"/>
      <c r="D34" s="15"/>
      <c r="E34" s="9"/>
      <c r="F34" s="9"/>
      <c r="G34" s="9"/>
      <c r="H34" s="9"/>
      <c r="I34" s="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0"/>
      <c r="B35" s="9"/>
      <c r="C35" s="9"/>
      <c r="D35" s="15"/>
      <c r="E35" s="9"/>
      <c r="F35" s="9"/>
      <c r="G35" s="9"/>
      <c r="H35" s="9"/>
      <c r="I35" s="9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26" t="s">
        <v>34</v>
      </c>
      <c r="G36" s="9"/>
      <c r="H36" s="9"/>
      <c r="I36" s="9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27" t="s">
        <v>35</v>
      </c>
      <c r="B37" s="28" t="s">
        <v>36</v>
      </c>
      <c r="C37" s="29" t="s">
        <v>37</v>
      </c>
      <c r="D37" s="30" t="s">
        <v>2</v>
      </c>
      <c r="E37" s="30" t="s">
        <v>4</v>
      </c>
      <c r="F37" s="31" t="s">
        <v>38</v>
      </c>
      <c r="G37" s="9"/>
      <c r="H37" s="9"/>
      <c r="I37" s="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32" t="s">
        <v>5</v>
      </c>
      <c r="B38" s="33">
        <v>6.0</v>
      </c>
      <c r="C38" s="34">
        <f t="shared" ref="C38:C63" si="1">C3</f>
        <v>8</v>
      </c>
      <c r="D38" s="12">
        <f t="shared" ref="D38:D62" si="2">B3</f>
        <v>250</v>
      </c>
      <c r="E38" s="35">
        <f t="shared" ref="E38:E63" si="3">IF(B38&gt;=C3,D3,0)</f>
        <v>0</v>
      </c>
      <c r="F38" s="36">
        <f t="shared" ref="F38:F62" si="4">B38*B3*(1-E38)</f>
        <v>1500</v>
      </c>
      <c r="G38" s="9"/>
      <c r="H38" s="9"/>
      <c r="I38" s="9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32" t="s">
        <v>6</v>
      </c>
      <c r="B39" s="33">
        <v>10.0</v>
      </c>
      <c r="C39" s="34">
        <f t="shared" si="1"/>
        <v>4</v>
      </c>
      <c r="D39" s="12">
        <f t="shared" si="2"/>
        <v>300</v>
      </c>
      <c r="E39" s="35">
        <f t="shared" si="3"/>
        <v>0.05</v>
      </c>
      <c r="F39" s="36">
        <f t="shared" si="4"/>
        <v>2850</v>
      </c>
      <c r="G39" s="9"/>
      <c r="H39" s="9"/>
      <c r="I39" s="9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32" t="s">
        <v>7</v>
      </c>
      <c r="B40" s="33">
        <v>12.0</v>
      </c>
      <c r="C40" s="34">
        <f t="shared" si="1"/>
        <v>5</v>
      </c>
      <c r="D40" s="12">
        <f t="shared" si="2"/>
        <v>350</v>
      </c>
      <c r="E40" s="35">
        <f t="shared" si="3"/>
        <v>0.1</v>
      </c>
      <c r="F40" s="36">
        <f t="shared" si="4"/>
        <v>3780</v>
      </c>
      <c r="G40" s="9"/>
      <c r="H40" s="9"/>
      <c r="I40" s="9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32" t="s">
        <v>8</v>
      </c>
      <c r="B41" s="33">
        <v>15.0</v>
      </c>
      <c r="C41" s="34">
        <f t="shared" si="1"/>
        <v>6</v>
      </c>
      <c r="D41" s="12">
        <f t="shared" si="2"/>
        <v>200</v>
      </c>
      <c r="E41" s="35">
        <f t="shared" si="3"/>
        <v>0.15</v>
      </c>
      <c r="F41" s="36">
        <f t="shared" si="4"/>
        <v>2550</v>
      </c>
      <c r="G41" s="9"/>
      <c r="H41" s="9"/>
      <c r="I41" s="9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32" t="s">
        <v>9</v>
      </c>
      <c r="B42" s="33">
        <v>11.0</v>
      </c>
      <c r="C42" s="34">
        <f t="shared" si="1"/>
        <v>7</v>
      </c>
      <c r="D42" s="12">
        <f t="shared" si="2"/>
        <v>150</v>
      </c>
      <c r="E42" s="35">
        <f t="shared" si="3"/>
        <v>0.1</v>
      </c>
      <c r="F42" s="36">
        <f t="shared" si="4"/>
        <v>1485</v>
      </c>
      <c r="G42" s="9"/>
      <c r="H42" s="9"/>
      <c r="I42" s="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32" t="s">
        <v>10</v>
      </c>
      <c r="B43" s="33">
        <v>6.0</v>
      </c>
      <c r="C43" s="34">
        <f t="shared" si="1"/>
        <v>7</v>
      </c>
      <c r="D43" s="12">
        <f t="shared" si="2"/>
        <v>400</v>
      </c>
      <c r="E43" s="35">
        <f t="shared" si="3"/>
        <v>0</v>
      </c>
      <c r="F43" s="36">
        <f t="shared" si="4"/>
        <v>2400</v>
      </c>
      <c r="G43" s="9"/>
      <c r="H43" s="9"/>
      <c r="I43" s="9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32" t="s">
        <v>11</v>
      </c>
      <c r="B44" s="33">
        <v>4.0</v>
      </c>
      <c r="C44" s="34">
        <f t="shared" si="1"/>
        <v>4</v>
      </c>
      <c r="D44" s="12">
        <f t="shared" si="2"/>
        <v>500</v>
      </c>
      <c r="E44" s="35">
        <f t="shared" si="3"/>
        <v>0.05</v>
      </c>
      <c r="F44" s="36">
        <f t="shared" si="4"/>
        <v>1900</v>
      </c>
      <c r="G44" s="9"/>
      <c r="H44" s="9"/>
      <c r="I44" s="9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32" t="s">
        <v>12</v>
      </c>
      <c r="B45" s="33">
        <v>9.0</v>
      </c>
      <c r="C45" s="34">
        <f t="shared" si="1"/>
        <v>10</v>
      </c>
      <c r="D45" s="12">
        <f t="shared" si="2"/>
        <v>450</v>
      </c>
      <c r="E45" s="35">
        <f t="shared" si="3"/>
        <v>0</v>
      </c>
      <c r="F45" s="36">
        <f t="shared" si="4"/>
        <v>4050</v>
      </c>
      <c r="G45" s="9"/>
      <c r="H45" s="9"/>
      <c r="I45" s="9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32" t="s">
        <v>13</v>
      </c>
      <c r="B46" s="33">
        <v>7.0</v>
      </c>
      <c r="C46" s="34">
        <f t="shared" si="1"/>
        <v>6</v>
      </c>
      <c r="D46" s="12">
        <f t="shared" si="2"/>
        <v>450</v>
      </c>
      <c r="E46" s="35">
        <f t="shared" si="3"/>
        <v>0.2</v>
      </c>
      <c r="F46" s="36">
        <f t="shared" si="4"/>
        <v>2520</v>
      </c>
      <c r="G46" s="9"/>
      <c r="H46" s="9"/>
      <c r="I46" s="9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32" t="s">
        <v>14</v>
      </c>
      <c r="B47" s="33">
        <v>12.0</v>
      </c>
      <c r="C47" s="34">
        <f t="shared" si="1"/>
        <v>8</v>
      </c>
      <c r="D47" s="12">
        <f t="shared" si="2"/>
        <v>300</v>
      </c>
      <c r="E47" s="35">
        <f t="shared" si="3"/>
        <v>0.05</v>
      </c>
      <c r="F47" s="36">
        <f t="shared" si="4"/>
        <v>3420</v>
      </c>
      <c r="G47" s="9"/>
      <c r="H47" s="9"/>
      <c r="I47" s="9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32" t="s">
        <v>15</v>
      </c>
      <c r="B48" s="33">
        <v>3.0</v>
      </c>
      <c r="C48" s="34">
        <f t="shared" si="1"/>
        <v>3</v>
      </c>
      <c r="D48" s="12">
        <f t="shared" si="2"/>
        <v>400</v>
      </c>
      <c r="E48" s="35">
        <f t="shared" si="3"/>
        <v>0.15</v>
      </c>
      <c r="F48" s="36">
        <f t="shared" si="4"/>
        <v>1020</v>
      </c>
      <c r="G48" s="9"/>
      <c r="H48" s="9"/>
      <c r="I48" s="9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32" t="s">
        <v>16</v>
      </c>
      <c r="B49" s="33">
        <v>8.0</v>
      </c>
      <c r="C49" s="34">
        <f t="shared" si="1"/>
        <v>5</v>
      </c>
      <c r="D49" s="12">
        <f t="shared" si="2"/>
        <v>350</v>
      </c>
      <c r="E49" s="35">
        <f t="shared" si="3"/>
        <v>0.1</v>
      </c>
      <c r="F49" s="36">
        <f t="shared" si="4"/>
        <v>2520</v>
      </c>
      <c r="G49" s="9"/>
      <c r="H49" s="9"/>
      <c r="I49" s="9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32" t="s">
        <v>17</v>
      </c>
      <c r="B50" s="33">
        <v>14.0</v>
      </c>
      <c r="C50" s="34">
        <f t="shared" si="1"/>
        <v>9</v>
      </c>
      <c r="D50" s="12">
        <f t="shared" si="2"/>
        <v>350</v>
      </c>
      <c r="E50" s="35">
        <f t="shared" si="3"/>
        <v>0.05</v>
      </c>
      <c r="F50" s="36">
        <f t="shared" si="4"/>
        <v>4655</v>
      </c>
      <c r="G50" s="9"/>
      <c r="H50" s="9"/>
      <c r="I50" s="9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32" t="s">
        <v>18</v>
      </c>
      <c r="B51" s="33">
        <v>5.0</v>
      </c>
      <c r="C51" s="34">
        <f t="shared" si="1"/>
        <v>2</v>
      </c>
      <c r="D51" s="12">
        <f t="shared" si="2"/>
        <v>250</v>
      </c>
      <c r="E51" s="35">
        <f t="shared" si="3"/>
        <v>0.2</v>
      </c>
      <c r="F51" s="36">
        <f t="shared" si="4"/>
        <v>1000</v>
      </c>
      <c r="G51" s="9"/>
      <c r="H51" s="9"/>
      <c r="I51" s="9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32" t="s">
        <v>19</v>
      </c>
      <c r="B52" s="33">
        <v>5.0</v>
      </c>
      <c r="C52" s="34">
        <f t="shared" si="1"/>
        <v>4</v>
      </c>
      <c r="D52" s="12">
        <f t="shared" si="2"/>
        <v>300</v>
      </c>
      <c r="E52" s="35">
        <f t="shared" si="3"/>
        <v>0.1</v>
      </c>
      <c r="F52" s="36">
        <f t="shared" si="4"/>
        <v>1350</v>
      </c>
      <c r="G52" s="9"/>
      <c r="H52" s="9"/>
      <c r="I52" s="9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32" t="s">
        <v>20</v>
      </c>
      <c r="B53" s="34">
        <v>10.0</v>
      </c>
      <c r="C53" s="34">
        <f t="shared" si="1"/>
        <v>7</v>
      </c>
      <c r="D53" s="12">
        <f t="shared" si="2"/>
        <v>400</v>
      </c>
      <c r="E53" s="35">
        <f t="shared" si="3"/>
        <v>0.05</v>
      </c>
      <c r="F53" s="36">
        <f t="shared" si="4"/>
        <v>3800</v>
      </c>
      <c r="G53" s="37"/>
      <c r="H53" s="37"/>
      <c r="I53" s="37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>
      <c r="A54" s="32" t="s">
        <v>21</v>
      </c>
      <c r="B54" s="34">
        <v>13.0</v>
      </c>
      <c r="C54" s="34">
        <f t="shared" si="1"/>
        <v>6</v>
      </c>
      <c r="D54" s="12">
        <f t="shared" si="2"/>
        <v>200</v>
      </c>
      <c r="E54" s="35">
        <f t="shared" si="3"/>
        <v>0.15</v>
      </c>
      <c r="F54" s="36">
        <f t="shared" si="4"/>
        <v>2210</v>
      </c>
      <c r="G54" s="37"/>
      <c r="H54" s="37"/>
      <c r="I54" s="37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>
      <c r="A55" s="32" t="s">
        <v>22</v>
      </c>
      <c r="B55" s="34">
        <v>6.0</v>
      </c>
      <c r="C55" s="34">
        <f t="shared" si="1"/>
        <v>10</v>
      </c>
      <c r="D55" s="12">
        <f t="shared" si="2"/>
        <v>350</v>
      </c>
      <c r="E55" s="35">
        <f t="shared" si="3"/>
        <v>0</v>
      </c>
      <c r="F55" s="36">
        <f t="shared" si="4"/>
        <v>2100</v>
      </c>
      <c r="G55" s="37"/>
      <c r="H55" s="37"/>
      <c r="I55" s="37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>
      <c r="A56" s="32" t="s">
        <v>23</v>
      </c>
      <c r="B56" s="34">
        <v>5.0</v>
      </c>
      <c r="C56" s="34">
        <f t="shared" si="1"/>
        <v>3</v>
      </c>
      <c r="D56" s="12">
        <f t="shared" si="2"/>
        <v>300</v>
      </c>
      <c r="E56" s="35">
        <f t="shared" si="3"/>
        <v>0.15</v>
      </c>
      <c r="F56" s="36">
        <f t="shared" si="4"/>
        <v>1275</v>
      </c>
      <c r="G56" s="37"/>
      <c r="H56" s="37"/>
      <c r="I56" s="37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>
      <c r="A57" s="32" t="s">
        <v>24</v>
      </c>
      <c r="B57" s="34">
        <v>11.0</v>
      </c>
      <c r="C57" s="34">
        <f t="shared" si="1"/>
        <v>8</v>
      </c>
      <c r="D57" s="12">
        <f t="shared" si="2"/>
        <v>300</v>
      </c>
      <c r="E57" s="35">
        <f t="shared" si="3"/>
        <v>0.1</v>
      </c>
      <c r="F57" s="36">
        <f t="shared" si="4"/>
        <v>2970</v>
      </c>
      <c r="G57" s="37"/>
      <c r="H57" s="37"/>
      <c r="I57" s="37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>
      <c r="A58" s="32" t="s">
        <v>25</v>
      </c>
      <c r="B58" s="34">
        <v>3.0</v>
      </c>
      <c r="C58" s="34">
        <f t="shared" si="1"/>
        <v>4</v>
      </c>
      <c r="D58" s="12">
        <f t="shared" si="2"/>
        <v>250</v>
      </c>
      <c r="E58" s="35">
        <f t="shared" si="3"/>
        <v>0</v>
      </c>
      <c r="F58" s="36">
        <f t="shared" si="4"/>
        <v>750</v>
      </c>
      <c r="G58" s="37"/>
      <c r="H58" s="37"/>
      <c r="I58" s="37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>
      <c r="A59" s="32" t="s">
        <v>26</v>
      </c>
      <c r="B59" s="34">
        <v>8.0</v>
      </c>
      <c r="C59" s="34">
        <f t="shared" si="1"/>
        <v>9</v>
      </c>
      <c r="D59" s="12">
        <f t="shared" si="2"/>
        <v>350</v>
      </c>
      <c r="E59" s="35">
        <f t="shared" si="3"/>
        <v>0</v>
      </c>
      <c r="F59" s="36">
        <f t="shared" si="4"/>
        <v>2800</v>
      </c>
      <c r="G59" s="37"/>
      <c r="H59" s="37"/>
      <c r="I59" s="37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>
      <c r="A60" s="32" t="s">
        <v>27</v>
      </c>
      <c r="B60" s="34">
        <v>7.0</v>
      </c>
      <c r="C60" s="34">
        <f t="shared" si="1"/>
        <v>2</v>
      </c>
      <c r="D60" s="12">
        <f t="shared" si="2"/>
        <v>400</v>
      </c>
      <c r="E60" s="35">
        <f t="shared" si="3"/>
        <v>0.1</v>
      </c>
      <c r="F60" s="36">
        <f t="shared" si="4"/>
        <v>2520</v>
      </c>
      <c r="G60" s="37"/>
      <c r="H60" s="37"/>
      <c r="I60" s="37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>
      <c r="A61" s="32" t="s">
        <v>28</v>
      </c>
      <c r="B61" s="34">
        <v>9.0</v>
      </c>
      <c r="C61" s="34">
        <f t="shared" si="1"/>
        <v>7</v>
      </c>
      <c r="D61" s="12">
        <f t="shared" si="2"/>
        <v>200</v>
      </c>
      <c r="E61" s="35">
        <f t="shared" si="3"/>
        <v>0.05</v>
      </c>
      <c r="F61" s="36">
        <f t="shared" si="4"/>
        <v>1710</v>
      </c>
      <c r="G61" s="37"/>
      <c r="H61" s="37"/>
      <c r="I61" s="37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>
      <c r="A62" s="32" t="s">
        <v>29</v>
      </c>
      <c r="B62" s="34">
        <v>12.0</v>
      </c>
      <c r="C62" s="34">
        <f t="shared" si="1"/>
        <v>5</v>
      </c>
      <c r="D62" s="12">
        <f t="shared" si="2"/>
        <v>300</v>
      </c>
      <c r="E62" s="35">
        <f t="shared" si="3"/>
        <v>0.2</v>
      </c>
      <c r="F62" s="36">
        <f t="shared" si="4"/>
        <v>2880</v>
      </c>
      <c r="G62" s="37"/>
      <c r="H62" s="37"/>
      <c r="I62" s="37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>
      <c r="A63" s="39" t="s">
        <v>39</v>
      </c>
      <c r="B63" s="37"/>
      <c r="C63" s="34" t="str">
        <f t="shared" si="1"/>
        <v/>
      </c>
      <c r="D63" s="40"/>
      <c r="E63" s="35" t="str">
        <f t="shared" si="3"/>
        <v/>
      </c>
      <c r="F63" s="41">
        <f>SUM(F38:F62)</f>
        <v>60015</v>
      </c>
      <c r="G63" s="37"/>
      <c r="H63" s="37"/>
      <c r="I63" s="37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>
      <c r="A64" s="21"/>
      <c r="B64" s="35"/>
      <c r="C64" s="9"/>
      <c r="D64" s="15"/>
      <c r="E64" s="10"/>
      <c r="F64" s="9"/>
      <c r="G64" s="9"/>
      <c r="H64" s="9"/>
      <c r="I64" s="9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21" t="s">
        <v>40</v>
      </c>
      <c r="B65" s="35">
        <f>IF(F63&gt;=A31,B31,0%)</f>
        <v>0.05</v>
      </c>
      <c r="C65" s="9"/>
      <c r="D65" s="15"/>
      <c r="E65" s="10"/>
      <c r="F65" s="9"/>
      <c r="G65" s="9"/>
      <c r="H65" s="9"/>
      <c r="I65" s="9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 t="s">
        <v>41</v>
      </c>
      <c r="B66" s="42">
        <f>F63*(1-B65)</f>
        <v>57014.25</v>
      </c>
      <c r="C66" s="9"/>
      <c r="D66" s="15"/>
      <c r="E66" s="10"/>
      <c r="F66" s="9"/>
      <c r="G66" s="9"/>
      <c r="H66" s="9"/>
      <c r="I66" s="9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9"/>
      <c r="C67" s="9"/>
      <c r="D67" s="15"/>
      <c r="E67" s="10"/>
      <c r="F67" s="9"/>
      <c r="G67" s="9"/>
      <c r="H67" s="9"/>
      <c r="I67" s="9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43" t="s">
        <v>42</v>
      </c>
      <c r="G68" s="9"/>
      <c r="H68" s="9"/>
      <c r="I68" s="9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9"/>
      <c r="C69" s="9"/>
      <c r="D69" s="15"/>
      <c r="E69" s="9"/>
      <c r="F69" s="9"/>
      <c r="G69" s="9"/>
      <c r="H69" s="9"/>
      <c r="I69" s="9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9"/>
      <c r="C70" s="9"/>
      <c r="D70" s="15"/>
      <c r="E70" s="9"/>
      <c r="F70" s="9"/>
      <c r="G70" s="9"/>
      <c r="H70" s="9"/>
      <c r="I70" s="9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9"/>
      <c r="C71" s="9"/>
      <c r="D71" s="15"/>
      <c r="E71" s="9"/>
      <c r="F71" s="9"/>
      <c r="G71" s="9"/>
      <c r="H71" s="9"/>
      <c r="I71" s="9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9"/>
      <c r="C72" s="9"/>
      <c r="D72" s="15"/>
      <c r="E72" s="9"/>
      <c r="F72" s="9"/>
      <c r="G72" s="9"/>
      <c r="H72" s="9"/>
      <c r="I72" s="9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9"/>
      <c r="C73" s="9"/>
      <c r="D73" s="15"/>
      <c r="E73" s="9"/>
      <c r="F73" s="9"/>
      <c r="G73" s="9"/>
      <c r="H73" s="9"/>
      <c r="I73" s="9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9"/>
      <c r="C74" s="9"/>
      <c r="D74" s="15"/>
      <c r="E74" s="9"/>
      <c r="F74" s="9"/>
      <c r="G74" s="9"/>
      <c r="H74" s="9"/>
      <c r="I74" s="9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9"/>
      <c r="C75" s="9"/>
      <c r="D75" s="15"/>
      <c r="E75" s="9"/>
      <c r="F75" s="9"/>
      <c r="G75" s="9"/>
      <c r="H75" s="9"/>
      <c r="I75" s="9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9"/>
      <c r="C76" s="9"/>
      <c r="D76" s="15"/>
      <c r="E76" s="9"/>
      <c r="F76" s="9"/>
      <c r="G76" s="9"/>
      <c r="H76" s="9"/>
      <c r="I76" s="9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9"/>
      <c r="C77" s="9"/>
      <c r="D77" s="15"/>
      <c r="E77" s="9"/>
      <c r="F77" s="9"/>
      <c r="G77" s="9"/>
      <c r="H77" s="9"/>
      <c r="I77" s="9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9"/>
      <c r="C78" s="9"/>
      <c r="D78" s="15"/>
      <c r="E78" s="9"/>
      <c r="F78" s="9"/>
      <c r="G78" s="9"/>
      <c r="H78" s="9"/>
      <c r="I78" s="9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9"/>
      <c r="C79" s="9"/>
      <c r="D79" s="15"/>
      <c r="E79" s="9"/>
      <c r="F79" s="9"/>
      <c r="G79" s="9"/>
      <c r="H79" s="9"/>
      <c r="I79" s="9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9"/>
      <c r="C80" s="9"/>
      <c r="D80" s="15"/>
      <c r="E80" s="9"/>
      <c r="F80" s="9"/>
      <c r="G80" s="9"/>
      <c r="H80" s="9"/>
      <c r="I80" s="9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9"/>
      <c r="C81" s="9"/>
      <c r="D81" s="15"/>
      <c r="E81" s="9"/>
      <c r="F81" s="9"/>
      <c r="G81" s="9"/>
      <c r="H81" s="9"/>
      <c r="I81" s="9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9"/>
      <c r="C82" s="9"/>
      <c r="D82" s="15"/>
      <c r="E82" s="9"/>
      <c r="F82" s="9"/>
      <c r="G82" s="9"/>
      <c r="H82" s="9"/>
      <c r="I82" s="9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9"/>
      <c r="C83" s="9"/>
      <c r="D83" s="15"/>
      <c r="E83" s="9"/>
      <c r="F83" s="9"/>
      <c r="G83" s="9"/>
      <c r="H83" s="9"/>
      <c r="I83" s="9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9"/>
      <c r="C84" s="9"/>
      <c r="D84" s="15"/>
      <c r="E84" s="9"/>
      <c r="F84" s="9"/>
      <c r="G84" s="9"/>
      <c r="H84" s="9"/>
      <c r="I84" s="9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9"/>
      <c r="C85" s="9"/>
      <c r="D85" s="15"/>
      <c r="E85" s="9"/>
      <c r="F85" s="9"/>
      <c r="G85" s="9"/>
      <c r="H85" s="9"/>
      <c r="I85" s="9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9"/>
      <c r="C86" s="9"/>
      <c r="D86" s="15"/>
      <c r="E86" s="9"/>
      <c r="F86" s="9"/>
      <c r="G86" s="9"/>
      <c r="H86" s="9"/>
      <c r="I86" s="9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9"/>
      <c r="C87" s="9"/>
      <c r="D87" s="15"/>
      <c r="E87" s="9"/>
      <c r="F87" s="9"/>
      <c r="G87" s="9"/>
      <c r="H87" s="9"/>
      <c r="I87" s="9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9"/>
      <c r="C88" s="9"/>
      <c r="D88" s="15"/>
      <c r="E88" s="9"/>
      <c r="F88" s="9"/>
      <c r="G88" s="9"/>
      <c r="H88" s="9"/>
      <c r="I88" s="9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9"/>
      <c r="C89" s="9"/>
      <c r="D89" s="15"/>
      <c r="E89" s="9"/>
      <c r="F89" s="9"/>
      <c r="G89" s="9"/>
      <c r="H89" s="9"/>
      <c r="I89" s="9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9"/>
      <c r="C90" s="9"/>
      <c r="D90" s="15"/>
      <c r="E90" s="9"/>
      <c r="F90" s="9"/>
      <c r="G90" s="9"/>
      <c r="H90" s="9"/>
      <c r="I90" s="9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9"/>
      <c r="C91" s="9"/>
      <c r="D91" s="15"/>
      <c r="E91" s="9"/>
      <c r="F91" s="9"/>
      <c r="G91" s="9"/>
      <c r="H91" s="9"/>
      <c r="I91" s="9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9"/>
      <c r="C92" s="9"/>
      <c r="D92" s="15"/>
      <c r="E92" s="9"/>
      <c r="F92" s="9"/>
      <c r="G92" s="9"/>
      <c r="H92" s="9"/>
      <c r="I92" s="9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9"/>
      <c r="C93" s="9"/>
      <c r="D93" s="15"/>
      <c r="E93" s="9"/>
      <c r="F93" s="9"/>
      <c r="G93" s="9"/>
      <c r="H93" s="9"/>
      <c r="I93" s="9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9"/>
      <c r="C94" s="9"/>
      <c r="D94" s="15"/>
      <c r="E94" s="9"/>
      <c r="F94" s="9"/>
      <c r="G94" s="9"/>
      <c r="H94" s="9"/>
      <c r="I94" s="9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9"/>
      <c r="C95" s="9"/>
      <c r="D95" s="15"/>
      <c r="E95" s="9"/>
      <c r="F95" s="9"/>
      <c r="G95" s="9"/>
      <c r="H95" s="9"/>
      <c r="I95" s="9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9"/>
      <c r="C96" s="9"/>
      <c r="D96" s="15"/>
      <c r="E96" s="9"/>
      <c r="F96" s="9"/>
      <c r="G96" s="9"/>
      <c r="H96" s="9"/>
      <c r="I96" s="9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9"/>
      <c r="C97" s="9"/>
      <c r="D97" s="15"/>
      <c r="E97" s="9"/>
      <c r="F97" s="9"/>
      <c r="G97" s="9"/>
      <c r="H97" s="9"/>
      <c r="I97" s="9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9"/>
      <c r="C98" s="9"/>
      <c r="D98" s="15"/>
      <c r="E98" s="9"/>
      <c r="F98" s="9"/>
      <c r="G98" s="9"/>
      <c r="H98" s="9"/>
      <c r="I98" s="9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9"/>
      <c r="C99" s="9"/>
      <c r="D99" s="15"/>
      <c r="E99" s="9"/>
      <c r="F99" s="9"/>
      <c r="G99" s="9"/>
      <c r="H99" s="9"/>
      <c r="I99" s="9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9"/>
      <c r="C100" s="9"/>
      <c r="D100" s="15"/>
      <c r="E100" s="9"/>
      <c r="F100" s="9"/>
      <c r="G100" s="9"/>
      <c r="H100" s="9"/>
      <c r="I100" s="9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9"/>
      <c r="C101" s="9"/>
      <c r="D101" s="15"/>
      <c r="E101" s="9"/>
      <c r="F101" s="9"/>
      <c r="G101" s="9"/>
      <c r="H101" s="9"/>
      <c r="I101" s="9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9"/>
      <c r="C102" s="9"/>
      <c r="D102" s="15"/>
      <c r="E102" s="9"/>
      <c r="F102" s="9"/>
      <c r="G102" s="9"/>
      <c r="H102" s="9"/>
      <c r="I102" s="9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9"/>
      <c r="C103" s="9"/>
      <c r="D103" s="15"/>
      <c r="E103" s="9"/>
      <c r="F103" s="9"/>
      <c r="G103" s="9"/>
      <c r="H103" s="9"/>
      <c r="I103" s="9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9"/>
      <c r="C104" s="9"/>
      <c r="D104" s="15"/>
      <c r="E104" s="9"/>
      <c r="F104" s="9"/>
      <c r="G104" s="9"/>
      <c r="H104" s="9"/>
      <c r="I104" s="9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9"/>
      <c r="C105" s="9"/>
      <c r="D105" s="15"/>
      <c r="E105" s="9"/>
      <c r="F105" s="9"/>
      <c r="G105" s="9"/>
      <c r="H105" s="9"/>
      <c r="I105" s="9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9"/>
      <c r="C106" s="9"/>
      <c r="D106" s="15"/>
      <c r="E106" s="9"/>
      <c r="F106" s="9"/>
      <c r="G106" s="9"/>
      <c r="H106" s="9"/>
      <c r="I106" s="9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9"/>
      <c r="C107" s="9"/>
      <c r="D107" s="15"/>
      <c r="E107" s="9"/>
      <c r="F107" s="9"/>
      <c r="G107" s="9"/>
      <c r="H107" s="9"/>
      <c r="I107" s="9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9"/>
      <c r="C108" s="9"/>
      <c r="D108" s="15"/>
      <c r="E108" s="9"/>
      <c r="F108" s="9"/>
      <c r="G108" s="9"/>
      <c r="H108" s="9"/>
      <c r="I108" s="9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9"/>
      <c r="C109" s="9"/>
      <c r="D109" s="15"/>
      <c r="E109" s="9"/>
      <c r="F109" s="9"/>
      <c r="G109" s="9"/>
      <c r="H109" s="9"/>
      <c r="I109" s="9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9"/>
      <c r="C110" s="9"/>
      <c r="D110" s="15"/>
      <c r="E110" s="9"/>
      <c r="F110" s="9"/>
      <c r="G110" s="9"/>
      <c r="H110" s="9"/>
      <c r="I110" s="9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9"/>
      <c r="C111" s="9"/>
      <c r="D111" s="15"/>
      <c r="E111" s="9"/>
      <c r="F111" s="9"/>
      <c r="G111" s="9"/>
      <c r="H111" s="9"/>
      <c r="I111" s="9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9"/>
      <c r="C112" s="9"/>
      <c r="D112" s="15"/>
      <c r="E112" s="9"/>
      <c r="F112" s="9"/>
      <c r="G112" s="9"/>
      <c r="H112" s="9"/>
      <c r="I112" s="9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9"/>
      <c r="C113" s="9"/>
      <c r="D113" s="15"/>
      <c r="E113" s="9"/>
      <c r="F113" s="9"/>
      <c r="G113" s="9"/>
      <c r="H113" s="9"/>
      <c r="I113" s="9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9"/>
      <c r="C114" s="9"/>
      <c r="D114" s="15"/>
      <c r="E114" s="9"/>
      <c r="F114" s="9"/>
      <c r="G114" s="9"/>
      <c r="H114" s="9"/>
      <c r="I114" s="9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9"/>
      <c r="C115" s="9"/>
      <c r="D115" s="15"/>
      <c r="E115" s="9"/>
      <c r="F115" s="9"/>
      <c r="G115" s="9"/>
      <c r="H115" s="9"/>
      <c r="I115" s="9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9"/>
      <c r="C116" s="9"/>
      <c r="D116" s="15"/>
      <c r="E116" s="9"/>
      <c r="F116" s="9"/>
      <c r="G116" s="9"/>
      <c r="H116" s="9"/>
      <c r="I116" s="9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9"/>
      <c r="C117" s="9"/>
      <c r="D117" s="15"/>
      <c r="E117" s="9"/>
      <c r="F117" s="9"/>
      <c r="G117" s="9"/>
      <c r="H117" s="9"/>
      <c r="I117" s="9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9"/>
      <c r="C118" s="9"/>
      <c r="D118" s="15"/>
      <c r="E118" s="9"/>
      <c r="F118" s="9"/>
      <c r="G118" s="9"/>
      <c r="H118" s="9"/>
      <c r="I118" s="9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9"/>
      <c r="C119" s="9"/>
      <c r="D119" s="15"/>
      <c r="E119" s="9"/>
      <c r="F119" s="9"/>
      <c r="G119" s="9"/>
      <c r="H119" s="9"/>
      <c r="I119" s="9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9"/>
      <c r="C120" s="9"/>
      <c r="D120" s="15"/>
      <c r="E120" s="9"/>
      <c r="F120" s="9"/>
      <c r="G120" s="9"/>
      <c r="H120" s="9"/>
      <c r="I120" s="9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9"/>
      <c r="C121" s="9"/>
      <c r="D121" s="15"/>
      <c r="E121" s="9"/>
      <c r="F121" s="9"/>
      <c r="G121" s="9"/>
      <c r="H121" s="9"/>
      <c r="I121" s="9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9"/>
      <c r="C122" s="9"/>
      <c r="D122" s="15"/>
      <c r="E122" s="9"/>
      <c r="F122" s="9"/>
      <c r="G122" s="9"/>
      <c r="H122" s="9"/>
      <c r="I122" s="9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9"/>
      <c r="C123" s="9"/>
      <c r="D123" s="15"/>
      <c r="E123" s="9"/>
      <c r="F123" s="9"/>
      <c r="G123" s="9"/>
      <c r="H123" s="9"/>
      <c r="I123" s="9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9"/>
      <c r="C124" s="9"/>
      <c r="D124" s="15"/>
      <c r="E124" s="9"/>
      <c r="F124" s="9"/>
      <c r="G124" s="9"/>
      <c r="H124" s="9"/>
      <c r="I124" s="9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9"/>
      <c r="C125" s="9"/>
      <c r="D125" s="15"/>
      <c r="E125" s="9"/>
      <c r="F125" s="9"/>
      <c r="G125" s="9"/>
      <c r="H125" s="9"/>
      <c r="I125" s="9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9"/>
      <c r="C126" s="9"/>
      <c r="D126" s="15"/>
      <c r="E126" s="9"/>
      <c r="F126" s="9"/>
      <c r="G126" s="9"/>
      <c r="H126" s="9"/>
      <c r="I126" s="9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9"/>
      <c r="C127" s="9"/>
      <c r="D127" s="15"/>
      <c r="E127" s="9"/>
      <c r="F127" s="9"/>
      <c r="G127" s="9"/>
      <c r="H127" s="9"/>
      <c r="I127" s="9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9"/>
      <c r="C128" s="9"/>
      <c r="D128" s="15"/>
      <c r="E128" s="9"/>
      <c r="F128" s="9"/>
      <c r="G128" s="9"/>
      <c r="H128" s="9"/>
      <c r="I128" s="9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9"/>
      <c r="C129" s="9"/>
      <c r="D129" s="15"/>
      <c r="E129" s="9"/>
      <c r="F129" s="9"/>
      <c r="G129" s="9"/>
      <c r="H129" s="9"/>
      <c r="I129" s="9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9"/>
      <c r="C130" s="9"/>
      <c r="D130" s="15"/>
      <c r="E130" s="9"/>
      <c r="F130" s="9"/>
      <c r="G130" s="9"/>
      <c r="H130" s="9"/>
      <c r="I130" s="9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9"/>
      <c r="C131" s="9"/>
      <c r="D131" s="15"/>
      <c r="E131" s="9"/>
      <c r="F131" s="9"/>
      <c r="G131" s="9"/>
      <c r="H131" s="9"/>
      <c r="I131" s="9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9"/>
      <c r="C132" s="9"/>
      <c r="D132" s="15"/>
      <c r="E132" s="9"/>
      <c r="F132" s="9"/>
      <c r="G132" s="9"/>
      <c r="H132" s="9"/>
      <c r="I132" s="9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9"/>
      <c r="C133" s="9"/>
      <c r="D133" s="15"/>
      <c r="E133" s="9"/>
      <c r="F133" s="9"/>
      <c r="G133" s="9"/>
      <c r="H133" s="9"/>
      <c r="I133" s="9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9"/>
      <c r="C134" s="9"/>
      <c r="D134" s="15"/>
      <c r="E134" s="9"/>
      <c r="F134" s="9"/>
      <c r="G134" s="9"/>
      <c r="H134" s="9"/>
      <c r="I134" s="9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9"/>
      <c r="C135" s="9"/>
      <c r="D135" s="15"/>
      <c r="E135" s="9"/>
      <c r="F135" s="9"/>
      <c r="G135" s="9"/>
      <c r="H135" s="9"/>
      <c r="I135" s="9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9"/>
      <c r="C136" s="9"/>
      <c r="D136" s="15"/>
      <c r="E136" s="9"/>
      <c r="F136" s="9"/>
      <c r="G136" s="9"/>
      <c r="H136" s="9"/>
      <c r="I136" s="9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9"/>
      <c r="C137" s="9"/>
      <c r="D137" s="15"/>
      <c r="E137" s="9"/>
      <c r="F137" s="9"/>
      <c r="G137" s="9"/>
      <c r="H137" s="9"/>
      <c r="I137" s="9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9"/>
      <c r="C138" s="9"/>
      <c r="D138" s="15"/>
      <c r="E138" s="9"/>
      <c r="F138" s="9"/>
      <c r="G138" s="9"/>
      <c r="H138" s="9"/>
      <c r="I138" s="9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9"/>
      <c r="C139" s="9"/>
      <c r="D139" s="15"/>
      <c r="E139" s="9"/>
      <c r="F139" s="9"/>
      <c r="G139" s="9"/>
      <c r="H139" s="9"/>
      <c r="I139" s="9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9"/>
      <c r="C140" s="9"/>
      <c r="D140" s="15"/>
      <c r="E140" s="9"/>
      <c r="F140" s="9"/>
      <c r="G140" s="9"/>
      <c r="H140" s="9"/>
      <c r="I140" s="9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9"/>
      <c r="C141" s="9"/>
      <c r="D141" s="15"/>
      <c r="E141" s="9"/>
      <c r="F141" s="9"/>
      <c r="G141" s="9"/>
      <c r="H141" s="9"/>
      <c r="I141" s="9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9"/>
      <c r="C142" s="9"/>
      <c r="D142" s="15"/>
      <c r="E142" s="9"/>
      <c r="F142" s="9"/>
      <c r="G142" s="9"/>
      <c r="H142" s="9"/>
      <c r="I142" s="9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9"/>
      <c r="C143" s="9"/>
      <c r="D143" s="15"/>
      <c r="E143" s="9"/>
      <c r="F143" s="9"/>
      <c r="G143" s="9"/>
      <c r="H143" s="9"/>
      <c r="I143" s="9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9"/>
      <c r="C144" s="9"/>
      <c r="D144" s="15"/>
      <c r="E144" s="9"/>
      <c r="F144" s="9"/>
      <c r="G144" s="9"/>
      <c r="H144" s="9"/>
      <c r="I144" s="9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9"/>
      <c r="C145" s="9"/>
      <c r="D145" s="15"/>
      <c r="E145" s="9"/>
      <c r="F145" s="9"/>
      <c r="G145" s="9"/>
      <c r="H145" s="9"/>
      <c r="I145" s="9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9"/>
      <c r="C146" s="9"/>
      <c r="D146" s="15"/>
      <c r="E146" s="9"/>
      <c r="F146" s="9"/>
      <c r="G146" s="9"/>
      <c r="H146" s="9"/>
      <c r="I146" s="9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9"/>
      <c r="C147" s="9"/>
      <c r="D147" s="15"/>
      <c r="E147" s="9"/>
      <c r="F147" s="9"/>
      <c r="G147" s="9"/>
      <c r="H147" s="9"/>
      <c r="I147" s="9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9"/>
      <c r="C148" s="9"/>
      <c r="D148" s="15"/>
      <c r="E148" s="9"/>
      <c r="F148" s="9"/>
      <c r="G148" s="9"/>
      <c r="H148" s="9"/>
      <c r="I148" s="9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9"/>
      <c r="C149" s="9"/>
      <c r="D149" s="15"/>
      <c r="E149" s="9"/>
      <c r="F149" s="9"/>
      <c r="G149" s="9"/>
      <c r="H149" s="9"/>
      <c r="I149" s="9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9"/>
      <c r="C150" s="9"/>
      <c r="D150" s="15"/>
      <c r="E150" s="9"/>
      <c r="F150" s="9"/>
      <c r="G150" s="9"/>
      <c r="H150" s="9"/>
      <c r="I150" s="9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9"/>
      <c r="C151" s="9"/>
      <c r="D151" s="15"/>
      <c r="E151" s="9"/>
      <c r="F151" s="9"/>
      <c r="G151" s="9"/>
      <c r="H151" s="9"/>
      <c r="I151" s="9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9"/>
      <c r="C152" s="9"/>
      <c r="D152" s="15"/>
      <c r="E152" s="9"/>
      <c r="F152" s="9"/>
      <c r="G152" s="9"/>
      <c r="H152" s="9"/>
      <c r="I152" s="9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9"/>
      <c r="C153" s="9"/>
      <c r="D153" s="15"/>
      <c r="E153" s="9"/>
      <c r="F153" s="9"/>
      <c r="G153" s="9"/>
      <c r="H153" s="9"/>
      <c r="I153" s="9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9"/>
      <c r="C154" s="9"/>
      <c r="D154" s="15"/>
      <c r="E154" s="9"/>
      <c r="F154" s="9"/>
      <c r="G154" s="9"/>
      <c r="H154" s="9"/>
      <c r="I154" s="9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9"/>
      <c r="C155" s="9"/>
      <c r="D155" s="15"/>
      <c r="E155" s="9"/>
      <c r="F155" s="9"/>
      <c r="G155" s="9"/>
      <c r="H155" s="9"/>
      <c r="I155" s="9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9"/>
      <c r="C156" s="9"/>
      <c r="D156" s="15"/>
      <c r="E156" s="9"/>
      <c r="F156" s="9"/>
      <c r="G156" s="9"/>
      <c r="H156" s="9"/>
      <c r="I156" s="9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9"/>
      <c r="C157" s="9"/>
      <c r="D157" s="15"/>
      <c r="E157" s="9"/>
      <c r="F157" s="9"/>
      <c r="G157" s="9"/>
      <c r="H157" s="9"/>
      <c r="I157" s="9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9"/>
      <c r="C158" s="9"/>
      <c r="D158" s="15"/>
      <c r="E158" s="9"/>
      <c r="F158" s="9"/>
      <c r="G158" s="9"/>
      <c r="H158" s="9"/>
      <c r="I158" s="9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9"/>
      <c r="C159" s="9"/>
      <c r="D159" s="15"/>
      <c r="E159" s="9"/>
      <c r="F159" s="9"/>
      <c r="G159" s="9"/>
      <c r="H159" s="9"/>
      <c r="I159" s="9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9"/>
      <c r="C160" s="9"/>
      <c r="D160" s="15"/>
      <c r="E160" s="9"/>
      <c r="F160" s="9"/>
      <c r="G160" s="9"/>
      <c r="H160" s="9"/>
      <c r="I160" s="9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9"/>
      <c r="C161" s="9"/>
      <c r="D161" s="15"/>
      <c r="E161" s="9"/>
      <c r="F161" s="9"/>
      <c r="G161" s="9"/>
      <c r="H161" s="9"/>
      <c r="I161" s="9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9"/>
      <c r="C162" s="9"/>
      <c r="D162" s="15"/>
      <c r="E162" s="9"/>
      <c r="F162" s="9"/>
      <c r="G162" s="9"/>
      <c r="H162" s="9"/>
      <c r="I162" s="9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9"/>
      <c r="C163" s="9"/>
      <c r="D163" s="15"/>
      <c r="E163" s="9"/>
      <c r="F163" s="9"/>
      <c r="G163" s="9"/>
      <c r="H163" s="9"/>
      <c r="I163" s="9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9"/>
      <c r="C164" s="9"/>
      <c r="D164" s="15"/>
      <c r="E164" s="9"/>
      <c r="F164" s="9"/>
      <c r="G164" s="9"/>
      <c r="H164" s="9"/>
      <c r="I164" s="9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9"/>
      <c r="C165" s="9"/>
      <c r="D165" s="15"/>
      <c r="E165" s="9"/>
      <c r="F165" s="9"/>
      <c r="G165" s="9"/>
      <c r="H165" s="9"/>
      <c r="I165" s="9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9"/>
      <c r="C166" s="9"/>
      <c r="D166" s="15"/>
      <c r="E166" s="9"/>
      <c r="F166" s="9"/>
      <c r="G166" s="9"/>
      <c r="H166" s="9"/>
      <c r="I166" s="9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9"/>
      <c r="C167" s="9"/>
      <c r="D167" s="15"/>
      <c r="E167" s="9"/>
      <c r="F167" s="9"/>
      <c r="G167" s="9"/>
      <c r="H167" s="9"/>
      <c r="I167" s="9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9"/>
      <c r="C168" s="9"/>
      <c r="D168" s="15"/>
      <c r="E168" s="9"/>
      <c r="F168" s="9"/>
      <c r="G168" s="9"/>
      <c r="H168" s="9"/>
      <c r="I168" s="9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9"/>
      <c r="C169" s="9"/>
      <c r="D169" s="15"/>
      <c r="E169" s="9"/>
      <c r="F169" s="9"/>
      <c r="G169" s="9"/>
      <c r="H169" s="9"/>
      <c r="I169" s="9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9"/>
      <c r="C170" s="9"/>
      <c r="D170" s="15"/>
      <c r="E170" s="9"/>
      <c r="F170" s="9"/>
      <c r="G170" s="9"/>
      <c r="H170" s="9"/>
      <c r="I170" s="9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9"/>
      <c r="C171" s="9"/>
      <c r="D171" s="15"/>
      <c r="E171" s="9"/>
      <c r="F171" s="9"/>
      <c r="G171" s="9"/>
      <c r="H171" s="9"/>
      <c r="I171" s="9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9"/>
      <c r="C172" s="9"/>
      <c r="D172" s="15"/>
      <c r="E172" s="9"/>
      <c r="F172" s="9"/>
      <c r="G172" s="9"/>
      <c r="H172" s="9"/>
      <c r="I172" s="9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9"/>
      <c r="C173" s="9"/>
      <c r="D173" s="15"/>
      <c r="E173" s="9"/>
      <c r="F173" s="9"/>
      <c r="G173" s="9"/>
      <c r="H173" s="9"/>
      <c r="I173" s="9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9"/>
      <c r="C174" s="9"/>
      <c r="D174" s="15"/>
      <c r="E174" s="9"/>
      <c r="F174" s="9"/>
      <c r="G174" s="9"/>
      <c r="H174" s="9"/>
      <c r="I174" s="9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9"/>
      <c r="C175" s="9"/>
      <c r="D175" s="15"/>
      <c r="E175" s="9"/>
      <c r="F175" s="9"/>
      <c r="G175" s="9"/>
      <c r="H175" s="9"/>
      <c r="I175" s="9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9"/>
      <c r="C176" s="9"/>
      <c r="D176" s="15"/>
      <c r="E176" s="9"/>
      <c r="F176" s="9"/>
      <c r="G176" s="9"/>
      <c r="H176" s="9"/>
      <c r="I176" s="9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9"/>
      <c r="C177" s="9"/>
      <c r="D177" s="15"/>
      <c r="E177" s="9"/>
      <c r="F177" s="9"/>
      <c r="G177" s="9"/>
      <c r="H177" s="9"/>
      <c r="I177" s="9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9"/>
      <c r="C178" s="9"/>
      <c r="D178" s="15"/>
      <c r="E178" s="9"/>
      <c r="F178" s="9"/>
      <c r="G178" s="9"/>
      <c r="H178" s="9"/>
      <c r="I178" s="9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9"/>
      <c r="C179" s="9"/>
      <c r="D179" s="15"/>
      <c r="E179" s="9"/>
      <c r="F179" s="9"/>
      <c r="G179" s="9"/>
      <c r="H179" s="9"/>
      <c r="I179" s="9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9"/>
      <c r="C180" s="9"/>
      <c r="D180" s="15"/>
      <c r="E180" s="9"/>
      <c r="F180" s="9"/>
      <c r="G180" s="9"/>
      <c r="H180" s="9"/>
      <c r="I180" s="9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9"/>
      <c r="C181" s="9"/>
      <c r="D181" s="15"/>
      <c r="E181" s="9"/>
      <c r="F181" s="9"/>
      <c r="G181" s="9"/>
      <c r="H181" s="9"/>
      <c r="I181" s="9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9"/>
      <c r="C182" s="9"/>
      <c r="D182" s="15"/>
      <c r="E182" s="9"/>
      <c r="F182" s="9"/>
      <c r="G182" s="9"/>
      <c r="H182" s="9"/>
      <c r="I182" s="9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9"/>
      <c r="C183" s="9"/>
      <c r="D183" s="15"/>
      <c r="E183" s="9"/>
      <c r="F183" s="9"/>
      <c r="G183" s="9"/>
      <c r="H183" s="9"/>
      <c r="I183" s="9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9"/>
      <c r="C184" s="9"/>
      <c r="D184" s="15"/>
      <c r="E184" s="9"/>
      <c r="F184" s="9"/>
      <c r="G184" s="9"/>
      <c r="H184" s="9"/>
      <c r="I184" s="9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9"/>
      <c r="C185" s="9"/>
      <c r="D185" s="15"/>
      <c r="E185" s="9"/>
      <c r="F185" s="9"/>
      <c r="G185" s="9"/>
      <c r="H185" s="9"/>
      <c r="I185" s="9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9"/>
      <c r="C186" s="9"/>
      <c r="D186" s="15"/>
      <c r="E186" s="9"/>
      <c r="F186" s="9"/>
      <c r="G186" s="9"/>
      <c r="H186" s="9"/>
      <c r="I186" s="9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9"/>
      <c r="C187" s="9"/>
      <c r="D187" s="15"/>
      <c r="E187" s="9"/>
      <c r="F187" s="9"/>
      <c r="G187" s="9"/>
      <c r="H187" s="9"/>
      <c r="I187" s="9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9"/>
      <c r="C188" s="9"/>
      <c r="D188" s="15"/>
      <c r="E188" s="9"/>
      <c r="F188" s="9"/>
      <c r="G188" s="9"/>
      <c r="H188" s="9"/>
      <c r="I188" s="9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9"/>
      <c r="C189" s="9"/>
      <c r="D189" s="15"/>
      <c r="E189" s="9"/>
      <c r="F189" s="9"/>
      <c r="G189" s="9"/>
      <c r="H189" s="9"/>
      <c r="I189" s="9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9"/>
      <c r="C190" s="9"/>
      <c r="D190" s="15"/>
      <c r="E190" s="9"/>
      <c r="F190" s="9"/>
      <c r="G190" s="9"/>
      <c r="H190" s="9"/>
      <c r="I190" s="9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9"/>
      <c r="C191" s="9"/>
      <c r="D191" s="15"/>
      <c r="E191" s="9"/>
      <c r="F191" s="9"/>
      <c r="G191" s="9"/>
      <c r="H191" s="9"/>
      <c r="I191" s="9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9"/>
      <c r="C192" s="9"/>
      <c r="D192" s="15"/>
      <c r="E192" s="9"/>
      <c r="F192" s="9"/>
      <c r="G192" s="9"/>
      <c r="H192" s="9"/>
      <c r="I192" s="9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9"/>
      <c r="C193" s="9"/>
      <c r="D193" s="15"/>
      <c r="E193" s="9"/>
      <c r="F193" s="9"/>
      <c r="G193" s="9"/>
      <c r="H193" s="9"/>
      <c r="I193" s="9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9"/>
      <c r="C194" s="9"/>
      <c r="D194" s="15"/>
      <c r="E194" s="9"/>
      <c r="F194" s="9"/>
      <c r="G194" s="9"/>
      <c r="H194" s="9"/>
      <c r="I194" s="9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9"/>
      <c r="C195" s="9"/>
      <c r="D195" s="15"/>
      <c r="E195" s="9"/>
      <c r="F195" s="9"/>
      <c r="G195" s="9"/>
      <c r="H195" s="9"/>
      <c r="I195" s="9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9"/>
      <c r="C196" s="9"/>
      <c r="D196" s="15"/>
      <c r="E196" s="9"/>
      <c r="F196" s="9"/>
      <c r="G196" s="9"/>
      <c r="H196" s="9"/>
      <c r="I196" s="9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9"/>
      <c r="C197" s="9"/>
      <c r="D197" s="15"/>
      <c r="E197" s="9"/>
      <c r="F197" s="9"/>
      <c r="G197" s="9"/>
      <c r="H197" s="9"/>
      <c r="I197" s="9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9"/>
      <c r="C198" s="9"/>
      <c r="D198" s="15"/>
      <c r="E198" s="9"/>
      <c r="F198" s="9"/>
      <c r="G198" s="9"/>
      <c r="H198" s="9"/>
      <c r="I198" s="9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9"/>
      <c r="C199" s="9"/>
      <c r="D199" s="15"/>
      <c r="E199" s="9"/>
      <c r="F199" s="9"/>
      <c r="G199" s="9"/>
      <c r="H199" s="9"/>
      <c r="I199" s="9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9"/>
      <c r="C200" s="9"/>
      <c r="D200" s="15"/>
      <c r="E200" s="9"/>
      <c r="F200" s="9"/>
      <c r="G200" s="9"/>
      <c r="H200" s="9"/>
      <c r="I200" s="9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9"/>
      <c r="C201" s="9"/>
      <c r="D201" s="15"/>
      <c r="E201" s="9"/>
      <c r="F201" s="9"/>
      <c r="G201" s="9"/>
      <c r="H201" s="9"/>
      <c r="I201" s="9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9"/>
      <c r="C202" s="9"/>
      <c r="D202" s="15"/>
      <c r="E202" s="9"/>
      <c r="F202" s="9"/>
      <c r="G202" s="9"/>
      <c r="H202" s="9"/>
      <c r="I202" s="9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9"/>
      <c r="C203" s="9"/>
      <c r="D203" s="15"/>
      <c r="E203" s="9"/>
      <c r="F203" s="9"/>
      <c r="G203" s="9"/>
      <c r="H203" s="9"/>
      <c r="I203" s="9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9"/>
      <c r="C204" s="9"/>
      <c r="D204" s="15"/>
      <c r="E204" s="9"/>
      <c r="F204" s="9"/>
      <c r="G204" s="9"/>
      <c r="H204" s="9"/>
      <c r="I204" s="9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9"/>
      <c r="C205" s="9"/>
      <c r="D205" s="15"/>
      <c r="E205" s="9"/>
      <c r="F205" s="9"/>
      <c r="G205" s="9"/>
      <c r="H205" s="9"/>
      <c r="I205" s="9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9"/>
      <c r="C206" s="9"/>
      <c r="D206" s="15"/>
      <c r="E206" s="9"/>
      <c r="F206" s="9"/>
      <c r="G206" s="9"/>
      <c r="H206" s="9"/>
      <c r="I206" s="9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9"/>
      <c r="C207" s="9"/>
      <c r="D207" s="15"/>
      <c r="E207" s="9"/>
      <c r="F207" s="9"/>
      <c r="G207" s="9"/>
      <c r="H207" s="9"/>
      <c r="I207" s="9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9"/>
      <c r="C208" s="9"/>
      <c r="D208" s="15"/>
      <c r="E208" s="9"/>
      <c r="F208" s="9"/>
      <c r="G208" s="9"/>
      <c r="H208" s="9"/>
      <c r="I208" s="9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9"/>
      <c r="C209" s="9"/>
      <c r="D209" s="15"/>
      <c r="E209" s="9"/>
      <c r="F209" s="9"/>
      <c r="G209" s="9"/>
      <c r="H209" s="9"/>
      <c r="I209" s="9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9"/>
      <c r="C210" s="9"/>
      <c r="D210" s="15"/>
      <c r="E210" s="9"/>
      <c r="F210" s="9"/>
      <c r="G210" s="9"/>
      <c r="H210" s="9"/>
      <c r="I210" s="9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9"/>
      <c r="C211" s="9"/>
      <c r="D211" s="15"/>
      <c r="E211" s="9"/>
      <c r="F211" s="9"/>
      <c r="G211" s="9"/>
      <c r="H211" s="9"/>
      <c r="I211" s="9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9"/>
      <c r="C212" s="9"/>
      <c r="D212" s="15"/>
      <c r="E212" s="9"/>
      <c r="F212" s="9"/>
      <c r="G212" s="9"/>
      <c r="H212" s="9"/>
      <c r="I212" s="9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9"/>
      <c r="C213" s="9"/>
      <c r="D213" s="15"/>
      <c r="E213" s="9"/>
      <c r="F213" s="9"/>
      <c r="G213" s="9"/>
      <c r="H213" s="9"/>
      <c r="I213" s="9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9"/>
      <c r="C214" s="9"/>
      <c r="D214" s="15"/>
      <c r="E214" s="9"/>
      <c r="F214" s="9"/>
      <c r="G214" s="9"/>
      <c r="H214" s="9"/>
      <c r="I214" s="9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9"/>
      <c r="C215" s="9"/>
      <c r="D215" s="15"/>
      <c r="E215" s="9"/>
      <c r="F215" s="9"/>
      <c r="G215" s="9"/>
      <c r="H215" s="9"/>
      <c r="I215" s="9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9"/>
      <c r="C216" s="9"/>
      <c r="D216" s="15"/>
      <c r="E216" s="9"/>
      <c r="F216" s="9"/>
      <c r="G216" s="9"/>
      <c r="H216" s="9"/>
      <c r="I216" s="9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9"/>
      <c r="C217" s="9"/>
      <c r="D217" s="15"/>
      <c r="E217" s="9"/>
      <c r="F217" s="9"/>
      <c r="G217" s="9"/>
      <c r="H217" s="9"/>
      <c r="I217" s="9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9"/>
      <c r="C218" s="9"/>
      <c r="D218" s="15"/>
      <c r="E218" s="9"/>
      <c r="F218" s="9"/>
      <c r="G218" s="9"/>
      <c r="H218" s="9"/>
      <c r="I218" s="9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9"/>
      <c r="C219" s="9"/>
      <c r="D219" s="15"/>
      <c r="E219" s="9"/>
      <c r="F219" s="9"/>
      <c r="G219" s="9"/>
      <c r="H219" s="9"/>
      <c r="I219" s="9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9"/>
      <c r="C220" s="9"/>
      <c r="D220" s="15"/>
      <c r="E220" s="9"/>
      <c r="F220" s="9"/>
      <c r="G220" s="9"/>
      <c r="H220" s="9"/>
      <c r="I220" s="9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9"/>
      <c r="C221" s="9"/>
      <c r="D221" s="15"/>
      <c r="E221" s="9"/>
      <c r="F221" s="9"/>
      <c r="G221" s="9"/>
      <c r="H221" s="9"/>
      <c r="I221" s="9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9"/>
      <c r="C222" s="9"/>
      <c r="D222" s="15"/>
      <c r="E222" s="9"/>
      <c r="F222" s="9"/>
      <c r="G222" s="9"/>
      <c r="H222" s="9"/>
      <c r="I222" s="9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9"/>
      <c r="C223" s="9"/>
      <c r="D223" s="15"/>
      <c r="E223" s="9"/>
      <c r="F223" s="9"/>
      <c r="G223" s="9"/>
      <c r="H223" s="9"/>
      <c r="I223" s="9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9"/>
      <c r="C224" s="9"/>
      <c r="D224" s="15"/>
      <c r="E224" s="9"/>
      <c r="F224" s="9"/>
      <c r="G224" s="9"/>
      <c r="H224" s="9"/>
      <c r="I224" s="9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9"/>
      <c r="C225" s="9"/>
      <c r="D225" s="15"/>
      <c r="E225" s="9"/>
      <c r="F225" s="9"/>
      <c r="G225" s="9"/>
      <c r="H225" s="9"/>
      <c r="I225" s="9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9"/>
      <c r="C226" s="9"/>
      <c r="D226" s="15"/>
      <c r="E226" s="9"/>
      <c r="F226" s="9"/>
      <c r="G226" s="9"/>
      <c r="H226" s="9"/>
      <c r="I226" s="9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9"/>
      <c r="C227" s="9"/>
      <c r="D227" s="15"/>
      <c r="E227" s="9"/>
      <c r="F227" s="9"/>
      <c r="G227" s="9"/>
      <c r="H227" s="9"/>
      <c r="I227" s="9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9"/>
      <c r="C228" s="9"/>
      <c r="D228" s="15"/>
      <c r="E228" s="9"/>
      <c r="F228" s="9"/>
      <c r="G228" s="9"/>
      <c r="H228" s="9"/>
      <c r="I228" s="9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9"/>
      <c r="C229" s="9"/>
      <c r="D229" s="15"/>
      <c r="E229" s="9"/>
      <c r="F229" s="9"/>
      <c r="G229" s="9"/>
      <c r="H229" s="9"/>
      <c r="I229" s="9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9"/>
      <c r="C230" s="9"/>
      <c r="D230" s="15"/>
      <c r="E230" s="9"/>
      <c r="F230" s="9"/>
      <c r="G230" s="9"/>
      <c r="H230" s="9"/>
      <c r="I230" s="9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9"/>
      <c r="C231" s="9"/>
      <c r="D231" s="15"/>
      <c r="E231" s="9"/>
      <c r="F231" s="9"/>
      <c r="G231" s="9"/>
      <c r="H231" s="9"/>
      <c r="I231" s="9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9"/>
      <c r="C232" s="9"/>
      <c r="D232" s="15"/>
      <c r="E232" s="9"/>
      <c r="F232" s="9"/>
      <c r="G232" s="9"/>
      <c r="H232" s="9"/>
      <c r="I232" s="9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9"/>
      <c r="C233" s="9"/>
      <c r="D233" s="15"/>
      <c r="E233" s="9"/>
      <c r="F233" s="9"/>
      <c r="G233" s="9"/>
      <c r="H233" s="9"/>
      <c r="I233" s="9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9"/>
      <c r="C234" s="9"/>
      <c r="D234" s="15"/>
      <c r="E234" s="9"/>
      <c r="F234" s="9"/>
      <c r="G234" s="9"/>
      <c r="H234" s="9"/>
      <c r="I234" s="9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9"/>
      <c r="C235" s="9"/>
      <c r="D235" s="15"/>
      <c r="E235" s="9"/>
      <c r="F235" s="9"/>
      <c r="G235" s="9"/>
      <c r="H235" s="9"/>
      <c r="I235" s="9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9"/>
      <c r="C236" s="9"/>
      <c r="D236" s="15"/>
      <c r="E236" s="9"/>
      <c r="F236" s="9"/>
      <c r="G236" s="9"/>
      <c r="H236" s="9"/>
      <c r="I236" s="9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9"/>
      <c r="C237" s="9"/>
      <c r="D237" s="15"/>
      <c r="E237" s="9"/>
      <c r="F237" s="9"/>
      <c r="G237" s="9"/>
      <c r="H237" s="9"/>
      <c r="I237" s="9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9"/>
      <c r="C238" s="9"/>
      <c r="D238" s="15"/>
      <c r="E238" s="9"/>
      <c r="F238" s="9"/>
      <c r="G238" s="9"/>
      <c r="H238" s="9"/>
      <c r="I238" s="9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9"/>
      <c r="C239" s="9"/>
      <c r="D239" s="15"/>
      <c r="E239" s="9"/>
      <c r="F239" s="9"/>
      <c r="G239" s="9"/>
      <c r="H239" s="9"/>
      <c r="I239" s="9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9"/>
      <c r="C240" s="9"/>
      <c r="D240" s="15"/>
      <c r="E240" s="9"/>
      <c r="F240" s="9"/>
      <c r="G240" s="9"/>
      <c r="H240" s="9"/>
      <c r="I240" s="9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9"/>
      <c r="C241" s="9"/>
      <c r="D241" s="15"/>
      <c r="E241" s="9"/>
      <c r="F241" s="9"/>
      <c r="G241" s="9"/>
      <c r="H241" s="9"/>
      <c r="I241" s="9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9"/>
      <c r="C242" s="9"/>
      <c r="D242" s="15"/>
      <c r="E242" s="9"/>
      <c r="F242" s="9"/>
      <c r="G242" s="9"/>
      <c r="H242" s="9"/>
      <c r="I242" s="9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9"/>
      <c r="C243" s="9"/>
      <c r="D243" s="15"/>
      <c r="E243" s="9"/>
      <c r="F243" s="9"/>
      <c r="G243" s="9"/>
      <c r="H243" s="9"/>
      <c r="I243" s="9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9"/>
      <c r="C244" s="9"/>
      <c r="D244" s="15"/>
      <c r="E244" s="9"/>
      <c r="F244" s="9"/>
      <c r="G244" s="9"/>
      <c r="H244" s="9"/>
      <c r="I244" s="9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9"/>
      <c r="C245" s="9"/>
      <c r="D245" s="15"/>
      <c r="E245" s="9"/>
      <c r="F245" s="9"/>
      <c r="G245" s="9"/>
      <c r="H245" s="9"/>
      <c r="I245" s="9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9"/>
      <c r="C246" s="9"/>
      <c r="D246" s="15"/>
      <c r="E246" s="9"/>
      <c r="F246" s="9"/>
      <c r="G246" s="9"/>
      <c r="H246" s="9"/>
      <c r="I246" s="9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9"/>
      <c r="C247" s="9"/>
      <c r="D247" s="15"/>
      <c r="E247" s="9"/>
      <c r="F247" s="9"/>
      <c r="G247" s="9"/>
      <c r="H247" s="9"/>
      <c r="I247" s="9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9"/>
      <c r="C248" s="9"/>
      <c r="D248" s="15"/>
      <c r="E248" s="9"/>
      <c r="F248" s="9"/>
      <c r="G248" s="9"/>
      <c r="H248" s="9"/>
      <c r="I248" s="9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9"/>
      <c r="C249" s="9"/>
      <c r="D249" s="15"/>
      <c r="E249" s="9"/>
      <c r="F249" s="9"/>
      <c r="G249" s="9"/>
      <c r="H249" s="9"/>
      <c r="I249" s="9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9"/>
      <c r="C250" s="9"/>
      <c r="D250" s="15"/>
      <c r="E250" s="9"/>
      <c r="F250" s="9"/>
      <c r="G250" s="9"/>
      <c r="H250" s="9"/>
      <c r="I250" s="9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9"/>
      <c r="C251" s="9"/>
      <c r="D251" s="15"/>
      <c r="E251" s="9"/>
      <c r="F251" s="9"/>
      <c r="G251" s="9"/>
      <c r="H251" s="9"/>
      <c r="I251" s="9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9"/>
      <c r="C252" s="9"/>
      <c r="D252" s="15"/>
      <c r="E252" s="9"/>
      <c r="F252" s="9"/>
      <c r="G252" s="9"/>
      <c r="H252" s="9"/>
      <c r="I252" s="9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9"/>
      <c r="C253" s="9"/>
      <c r="D253" s="15"/>
      <c r="E253" s="9"/>
      <c r="F253" s="9"/>
      <c r="G253" s="9"/>
      <c r="H253" s="9"/>
      <c r="I253" s="9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9"/>
      <c r="C254" s="9"/>
      <c r="D254" s="15"/>
      <c r="E254" s="9"/>
      <c r="F254" s="9"/>
      <c r="G254" s="9"/>
      <c r="H254" s="9"/>
      <c r="I254" s="9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9"/>
      <c r="C255" s="9"/>
      <c r="D255" s="15"/>
      <c r="E255" s="9"/>
      <c r="F255" s="9"/>
      <c r="G255" s="9"/>
      <c r="H255" s="9"/>
      <c r="I255" s="9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9"/>
      <c r="C256" s="9"/>
      <c r="D256" s="15"/>
      <c r="E256" s="9"/>
      <c r="F256" s="9"/>
      <c r="G256" s="9"/>
      <c r="H256" s="9"/>
      <c r="I256" s="9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9"/>
      <c r="C257" s="9"/>
      <c r="D257" s="15"/>
      <c r="E257" s="9"/>
      <c r="F257" s="9"/>
      <c r="G257" s="9"/>
      <c r="H257" s="9"/>
      <c r="I257" s="9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9"/>
      <c r="C258" s="9"/>
      <c r="D258" s="15"/>
      <c r="E258" s="9"/>
      <c r="F258" s="9"/>
      <c r="G258" s="9"/>
      <c r="H258" s="9"/>
      <c r="I258" s="9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9"/>
      <c r="C259" s="9"/>
      <c r="D259" s="15"/>
      <c r="E259" s="9"/>
      <c r="F259" s="9"/>
      <c r="G259" s="9"/>
      <c r="H259" s="9"/>
      <c r="I259" s="9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9"/>
      <c r="C260" s="9"/>
      <c r="D260" s="15"/>
      <c r="E260" s="9"/>
      <c r="F260" s="9"/>
      <c r="G260" s="9"/>
      <c r="H260" s="9"/>
      <c r="I260" s="9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9"/>
      <c r="C261" s="9"/>
      <c r="D261" s="15"/>
      <c r="E261" s="9"/>
      <c r="F261" s="9"/>
      <c r="G261" s="9"/>
      <c r="H261" s="9"/>
      <c r="I261" s="9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9"/>
      <c r="C262" s="9"/>
      <c r="D262" s="15"/>
      <c r="E262" s="9"/>
      <c r="F262" s="9"/>
      <c r="G262" s="9"/>
      <c r="H262" s="9"/>
      <c r="I262" s="9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9"/>
      <c r="C263" s="9"/>
      <c r="D263" s="15"/>
      <c r="E263" s="9"/>
      <c r="F263" s="9"/>
      <c r="G263" s="9"/>
      <c r="H263" s="9"/>
      <c r="I263" s="9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9"/>
      <c r="C264" s="9"/>
      <c r="D264" s="15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9"/>
      <c r="C265" s="9"/>
      <c r="D265" s="15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9"/>
      <c r="C266" s="9"/>
      <c r="D266" s="15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9"/>
      <c r="C267" s="9"/>
      <c r="D267" s="15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9"/>
      <c r="C268" s="9"/>
      <c r="D268" s="15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9"/>
      <c r="C269" s="9"/>
      <c r="D269" s="15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9"/>
      <c r="C270" s="9"/>
      <c r="D270" s="15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9"/>
      <c r="C271" s="9"/>
      <c r="D271" s="15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9"/>
      <c r="C272" s="9"/>
      <c r="D272" s="15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9"/>
      <c r="C273" s="9"/>
      <c r="D273" s="15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9"/>
      <c r="C274" s="9"/>
      <c r="D274" s="15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9"/>
      <c r="C275" s="9"/>
      <c r="D275" s="15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9"/>
      <c r="C276" s="9"/>
      <c r="D276" s="15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9"/>
      <c r="C277" s="9"/>
      <c r="D277" s="15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9"/>
      <c r="C278" s="9"/>
      <c r="D278" s="15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9"/>
      <c r="C279" s="9"/>
      <c r="D279" s="15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9"/>
      <c r="C280" s="9"/>
      <c r="D280" s="15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9"/>
      <c r="C281" s="9"/>
      <c r="D281" s="15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9"/>
      <c r="C282" s="9"/>
      <c r="D282" s="15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9"/>
      <c r="C283" s="9"/>
      <c r="D283" s="15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9"/>
      <c r="C284" s="9"/>
      <c r="D284" s="15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9"/>
      <c r="C285" s="9"/>
      <c r="D285" s="15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9"/>
      <c r="C286" s="9"/>
      <c r="D286" s="15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9"/>
      <c r="C287" s="9"/>
      <c r="D287" s="15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9"/>
      <c r="C288" s="9"/>
      <c r="D288" s="15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9"/>
      <c r="C289" s="9"/>
      <c r="D289" s="15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9"/>
      <c r="C290" s="9"/>
      <c r="D290" s="15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9"/>
      <c r="C291" s="9"/>
      <c r="D291" s="15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9"/>
      <c r="C292" s="9"/>
      <c r="D292" s="15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9"/>
      <c r="C293" s="9"/>
      <c r="D293" s="15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9"/>
      <c r="C294" s="9"/>
      <c r="D294" s="15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9"/>
      <c r="C295" s="9"/>
      <c r="D295" s="15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9"/>
      <c r="C296" s="9"/>
      <c r="D296" s="15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9"/>
      <c r="C297" s="9"/>
      <c r="D297" s="15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9"/>
      <c r="C298" s="9"/>
      <c r="D298" s="15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9"/>
      <c r="C299" s="9"/>
      <c r="D299" s="15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9"/>
      <c r="C300" s="9"/>
      <c r="D300" s="15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9"/>
      <c r="C301" s="9"/>
      <c r="D301" s="15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9"/>
      <c r="C302" s="9"/>
      <c r="D302" s="15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9"/>
      <c r="C303" s="9"/>
      <c r="D303" s="15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9"/>
      <c r="C304" s="9"/>
      <c r="D304" s="15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9"/>
      <c r="C305" s="9"/>
      <c r="D305" s="15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9"/>
      <c r="C306" s="9"/>
      <c r="D306" s="15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9"/>
      <c r="C307" s="9"/>
      <c r="D307" s="15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9"/>
      <c r="C308" s="9"/>
      <c r="D308" s="15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9"/>
      <c r="C309" s="9"/>
      <c r="D309" s="15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9"/>
      <c r="C310" s="9"/>
      <c r="D310" s="15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9"/>
      <c r="C311" s="9"/>
      <c r="D311" s="15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9"/>
      <c r="C312" s="9"/>
      <c r="D312" s="15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9"/>
      <c r="C313" s="9"/>
      <c r="D313" s="15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9"/>
      <c r="C314" s="9"/>
      <c r="D314" s="15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9"/>
      <c r="C315" s="9"/>
      <c r="D315" s="15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9"/>
      <c r="C316" s="9"/>
      <c r="D316" s="15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9"/>
      <c r="C317" s="9"/>
      <c r="D317" s="15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9"/>
      <c r="C318" s="9"/>
      <c r="D318" s="15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9"/>
      <c r="C319" s="9"/>
      <c r="D319" s="15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9"/>
      <c r="C320" s="9"/>
      <c r="D320" s="15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9"/>
      <c r="C321" s="9"/>
      <c r="D321" s="15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9"/>
      <c r="C322" s="9"/>
      <c r="D322" s="15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9"/>
      <c r="C323" s="9"/>
      <c r="D323" s="15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9"/>
      <c r="C324" s="9"/>
      <c r="D324" s="15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9"/>
      <c r="C325" s="9"/>
      <c r="D325" s="15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9"/>
      <c r="C326" s="9"/>
      <c r="D326" s="15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9"/>
      <c r="C327" s="9"/>
      <c r="D327" s="15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9"/>
      <c r="C328" s="9"/>
      <c r="D328" s="15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9"/>
      <c r="C329" s="9"/>
      <c r="D329" s="15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9"/>
      <c r="C330" s="9"/>
      <c r="D330" s="15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9"/>
      <c r="C331" s="9"/>
      <c r="D331" s="15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9"/>
      <c r="C332" s="9"/>
      <c r="D332" s="15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9"/>
      <c r="C333" s="9"/>
      <c r="D333" s="15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9"/>
      <c r="C334" s="9"/>
      <c r="D334" s="15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9"/>
      <c r="C335" s="9"/>
      <c r="D335" s="15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9"/>
      <c r="C336" s="9"/>
      <c r="D336" s="15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9"/>
      <c r="C337" s="9"/>
      <c r="D337" s="15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9"/>
      <c r="C338" s="9"/>
      <c r="D338" s="15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9"/>
      <c r="C339" s="9"/>
      <c r="D339" s="15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9"/>
      <c r="C340" s="9"/>
      <c r="D340" s="15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9"/>
      <c r="C341" s="9"/>
      <c r="D341" s="15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9"/>
      <c r="C342" s="9"/>
      <c r="D342" s="15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9"/>
      <c r="C343" s="9"/>
      <c r="D343" s="15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9"/>
      <c r="C344" s="9"/>
      <c r="D344" s="15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9"/>
      <c r="C345" s="9"/>
      <c r="D345" s="15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9"/>
      <c r="C346" s="9"/>
      <c r="D346" s="15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9"/>
      <c r="C347" s="9"/>
      <c r="D347" s="15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9"/>
      <c r="C348" s="9"/>
      <c r="D348" s="15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9"/>
      <c r="C349" s="9"/>
      <c r="D349" s="15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9"/>
      <c r="C350" s="9"/>
      <c r="D350" s="15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9"/>
      <c r="C351" s="9"/>
      <c r="D351" s="15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9"/>
      <c r="C352" s="9"/>
      <c r="D352" s="15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9"/>
      <c r="C353" s="9"/>
      <c r="D353" s="15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9"/>
      <c r="C354" s="9"/>
      <c r="D354" s="15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9"/>
      <c r="C355" s="9"/>
      <c r="D355" s="15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9"/>
      <c r="C356" s="9"/>
      <c r="D356" s="15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9"/>
      <c r="C357" s="9"/>
      <c r="D357" s="15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9"/>
      <c r="C358" s="9"/>
      <c r="D358" s="15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9"/>
      <c r="C359" s="9"/>
      <c r="D359" s="15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9"/>
      <c r="C360" s="9"/>
      <c r="D360" s="15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9"/>
      <c r="C361" s="9"/>
      <c r="D361" s="15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9"/>
      <c r="C362" s="9"/>
      <c r="D362" s="15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9"/>
      <c r="C363" s="9"/>
      <c r="D363" s="15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9"/>
      <c r="C364" s="9"/>
      <c r="D364" s="15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9"/>
      <c r="C365" s="9"/>
      <c r="D365" s="15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9"/>
      <c r="C366" s="9"/>
      <c r="D366" s="15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9"/>
      <c r="C367" s="9"/>
      <c r="D367" s="15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9"/>
      <c r="C368" s="9"/>
      <c r="D368" s="15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9"/>
      <c r="C369" s="9"/>
      <c r="D369" s="15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9"/>
      <c r="C370" s="9"/>
      <c r="D370" s="15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9"/>
      <c r="C371" s="9"/>
      <c r="D371" s="15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9"/>
      <c r="C372" s="9"/>
      <c r="D372" s="15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9"/>
      <c r="C373" s="9"/>
      <c r="D373" s="15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9"/>
      <c r="C374" s="9"/>
      <c r="D374" s="15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9"/>
      <c r="C375" s="9"/>
      <c r="D375" s="15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9"/>
      <c r="C376" s="9"/>
      <c r="D376" s="15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9"/>
      <c r="C377" s="9"/>
      <c r="D377" s="15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9"/>
      <c r="C378" s="9"/>
      <c r="D378" s="15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9"/>
      <c r="C379" s="9"/>
      <c r="D379" s="15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9"/>
      <c r="C380" s="9"/>
      <c r="D380" s="15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9"/>
      <c r="C381" s="9"/>
      <c r="D381" s="15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9"/>
      <c r="C382" s="9"/>
      <c r="D382" s="15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9"/>
      <c r="C383" s="9"/>
      <c r="D383" s="15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9"/>
      <c r="C384" s="9"/>
      <c r="D384" s="15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9"/>
      <c r="C385" s="9"/>
      <c r="D385" s="15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9"/>
      <c r="C386" s="9"/>
      <c r="D386" s="15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9"/>
      <c r="C387" s="9"/>
      <c r="D387" s="15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9"/>
      <c r="C388" s="9"/>
      <c r="D388" s="15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9"/>
      <c r="C389" s="9"/>
      <c r="D389" s="15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9"/>
      <c r="C390" s="9"/>
      <c r="D390" s="15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9"/>
      <c r="C391" s="9"/>
      <c r="D391" s="15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9"/>
      <c r="C392" s="9"/>
      <c r="D392" s="15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9"/>
      <c r="C393" s="9"/>
      <c r="D393" s="15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9"/>
      <c r="C394" s="9"/>
      <c r="D394" s="15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9"/>
      <c r="C395" s="9"/>
      <c r="D395" s="15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9"/>
      <c r="C396" s="9"/>
      <c r="D396" s="15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9"/>
      <c r="C397" s="9"/>
      <c r="D397" s="15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9"/>
      <c r="C398" s="9"/>
      <c r="D398" s="15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9"/>
      <c r="C399" s="9"/>
      <c r="D399" s="15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9"/>
      <c r="C400" s="9"/>
      <c r="D400" s="15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9"/>
      <c r="C401" s="9"/>
      <c r="D401" s="15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9"/>
      <c r="C402" s="9"/>
      <c r="D402" s="15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9"/>
      <c r="C403" s="9"/>
      <c r="D403" s="15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9"/>
      <c r="C404" s="9"/>
      <c r="D404" s="15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9"/>
      <c r="C405" s="9"/>
      <c r="D405" s="15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9"/>
      <c r="C406" s="9"/>
      <c r="D406" s="15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9"/>
      <c r="C407" s="9"/>
      <c r="D407" s="15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9"/>
      <c r="C408" s="9"/>
      <c r="D408" s="15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9"/>
      <c r="C409" s="9"/>
      <c r="D409" s="15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9"/>
      <c r="C410" s="9"/>
      <c r="D410" s="15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9"/>
      <c r="C411" s="9"/>
      <c r="D411" s="15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9"/>
      <c r="C412" s="9"/>
      <c r="D412" s="15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9"/>
      <c r="C413" s="9"/>
      <c r="D413" s="15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9"/>
      <c r="C414" s="9"/>
      <c r="D414" s="15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9"/>
      <c r="C415" s="9"/>
      <c r="D415" s="15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9"/>
      <c r="C416" s="9"/>
      <c r="D416" s="15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9"/>
      <c r="C417" s="9"/>
      <c r="D417" s="15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9"/>
      <c r="C418" s="9"/>
      <c r="D418" s="15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9"/>
      <c r="C419" s="9"/>
      <c r="D419" s="15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9"/>
      <c r="C420" s="9"/>
      <c r="D420" s="15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9"/>
      <c r="C421" s="9"/>
      <c r="D421" s="15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9"/>
      <c r="C422" s="9"/>
      <c r="D422" s="15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9"/>
      <c r="C423" s="9"/>
      <c r="D423" s="15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9"/>
      <c r="C424" s="9"/>
      <c r="D424" s="15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9"/>
      <c r="C425" s="9"/>
      <c r="D425" s="15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9"/>
      <c r="C426" s="9"/>
      <c r="D426" s="15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9"/>
      <c r="C427" s="9"/>
      <c r="D427" s="15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9"/>
      <c r="C428" s="9"/>
      <c r="D428" s="15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9"/>
      <c r="C429" s="9"/>
      <c r="D429" s="15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9"/>
      <c r="C430" s="9"/>
      <c r="D430" s="15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9"/>
      <c r="C431" s="9"/>
      <c r="D431" s="15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9"/>
      <c r="C432" s="9"/>
      <c r="D432" s="15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9"/>
      <c r="C433" s="9"/>
      <c r="D433" s="15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9"/>
      <c r="C434" s="9"/>
      <c r="D434" s="15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9"/>
      <c r="C435" s="9"/>
      <c r="D435" s="15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9"/>
      <c r="C436" s="9"/>
      <c r="D436" s="15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9"/>
      <c r="C437" s="9"/>
      <c r="D437" s="15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9"/>
      <c r="C438" s="9"/>
      <c r="D438" s="15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9"/>
      <c r="C439" s="9"/>
      <c r="D439" s="15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9"/>
      <c r="C440" s="9"/>
      <c r="D440" s="15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9"/>
      <c r="C441" s="9"/>
      <c r="D441" s="15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9"/>
      <c r="C442" s="9"/>
      <c r="D442" s="15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9"/>
      <c r="C443" s="9"/>
      <c r="D443" s="15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9"/>
      <c r="C444" s="9"/>
      <c r="D444" s="15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9"/>
      <c r="C445" s="9"/>
      <c r="D445" s="15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9"/>
      <c r="C446" s="9"/>
      <c r="D446" s="15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9"/>
      <c r="C447" s="9"/>
      <c r="D447" s="15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9"/>
      <c r="C448" s="9"/>
      <c r="D448" s="15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9"/>
      <c r="C449" s="9"/>
      <c r="D449" s="15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9"/>
      <c r="C450" s="9"/>
      <c r="D450" s="15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9"/>
      <c r="C451" s="9"/>
      <c r="D451" s="15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9"/>
      <c r="C452" s="9"/>
      <c r="D452" s="15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9"/>
      <c r="C453" s="9"/>
      <c r="D453" s="15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9"/>
      <c r="C454" s="9"/>
      <c r="D454" s="15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9"/>
      <c r="C455" s="9"/>
      <c r="D455" s="15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9"/>
      <c r="C456" s="9"/>
      <c r="D456" s="15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9"/>
      <c r="C457" s="9"/>
      <c r="D457" s="15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9"/>
      <c r="C458" s="9"/>
      <c r="D458" s="15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9"/>
      <c r="C459" s="9"/>
      <c r="D459" s="15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9"/>
      <c r="C460" s="9"/>
      <c r="D460" s="15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9"/>
      <c r="C461" s="9"/>
      <c r="D461" s="15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9"/>
      <c r="C462" s="9"/>
      <c r="D462" s="15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9"/>
      <c r="C463" s="9"/>
      <c r="D463" s="15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9"/>
      <c r="C464" s="9"/>
      <c r="D464" s="15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9"/>
      <c r="C465" s="9"/>
      <c r="D465" s="15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9"/>
      <c r="C466" s="9"/>
      <c r="D466" s="15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9"/>
      <c r="C467" s="9"/>
      <c r="D467" s="15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9"/>
      <c r="C468" s="9"/>
      <c r="D468" s="15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9"/>
      <c r="C469" s="9"/>
      <c r="D469" s="15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9"/>
      <c r="C470" s="9"/>
      <c r="D470" s="15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9"/>
      <c r="C471" s="9"/>
      <c r="D471" s="15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9"/>
      <c r="C472" s="9"/>
      <c r="D472" s="15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9"/>
      <c r="C473" s="9"/>
      <c r="D473" s="15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9"/>
      <c r="C474" s="9"/>
      <c r="D474" s="15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9"/>
      <c r="C475" s="9"/>
      <c r="D475" s="15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9"/>
      <c r="C476" s="9"/>
      <c r="D476" s="15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9"/>
      <c r="C477" s="9"/>
      <c r="D477" s="15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9"/>
      <c r="C478" s="9"/>
      <c r="D478" s="15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9"/>
      <c r="C479" s="9"/>
      <c r="D479" s="15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9"/>
      <c r="C480" s="9"/>
      <c r="D480" s="15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9"/>
      <c r="C481" s="9"/>
      <c r="D481" s="15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9"/>
      <c r="C482" s="9"/>
      <c r="D482" s="15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9"/>
      <c r="C483" s="9"/>
      <c r="D483" s="15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9"/>
      <c r="C484" s="9"/>
      <c r="D484" s="15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9"/>
      <c r="C485" s="9"/>
      <c r="D485" s="15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9"/>
      <c r="C486" s="9"/>
      <c r="D486" s="15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9"/>
      <c r="C487" s="9"/>
      <c r="D487" s="15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9"/>
      <c r="C488" s="9"/>
      <c r="D488" s="15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9"/>
      <c r="C489" s="9"/>
      <c r="D489" s="15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9"/>
      <c r="C490" s="9"/>
      <c r="D490" s="15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9"/>
      <c r="C491" s="9"/>
      <c r="D491" s="15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9"/>
      <c r="C492" s="9"/>
      <c r="D492" s="15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9"/>
      <c r="C493" s="9"/>
      <c r="D493" s="15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9"/>
      <c r="C494" s="9"/>
      <c r="D494" s="15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9"/>
      <c r="C495" s="9"/>
      <c r="D495" s="15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9"/>
      <c r="C496" s="9"/>
      <c r="D496" s="15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9"/>
      <c r="C497" s="9"/>
      <c r="D497" s="15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9"/>
      <c r="C498" s="9"/>
      <c r="D498" s="15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9"/>
      <c r="C499" s="9"/>
      <c r="D499" s="15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9"/>
      <c r="C500" s="9"/>
      <c r="D500" s="15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9"/>
      <c r="C501" s="9"/>
      <c r="D501" s="15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9"/>
      <c r="C502" s="9"/>
      <c r="D502" s="15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9"/>
      <c r="C503" s="9"/>
      <c r="D503" s="15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9"/>
      <c r="C504" s="9"/>
      <c r="D504" s="15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9"/>
      <c r="C505" s="9"/>
      <c r="D505" s="15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9"/>
      <c r="C506" s="9"/>
      <c r="D506" s="15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9"/>
      <c r="C507" s="9"/>
      <c r="D507" s="15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9"/>
      <c r="C508" s="9"/>
      <c r="D508" s="15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9"/>
      <c r="C509" s="9"/>
      <c r="D509" s="15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9"/>
      <c r="C510" s="9"/>
      <c r="D510" s="15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9"/>
      <c r="C511" s="9"/>
      <c r="D511" s="15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9"/>
      <c r="C512" s="9"/>
      <c r="D512" s="15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9"/>
      <c r="C513" s="9"/>
      <c r="D513" s="15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9"/>
      <c r="C514" s="9"/>
      <c r="D514" s="15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9"/>
      <c r="C515" s="9"/>
      <c r="D515" s="15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9"/>
      <c r="C516" s="9"/>
      <c r="D516" s="15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9"/>
      <c r="C517" s="9"/>
      <c r="D517" s="15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9"/>
      <c r="C518" s="9"/>
      <c r="D518" s="15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9"/>
      <c r="C519" s="9"/>
      <c r="D519" s="15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9"/>
      <c r="C520" s="9"/>
      <c r="D520" s="15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9"/>
      <c r="C521" s="9"/>
      <c r="D521" s="15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9"/>
      <c r="C522" s="9"/>
      <c r="D522" s="15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9"/>
      <c r="C523" s="9"/>
      <c r="D523" s="15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9"/>
      <c r="C524" s="9"/>
      <c r="D524" s="15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9"/>
      <c r="C525" s="9"/>
      <c r="D525" s="15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9"/>
      <c r="C526" s="9"/>
      <c r="D526" s="15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9"/>
      <c r="C527" s="9"/>
      <c r="D527" s="15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9"/>
      <c r="C528" s="9"/>
      <c r="D528" s="15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9"/>
      <c r="C529" s="9"/>
      <c r="D529" s="15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9"/>
      <c r="C530" s="9"/>
      <c r="D530" s="15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9"/>
      <c r="C531" s="9"/>
      <c r="D531" s="15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9"/>
      <c r="C532" s="9"/>
      <c r="D532" s="15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9"/>
      <c r="C533" s="9"/>
      <c r="D533" s="15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9"/>
      <c r="C534" s="9"/>
      <c r="D534" s="15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9"/>
      <c r="C535" s="9"/>
      <c r="D535" s="15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9"/>
      <c r="C536" s="9"/>
      <c r="D536" s="15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9"/>
      <c r="C537" s="9"/>
      <c r="D537" s="15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9"/>
      <c r="C538" s="9"/>
      <c r="D538" s="15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9"/>
      <c r="C539" s="9"/>
      <c r="D539" s="15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9"/>
      <c r="C540" s="9"/>
      <c r="D540" s="15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9"/>
      <c r="C541" s="9"/>
      <c r="D541" s="15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9"/>
      <c r="C542" s="9"/>
      <c r="D542" s="15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9"/>
      <c r="C543" s="9"/>
      <c r="D543" s="15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9"/>
      <c r="C544" s="9"/>
      <c r="D544" s="15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9"/>
      <c r="C545" s="9"/>
      <c r="D545" s="15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9"/>
      <c r="C546" s="9"/>
      <c r="D546" s="15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9"/>
      <c r="C547" s="9"/>
      <c r="D547" s="15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9"/>
      <c r="C548" s="9"/>
      <c r="D548" s="15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9"/>
      <c r="C549" s="9"/>
      <c r="D549" s="15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9"/>
      <c r="C550" s="9"/>
      <c r="D550" s="15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9"/>
      <c r="C551" s="9"/>
      <c r="D551" s="15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9"/>
      <c r="C552" s="9"/>
      <c r="D552" s="15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9"/>
      <c r="C553" s="9"/>
      <c r="D553" s="15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9"/>
      <c r="C554" s="9"/>
      <c r="D554" s="15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9"/>
      <c r="C555" s="9"/>
      <c r="D555" s="15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9"/>
      <c r="C556" s="9"/>
      <c r="D556" s="15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9"/>
      <c r="C557" s="9"/>
      <c r="D557" s="15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9"/>
      <c r="C558" s="9"/>
      <c r="D558" s="15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9"/>
      <c r="C559" s="9"/>
      <c r="D559" s="15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9"/>
      <c r="C560" s="9"/>
      <c r="D560" s="15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9"/>
      <c r="C561" s="9"/>
      <c r="D561" s="15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9"/>
      <c r="C562" s="9"/>
      <c r="D562" s="15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9"/>
      <c r="C563" s="9"/>
      <c r="D563" s="15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9"/>
      <c r="C564" s="9"/>
      <c r="D564" s="15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9"/>
      <c r="C565" s="9"/>
      <c r="D565" s="15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9"/>
      <c r="C566" s="9"/>
      <c r="D566" s="15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9"/>
      <c r="C567" s="9"/>
      <c r="D567" s="15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9"/>
      <c r="C568" s="9"/>
      <c r="D568" s="15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9"/>
      <c r="C569" s="9"/>
      <c r="D569" s="15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9"/>
      <c r="C570" s="9"/>
      <c r="D570" s="15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9"/>
      <c r="C571" s="9"/>
      <c r="D571" s="15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9"/>
      <c r="C572" s="9"/>
      <c r="D572" s="15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9"/>
      <c r="C573" s="9"/>
      <c r="D573" s="15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9"/>
      <c r="C574" s="9"/>
      <c r="D574" s="15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9"/>
      <c r="C575" s="9"/>
      <c r="D575" s="15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9"/>
      <c r="C576" s="9"/>
      <c r="D576" s="15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9"/>
      <c r="C577" s="9"/>
      <c r="D577" s="15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9"/>
      <c r="C578" s="9"/>
      <c r="D578" s="15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9"/>
      <c r="C579" s="9"/>
      <c r="D579" s="15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9"/>
      <c r="C580" s="9"/>
      <c r="D580" s="15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9"/>
      <c r="C581" s="9"/>
      <c r="D581" s="15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9"/>
      <c r="C582" s="9"/>
      <c r="D582" s="15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9"/>
      <c r="C583" s="9"/>
      <c r="D583" s="15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9"/>
      <c r="C584" s="9"/>
      <c r="D584" s="15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9"/>
      <c r="C585" s="9"/>
      <c r="D585" s="15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9"/>
      <c r="C586" s="9"/>
      <c r="D586" s="15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9"/>
      <c r="C587" s="9"/>
      <c r="D587" s="15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9"/>
      <c r="C588" s="9"/>
      <c r="D588" s="15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9"/>
      <c r="C589" s="9"/>
      <c r="D589" s="15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9"/>
      <c r="C590" s="9"/>
      <c r="D590" s="15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9"/>
      <c r="C591" s="9"/>
      <c r="D591" s="15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9"/>
      <c r="C592" s="9"/>
      <c r="D592" s="15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9"/>
      <c r="C593" s="9"/>
      <c r="D593" s="15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9"/>
      <c r="C594" s="9"/>
      <c r="D594" s="15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9"/>
      <c r="C595" s="9"/>
      <c r="D595" s="15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9"/>
      <c r="C596" s="9"/>
      <c r="D596" s="15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9"/>
      <c r="C597" s="9"/>
      <c r="D597" s="15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9"/>
      <c r="C598" s="9"/>
      <c r="D598" s="15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9"/>
      <c r="C599" s="9"/>
      <c r="D599" s="15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9"/>
      <c r="C600" s="9"/>
      <c r="D600" s="15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9"/>
      <c r="C601" s="9"/>
      <c r="D601" s="15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9"/>
      <c r="C602" s="9"/>
      <c r="D602" s="15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9"/>
      <c r="C603" s="9"/>
      <c r="D603" s="15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9"/>
      <c r="C604" s="9"/>
      <c r="D604" s="15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9"/>
      <c r="C605" s="9"/>
      <c r="D605" s="15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9"/>
      <c r="C606" s="9"/>
      <c r="D606" s="15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9"/>
      <c r="C607" s="9"/>
      <c r="D607" s="15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9"/>
      <c r="C608" s="9"/>
      <c r="D608" s="15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9"/>
      <c r="C609" s="9"/>
      <c r="D609" s="15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9"/>
      <c r="C610" s="9"/>
      <c r="D610" s="15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9"/>
      <c r="C611" s="9"/>
      <c r="D611" s="15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9"/>
      <c r="C612" s="9"/>
      <c r="D612" s="15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9"/>
      <c r="C613" s="9"/>
      <c r="D613" s="15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9"/>
      <c r="C614" s="9"/>
      <c r="D614" s="15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9"/>
      <c r="C615" s="9"/>
      <c r="D615" s="15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9"/>
      <c r="C616" s="9"/>
      <c r="D616" s="15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9"/>
      <c r="C617" s="9"/>
      <c r="D617" s="15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9"/>
      <c r="C618" s="9"/>
      <c r="D618" s="15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9"/>
      <c r="C619" s="9"/>
      <c r="D619" s="15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9"/>
      <c r="C620" s="9"/>
      <c r="D620" s="15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9"/>
      <c r="C621" s="9"/>
      <c r="D621" s="15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9"/>
      <c r="C622" s="9"/>
      <c r="D622" s="15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9"/>
      <c r="C623" s="9"/>
      <c r="D623" s="15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9"/>
      <c r="C624" s="9"/>
      <c r="D624" s="15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9"/>
      <c r="C625" s="9"/>
      <c r="D625" s="15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9"/>
      <c r="C626" s="9"/>
      <c r="D626" s="15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9"/>
      <c r="C627" s="9"/>
      <c r="D627" s="15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9"/>
      <c r="C628" s="9"/>
      <c r="D628" s="15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9"/>
      <c r="C629" s="9"/>
      <c r="D629" s="15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9"/>
      <c r="C630" s="9"/>
      <c r="D630" s="15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9"/>
      <c r="C631" s="9"/>
      <c r="D631" s="15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9"/>
      <c r="C632" s="9"/>
      <c r="D632" s="15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9"/>
      <c r="C633" s="9"/>
      <c r="D633" s="15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9"/>
      <c r="C634" s="9"/>
      <c r="D634" s="15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9"/>
      <c r="C635" s="9"/>
      <c r="D635" s="15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9"/>
      <c r="C636" s="9"/>
      <c r="D636" s="15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9"/>
      <c r="C637" s="9"/>
      <c r="D637" s="15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9"/>
      <c r="C638" s="9"/>
      <c r="D638" s="15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9"/>
      <c r="C639" s="9"/>
      <c r="D639" s="15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9"/>
      <c r="C640" s="9"/>
      <c r="D640" s="15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9"/>
      <c r="C641" s="9"/>
      <c r="D641" s="15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9"/>
      <c r="C642" s="9"/>
      <c r="D642" s="15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9"/>
      <c r="C643" s="9"/>
      <c r="D643" s="15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9"/>
      <c r="C644" s="9"/>
      <c r="D644" s="15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9"/>
      <c r="C645" s="9"/>
      <c r="D645" s="15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9"/>
      <c r="C646" s="9"/>
      <c r="D646" s="15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9"/>
      <c r="C647" s="9"/>
      <c r="D647" s="15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9"/>
      <c r="C648" s="9"/>
      <c r="D648" s="15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9"/>
      <c r="C649" s="9"/>
      <c r="D649" s="15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9"/>
      <c r="C650" s="9"/>
      <c r="D650" s="15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9"/>
      <c r="C651" s="9"/>
      <c r="D651" s="15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9"/>
      <c r="C652" s="9"/>
      <c r="D652" s="15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9"/>
      <c r="C653" s="9"/>
      <c r="D653" s="15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9"/>
      <c r="C654" s="9"/>
      <c r="D654" s="15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9"/>
      <c r="C655" s="9"/>
      <c r="D655" s="15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9"/>
      <c r="C656" s="9"/>
      <c r="D656" s="15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9"/>
      <c r="C657" s="9"/>
      <c r="D657" s="15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9"/>
      <c r="C658" s="9"/>
      <c r="D658" s="15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9"/>
      <c r="C659" s="9"/>
      <c r="D659" s="15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9"/>
      <c r="C660" s="9"/>
      <c r="D660" s="15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9"/>
      <c r="C661" s="9"/>
      <c r="D661" s="15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9"/>
      <c r="C662" s="9"/>
      <c r="D662" s="15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9"/>
      <c r="C663" s="9"/>
      <c r="D663" s="15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9"/>
      <c r="C664" s="9"/>
      <c r="D664" s="15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9"/>
      <c r="C665" s="9"/>
      <c r="D665" s="15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9"/>
      <c r="C666" s="9"/>
      <c r="D666" s="15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9"/>
      <c r="C667" s="9"/>
      <c r="D667" s="15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9"/>
      <c r="C668" s="9"/>
      <c r="D668" s="15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9"/>
      <c r="C669" s="9"/>
      <c r="D669" s="15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9"/>
      <c r="C670" s="9"/>
      <c r="D670" s="15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9"/>
      <c r="C671" s="9"/>
      <c r="D671" s="15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9"/>
      <c r="C672" s="9"/>
      <c r="D672" s="15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9"/>
      <c r="C673" s="9"/>
      <c r="D673" s="15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9"/>
      <c r="C674" s="9"/>
      <c r="D674" s="15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9"/>
      <c r="C675" s="9"/>
      <c r="D675" s="15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9"/>
      <c r="C676" s="9"/>
      <c r="D676" s="15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9"/>
      <c r="C677" s="9"/>
      <c r="D677" s="15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9"/>
      <c r="C678" s="9"/>
      <c r="D678" s="15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9"/>
      <c r="C679" s="9"/>
      <c r="D679" s="15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9"/>
      <c r="C680" s="9"/>
      <c r="D680" s="15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9"/>
      <c r="C681" s="9"/>
      <c r="D681" s="15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9"/>
      <c r="C682" s="9"/>
      <c r="D682" s="15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9"/>
      <c r="C683" s="9"/>
      <c r="D683" s="15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9"/>
      <c r="C684" s="9"/>
      <c r="D684" s="15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9"/>
      <c r="C685" s="9"/>
      <c r="D685" s="15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9"/>
      <c r="C686" s="9"/>
      <c r="D686" s="15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9"/>
      <c r="C687" s="9"/>
      <c r="D687" s="15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9"/>
      <c r="C688" s="9"/>
      <c r="D688" s="15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9"/>
      <c r="C689" s="9"/>
      <c r="D689" s="15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9"/>
      <c r="C690" s="9"/>
      <c r="D690" s="15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9"/>
      <c r="C691" s="9"/>
      <c r="D691" s="15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9"/>
      <c r="C692" s="9"/>
      <c r="D692" s="15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9"/>
      <c r="C693" s="9"/>
      <c r="D693" s="15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9"/>
      <c r="C694" s="9"/>
      <c r="D694" s="15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9"/>
      <c r="C695" s="9"/>
      <c r="D695" s="15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9"/>
      <c r="C696" s="9"/>
      <c r="D696" s="15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9"/>
      <c r="C697" s="9"/>
      <c r="D697" s="15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9"/>
      <c r="C698" s="9"/>
      <c r="D698" s="15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9"/>
      <c r="C699" s="9"/>
      <c r="D699" s="15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9"/>
      <c r="C700" s="9"/>
      <c r="D700" s="15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9"/>
      <c r="C701" s="9"/>
      <c r="D701" s="15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9"/>
      <c r="C702" s="9"/>
      <c r="D702" s="15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9"/>
      <c r="C703" s="9"/>
      <c r="D703" s="15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9"/>
      <c r="C704" s="9"/>
      <c r="D704" s="15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9"/>
      <c r="C705" s="9"/>
      <c r="D705" s="15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9"/>
      <c r="C706" s="9"/>
      <c r="D706" s="15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9"/>
      <c r="C707" s="9"/>
      <c r="D707" s="15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9"/>
      <c r="C708" s="9"/>
      <c r="D708" s="15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9"/>
      <c r="C709" s="9"/>
      <c r="D709" s="15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9"/>
      <c r="C710" s="9"/>
      <c r="D710" s="15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9"/>
      <c r="C711" s="9"/>
      <c r="D711" s="15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9"/>
      <c r="C712" s="9"/>
      <c r="D712" s="15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9"/>
      <c r="C713" s="9"/>
      <c r="D713" s="15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9"/>
      <c r="C714" s="9"/>
      <c r="D714" s="15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9"/>
      <c r="C715" s="9"/>
      <c r="D715" s="15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9"/>
      <c r="C716" s="9"/>
      <c r="D716" s="15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9"/>
      <c r="C717" s="9"/>
      <c r="D717" s="15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9"/>
      <c r="C718" s="9"/>
      <c r="D718" s="15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9"/>
      <c r="C719" s="9"/>
      <c r="D719" s="15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9"/>
      <c r="C720" s="9"/>
      <c r="D720" s="15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9"/>
      <c r="C721" s="9"/>
      <c r="D721" s="15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9"/>
      <c r="C722" s="9"/>
      <c r="D722" s="15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9"/>
      <c r="C723" s="9"/>
      <c r="D723" s="15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9"/>
      <c r="C724" s="9"/>
      <c r="D724" s="15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9"/>
      <c r="C725" s="9"/>
      <c r="D725" s="15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9"/>
      <c r="C726" s="9"/>
      <c r="D726" s="15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9"/>
      <c r="C727" s="9"/>
      <c r="D727" s="15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9"/>
      <c r="C728" s="9"/>
      <c r="D728" s="15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9"/>
      <c r="C729" s="9"/>
      <c r="D729" s="15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9"/>
      <c r="C730" s="9"/>
      <c r="D730" s="15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9"/>
      <c r="C731" s="9"/>
      <c r="D731" s="15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9"/>
      <c r="C732" s="9"/>
      <c r="D732" s="15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9"/>
      <c r="C733" s="9"/>
      <c r="D733" s="15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9"/>
      <c r="C734" s="9"/>
      <c r="D734" s="15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9"/>
      <c r="C735" s="9"/>
      <c r="D735" s="15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9"/>
      <c r="C736" s="9"/>
      <c r="D736" s="15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9"/>
      <c r="C737" s="9"/>
      <c r="D737" s="15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9"/>
      <c r="C738" s="9"/>
      <c r="D738" s="15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9"/>
      <c r="C739" s="9"/>
      <c r="D739" s="15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9"/>
      <c r="C740" s="9"/>
      <c r="D740" s="15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9"/>
      <c r="C741" s="9"/>
      <c r="D741" s="15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9"/>
      <c r="C742" s="9"/>
      <c r="D742" s="15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9"/>
      <c r="C743" s="9"/>
      <c r="D743" s="15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9"/>
      <c r="C744" s="9"/>
      <c r="D744" s="15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9"/>
      <c r="C745" s="9"/>
      <c r="D745" s="15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9"/>
      <c r="C746" s="9"/>
      <c r="D746" s="15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9"/>
      <c r="C747" s="9"/>
      <c r="D747" s="15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9"/>
      <c r="C748" s="9"/>
      <c r="D748" s="15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9"/>
      <c r="C749" s="9"/>
      <c r="D749" s="15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9"/>
      <c r="C750" s="9"/>
      <c r="D750" s="15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9"/>
      <c r="C751" s="9"/>
      <c r="D751" s="15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9"/>
      <c r="C752" s="9"/>
      <c r="D752" s="15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9"/>
      <c r="C753" s="9"/>
      <c r="D753" s="15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9"/>
      <c r="C754" s="9"/>
      <c r="D754" s="15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9"/>
      <c r="C755" s="9"/>
      <c r="D755" s="15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9"/>
      <c r="C756" s="9"/>
      <c r="D756" s="15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9"/>
      <c r="C757" s="9"/>
      <c r="D757" s="15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9"/>
      <c r="C758" s="9"/>
      <c r="D758" s="15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9"/>
      <c r="C759" s="9"/>
      <c r="D759" s="15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9"/>
      <c r="C760" s="9"/>
      <c r="D760" s="15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9"/>
      <c r="C761" s="9"/>
      <c r="D761" s="15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9"/>
      <c r="C762" s="9"/>
      <c r="D762" s="15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9"/>
      <c r="C763" s="9"/>
      <c r="D763" s="15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9"/>
      <c r="C764" s="9"/>
      <c r="D764" s="15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9"/>
      <c r="C765" s="9"/>
      <c r="D765" s="15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9"/>
      <c r="C766" s="9"/>
      <c r="D766" s="15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9"/>
      <c r="C767" s="9"/>
      <c r="D767" s="15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9"/>
      <c r="C768" s="9"/>
      <c r="D768" s="15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9"/>
      <c r="C769" s="9"/>
      <c r="D769" s="15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9"/>
      <c r="C770" s="9"/>
      <c r="D770" s="15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9"/>
      <c r="C771" s="9"/>
      <c r="D771" s="15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9"/>
      <c r="C772" s="9"/>
      <c r="D772" s="15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9"/>
      <c r="C773" s="9"/>
      <c r="D773" s="15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9"/>
      <c r="C774" s="9"/>
      <c r="D774" s="15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9"/>
      <c r="C775" s="9"/>
      <c r="D775" s="15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9"/>
      <c r="C776" s="9"/>
      <c r="D776" s="15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9"/>
      <c r="C777" s="9"/>
      <c r="D777" s="15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9"/>
      <c r="C778" s="9"/>
      <c r="D778" s="15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9"/>
      <c r="C779" s="9"/>
      <c r="D779" s="15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9"/>
      <c r="C780" s="9"/>
      <c r="D780" s="15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9"/>
      <c r="C781" s="9"/>
      <c r="D781" s="15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9"/>
      <c r="C782" s="9"/>
      <c r="D782" s="15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9"/>
      <c r="C783" s="9"/>
      <c r="D783" s="15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9"/>
      <c r="C784" s="9"/>
      <c r="D784" s="15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9"/>
      <c r="C785" s="9"/>
      <c r="D785" s="15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9"/>
      <c r="C786" s="9"/>
      <c r="D786" s="15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9"/>
      <c r="C787" s="9"/>
      <c r="D787" s="15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9"/>
      <c r="C788" s="9"/>
      <c r="D788" s="15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9"/>
      <c r="C789" s="9"/>
      <c r="D789" s="15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9"/>
      <c r="C790" s="9"/>
      <c r="D790" s="15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9"/>
      <c r="C791" s="9"/>
      <c r="D791" s="15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9"/>
      <c r="C792" s="9"/>
      <c r="D792" s="15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9"/>
      <c r="C793" s="9"/>
      <c r="D793" s="15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9"/>
      <c r="C794" s="9"/>
      <c r="D794" s="15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9"/>
      <c r="C795" s="9"/>
      <c r="D795" s="15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9"/>
      <c r="C796" s="9"/>
      <c r="D796" s="15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9"/>
      <c r="C797" s="9"/>
      <c r="D797" s="15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9"/>
      <c r="C798" s="9"/>
      <c r="D798" s="15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9"/>
      <c r="C799" s="9"/>
      <c r="D799" s="15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9"/>
      <c r="C800" s="9"/>
      <c r="D800" s="15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9"/>
      <c r="C801" s="9"/>
      <c r="D801" s="15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9"/>
      <c r="C802" s="9"/>
      <c r="D802" s="15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9"/>
      <c r="C803" s="9"/>
      <c r="D803" s="15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9"/>
      <c r="C804" s="9"/>
      <c r="D804" s="15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9"/>
      <c r="C805" s="9"/>
      <c r="D805" s="15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9"/>
      <c r="C806" s="9"/>
      <c r="D806" s="15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9"/>
      <c r="C807" s="9"/>
      <c r="D807" s="15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9"/>
      <c r="C808" s="9"/>
      <c r="D808" s="15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9"/>
      <c r="C809" s="9"/>
      <c r="D809" s="15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9"/>
      <c r="C810" s="9"/>
      <c r="D810" s="15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9"/>
      <c r="C811" s="9"/>
      <c r="D811" s="15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9"/>
      <c r="C812" s="9"/>
      <c r="D812" s="15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9"/>
      <c r="C813" s="9"/>
      <c r="D813" s="15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9"/>
      <c r="C814" s="9"/>
      <c r="D814" s="15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9"/>
      <c r="C815" s="9"/>
      <c r="D815" s="15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9"/>
      <c r="C816" s="9"/>
      <c r="D816" s="15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9"/>
      <c r="C817" s="9"/>
      <c r="D817" s="15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9"/>
      <c r="C818" s="9"/>
      <c r="D818" s="15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9"/>
      <c r="C819" s="9"/>
      <c r="D819" s="15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9"/>
      <c r="C820" s="9"/>
      <c r="D820" s="15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9"/>
      <c r="C821" s="9"/>
      <c r="D821" s="15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9"/>
      <c r="C822" s="9"/>
      <c r="D822" s="15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9"/>
      <c r="C823" s="9"/>
      <c r="D823" s="15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9"/>
      <c r="C824" s="9"/>
      <c r="D824" s="15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9"/>
      <c r="C825" s="9"/>
      <c r="D825" s="15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9"/>
      <c r="C826" s="9"/>
      <c r="D826" s="15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9"/>
      <c r="C827" s="9"/>
      <c r="D827" s="15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9"/>
      <c r="C828" s="9"/>
      <c r="D828" s="15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9"/>
      <c r="C829" s="9"/>
      <c r="D829" s="15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9"/>
      <c r="C830" s="9"/>
      <c r="D830" s="15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9"/>
      <c r="C831" s="9"/>
      <c r="D831" s="15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9"/>
      <c r="C832" s="9"/>
      <c r="D832" s="15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9"/>
      <c r="C833" s="9"/>
      <c r="D833" s="15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9"/>
      <c r="C834" s="9"/>
      <c r="D834" s="15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9"/>
      <c r="C835" s="9"/>
      <c r="D835" s="15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9"/>
      <c r="C836" s="9"/>
      <c r="D836" s="15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9"/>
      <c r="C837" s="9"/>
      <c r="D837" s="15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9"/>
      <c r="C838" s="9"/>
      <c r="D838" s="15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9"/>
      <c r="C839" s="9"/>
      <c r="D839" s="15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9"/>
      <c r="C840" s="9"/>
      <c r="D840" s="15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9"/>
      <c r="C841" s="9"/>
      <c r="D841" s="15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9"/>
      <c r="C842" s="9"/>
      <c r="D842" s="15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9"/>
      <c r="C843" s="9"/>
      <c r="D843" s="15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9"/>
      <c r="C844" s="9"/>
      <c r="D844" s="15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9"/>
      <c r="C845" s="9"/>
      <c r="D845" s="15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9"/>
      <c r="C846" s="9"/>
      <c r="D846" s="15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9"/>
      <c r="C847" s="9"/>
      <c r="D847" s="15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9"/>
      <c r="C848" s="9"/>
      <c r="D848" s="15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9"/>
      <c r="C849" s="9"/>
      <c r="D849" s="15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9"/>
      <c r="C850" s="9"/>
      <c r="D850" s="15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9"/>
      <c r="C851" s="9"/>
      <c r="D851" s="15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9"/>
      <c r="C852" s="9"/>
      <c r="D852" s="15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9"/>
      <c r="C853" s="9"/>
      <c r="D853" s="15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9"/>
      <c r="C854" s="9"/>
      <c r="D854" s="15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9"/>
      <c r="C855" s="9"/>
      <c r="D855" s="15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9"/>
      <c r="C856" s="9"/>
      <c r="D856" s="15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9"/>
      <c r="C857" s="9"/>
      <c r="D857" s="15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9"/>
      <c r="C858" s="9"/>
      <c r="D858" s="15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9"/>
      <c r="C859" s="9"/>
      <c r="D859" s="15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9"/>
      <c r="C860" s="9"/>
      <c r="D860" s="15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9"/>
      <c r="C861" s="9"/>
      <c r="D861" s="15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9"/>
      <c r="C862" s="9"/>
      <c r="D862" s="15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9"/>
      <c r="C863" s="9"/>
      <c r="D863" s="15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9"/>
      <c r="C864" s="9"/>
      <c r="D864" s="15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9"/>
      <c r="C865" s="9"/>
      <c r="D865" s="15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9"/>
      <c r="C866" s="9"/>
      <c r="D866" s="15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9"/>
      <c r="C867" s="9"/>
      <c r="D867" s="15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9"/>
      <c r="C868" s="9"/>
      <c r="D868" s="15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9"/>
      <c r="C869" s="9"/>
      <c r="D869" s="15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9"/>
      <c r="C870" s="9"/>
      <c r="D870" s="15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9"/>
      <c r="C871" s="9"/>
      <c r="D871" s="15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9"/>
      <c r="C872" s="9"/>
      <c r="D872" s="15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9"/>
      <c r="C873" s="9"/>
      <c r="D873" s="15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9"/>
      <c r="C874" s="9"/>
      <c r="D874" s="15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9"/>
      <c r="C875" s="9"/>
      <c r="D875" s="15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9"/>
      <c r="C876" s="9"/>
      <c r="D876" s="15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9"/>
      <c r="C877" s="9"/>
      <c r="D877" s="15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9"/>
      <c r="C878" s="9"/>
      <c r="D878" s="15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9"/>
      <c r="C879" s="9"/>
      <c r="D879" s="15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9"/>
      <c r="C880" s="9"/>
      <c r="D880" s="15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9"/>
      <c r="C881" s="9"/>
      <c r="D881" s="15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9"/>
      <c r="C882" s="9"/>
      <c r="D882" s="15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9"/>
      <c r="C883" s="9"/>
      <c r="D883" s="15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9"/>
      <c r="C884" s="9"/>
      <c r="D884" s="15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9"/>
      <c r="C885" s="9"/>
      <c r="D885" s="15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9"/>
      <c r="C886" s="9"/>
      <c r="D886" s="15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9"/>
      <c r="C887" s="9"/>
      <c r="D887" s="15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9"/>
      <c r="C888" s="9"/>
      <c r="D888" s="15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9"/>
      <c r="C889" s="9"/>
      <c r="D889" s="15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9"/>
      <c r="C890" s="9"/>
      <c r="D890" s="15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9"/>
      <c r="C891" s="9"/>
      <c r="D891" s="15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9"/>
      <c r="C892" s="9"/>
      <c r="D892" s="15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9"/>
      <c r="C893" s="9"/>
      <c r="D893" s="15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9"/>
      <c r="C894" s="9"/>
      <c r="D894" s="15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9"/>
      <c r="C895" s="9"/>
      <c r="D895" s="15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9"/>
      <c r="C896" s="9"/>
      <c r="D896" s="15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9"/>
      <c r="C897" s="9"/>
      <c r="D897" s="15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9"/>
      <c r="C898" s="9"/>
      <c r="D898" s="15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9"/>
      <c r="C899" s="9"/>
      <c r="D899" s="15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9"/>
      <c r="C900" s="9"/>
      <c r="D900" s="15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9"/>
      <c r="C901" s="9"/>
      <c r="D901" s="15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9"/>
      <c r="C902" s="9"/>
      <c r="D902" s="15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9"/>
      <c r="C903" s="9"/>
      <c r="D903" s="15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9"/>
      <c r="C904" s="9"/>
      <c r="D904" s="15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9"/>
      <c r="C905" s="9"/>
      <c r="D905" s="15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9"/>
      <c r="C906" s="9"/>
      <c r="D906" s="15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9"/>
      <c r="C907" s="9"/>
      <c r="D907" s="15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9"/>
      <c r="C908" s="9"/>
      <c r="D908" s="15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9"/>
      <c r="C909" s="9"/>
      <c r="D909" s="15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9"/>
      <c r="C910" s="9"/>
      <c r="D910" s="15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9"/>
      <c r="C911" s="9"/>
      <c r="D911" s="15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9"/>
      <c r="C912" s="9"/>
      <c r="D912" s="15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9"/>
      <c r="C913" s="9"/>
      <c r="D913" s="15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9"/>
      <c r="C914" s="9"/>
      <c r="D914" s="15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9"/>
      <c r="C915" s="9"/>
      <c r="D915" s="15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9"/>
      <c r="C916" s="9"/>
      <c r="D916" s="15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9"/>
      <c r="C917" s="9"/>
      <c r="D917" s="15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9"/>
      <c r="C918" s="9"/>
      <c r="D918" s="15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9"/>
      <c r="C919" s="9"/>
      <c r="D919" s="15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9"/>
      <c r="C920" s="9"/>
      <c r="D920" s="15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9"/>
      <c r="C921" s="9"/>
      <c r="D921" s="15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9"/>
      <c r="C922" s="9"/>
      <c r="D922" s="15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9"/>
      <c r="C923" s="9"/>
      <c r="D923" s="15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9"/>
      <c r="C924" s="9"/>
      <c r="D924" s="15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9"/>
      <c r="C925" s="9"/>
      <c r="D925" s="15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9"/>
      <c r="C926" s="9"/>
      <c r="D926" s="15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9"/>
      <c r="C927" s="9"/>
      <c r="D927" s="15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9"/>
      <c r="C928" s="9"/>
      <c r="D928" s="15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9"/>
      <c r="C929" s="9"/>
      <c r="D929" s="15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9"/>
      <c r="C930" s="9"/>
      <c r="D930" s="15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9"/>
      <c r="C931" s="9"/>
      <c r="D931" s="15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9"/>
      <c r="C932" s="9"/>
      <c r="D932" s="15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9"/>
      <c r="C933" s="9"/>
      <c r="D933" s="15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9"/>
      <c r="C934" s="9"/>
      <c r="D934" s="15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9"/>
      <c r="C935" s="9"/>
      <c r="D935" s="15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9"/>
      <c r="C936" s="9"/>
      <c r="D936" s="15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9"/>
      <c r="C937" s="9"/>
      <c r="D937" s="15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9"/>
      <c r="C938" s="9"/>
      <c r="D938" s="15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9"/>
      <c r="C939" s="9"/>
      <c r="D939" s="15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9"/>
      <c r="C940" s="9"/>
      <c r="D940" s="15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9"/>
      <c r="C941" s="9"/>
      <c r="D941" s="15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9"/>
      <c r="C942" s="9"/>
      <c r="D942" s="15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9"/>
      <c r="C943" s="9"/>
      <c r="D943" s="15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9"/>
      <c r="C944" s="9"/>
      <c r="D944" s="15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9"/>
      <c r="C945" s="9"/>
      <c r="D945" s="15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9"/>
      <c r="C946" s="9"/>
      <c r="D946" s="15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9"/>
      <c r="C947" s="9"/>
      <c r="D947" s="15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9"/>
      <c r="C948" s="9"/>
      <c r="D948" s="15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9"/>
      <c r="C949" s="9"/>
      <c r="D949" s="15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9"/>
      <c r="C950" s="9"/>
      <c r="D950" s="15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9"/>
      <c r="C951" s="9"/>
      <c r="D951" s="15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9"/>
      <c r="C952" s="9"/>
      <c r="D952" s="15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9"/>
      <c r="C953" s="9"/>
      <c r="D953" s="15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9"/>
      <c r="C954" s="9"/>
      <c r="D954" s="15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9"/>
      <c r="C955" s="9"/>
      <c r="D955" s="15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9"/>
      <c r="C956" s="9"/>
      <c r="D956" s="15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9"/>
      <c r="C957" s="9"/>
      <c r="D957" s="15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9"/>
      <c r="C958" s="9"/>
      <c r="D958" s="15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9"/>
      <c r="C959" s="9"/>
      <c r="D959" s="15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9"/>
      <c r="C960" s="9"/>
      <c r="D960" s="15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9"/>
      <c r="C961" s="9"/>
      <c r="D961" s="15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9"/>
      <c r="C962" s="9"/>
      <c r="D962" s="15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9"/>
      <c r="C963" s="9"/>
      <c r="D963" s="15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9"/>
      <c r="C964" s="9"/>
      <c r="D964" s="15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9"/>
      <c r="C965" s="9"/>
      <c r="D965" s="15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9"/>
      <c r="C966" s="9"/>
      <c r="D966" s="15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9"/>
      <c r="C967" s="9"/>
      <c r="D967" s="15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9"/>
      <c r="C968" s="9"/>
      <c r="D968" s="15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9"/>
      <c r="C969" s="9"/>
      <c r="D969" s="15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9"/>
      <c r="C970" s="9"/>
      <c r="D970" s="15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9"/>
      <c r="C971" s="9"/>
      <c r="D971" s="15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9"/>
      <c r="C972" s="9"/>
      <c r="D972" s="15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9"/>
      <c r="C973" s="9"/>
      <c r="D973" s="15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9"/>
      <c r="C974" s="9"/>
      <c r="D974" s="15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9"/>
      <c r="C975" s="9"/>
      <c r="D975" s="15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9"/>
      <c r="C976" s="9"/>
      <c r="D976" s="15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9"/>
      <c r="C977" s="9"/>
      <c r="D977" s="15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9"/>
      <c r="C978" s="9"/>
      <c r="D978" s="15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9"/>
      <c r="C979" s="9"/>
      <c r="D979" s="15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9"/>
      <c r="C980" s="9"/>
      <c r="D980" s="15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9"/>
      <c r="C981" s="9"/>
      <c r="D981" s="15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9"/>
      <c r="C982" s="9"/>
      <c r="D982" s="15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9"/>
      <c r="C983" s="9"/>
      <c r="D983" s="15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9"/>
      <c r="C984" s="9"/>
      <c r="D984" s="15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0"/>
      <c r="B985" s="9"/>
      <c r="C985" s="9"/>
      <c r="D985" s="15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0"/>
      <c r="B986" s="9"/>
      <c r="C986" s="9"/>
      <c r="D986" s="15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0"/>
      <c r="B987" s="9"/>
      <c r="C987" s="9"/>
      <c r="D987" s="15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0"/>
      <c r="B988" s="9"/>
      <c r="C988" s="9"/>
      <c r="D988" s="15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0"/>
      <c r="B989" s="9"/>
      <c r="C989" s="9"/>
      <c r="D989" s="15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10"/>
      <c r="B990" s="9"/>
      <c r="C990" s="9"/>
      <c r="D990" s="15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0"/>
      <c r="B991" s="9"/>
      <c r="C991" s="9"/>
      <c r="D991" s="15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10"/>
      <c r="B992" s="9"/>
      <c r="C992" s="9"/>
      <c r="D992" s="15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0"/>
      <c r="B993" s="9"/>
      <c r="C993" s="9"/>
      <c r="D993" s="15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10"/>
      <c r="B994" s="9"/>
      <c r="C994" s="9"/>
      <c r="D994" s="15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0"/>
      <c r="B995" s="9"/>
      <c r="C995" s="9"/>
      <c r="D995" s="15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10"/>
      <c r="B996" s="9"/>
      <c r="C996" s="9"/>
      <c r="D996" s="15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10"/>
      <c r="B997" s="9"/>
      <c r="C997" s="9"/>
      <c r="D997" s="15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10"/>
      <c r="B998" s="9"/>
      <c r="C998" s="9"/>
      <c r="D998" s="15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10"/>
      <c r="B999" s="9"/>
      <c r="C999" s="9"/>
      <c r="D999" s="15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10"/>
      <c r="B1000" s="9"/>
      <c r="C1000" s="9"/>
      <c r="D1000" s="15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>
      <c r="A1001" s="10"/>
      <c r="B1001" s="9"/>
      <c r="C1001" s="9"/>
      <c r="D1001" s="15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>
      <c r="A1002" s="10"/>
      <c r="B1002" s="9"/>
      <c r="C1002" s="9"/>
      <c r="D1002" s="15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  <row r="1003">
      <c r="A1003" s="10"/>
      <c r="B1003" s="9"/>
      <c r="C1003" s="9"/>
      <c r="D1003" s="15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</row>
    <row r="1004">
      <c r="A1004" s="10"/>
      <c r="B1004" s="9"/>
      <c r="C1004" s="9"/>
      <c r="D1004" s="15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</row>
    <row r="1005">
      <c r="A1005" s="10"/>
      <c r="B1005" s="9"/>
      <c r="C1005" s="9"/>
      <c r="D1005" s="15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</row>
    <row r="1006">
      <c r="A1006" s="10"/>
      <c r="B1006" s="9"/>
      <c r="C1006" s="9"/>
      <c r="D1006" s="15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</row>
    <row r="1007">
      <c r="A1007" s="10"/>
      <c r="B1007" s="9"/>
      <c r="C1007" s="9"/>
      <c r="D1007" s="15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</row>
    <row r="1008">
      <c r="A1008" s="10"/>
      <c r="B1008" s="9"/>
      <c r="C1008" s="9"/>
      <c r="D1008" s="15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</row>
    <row r="1009">
      <c r="A1009" s="10"/>
      <c r="B1009" s="9"/>
      <c r="C1009" s="9"/>
      <c r="D1009" s="15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</row>
    <row r="1010">
      <c r="A1010" s="10"/>
      <c r="B1010" s="9"/>
      <c r="C1010" s="9"/>
      <c r="D1010" s="15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</row>
    <row r="1011">
      <c r="A1011" s="10"/>
      <c r="B1011" s="9"/>
      <c r="C1011" s="9"/>
      <c r="D1011" s="15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</row>
    <row r="1012">
      <c r="A1012" s="10"/>
      <c r="B1012" s="9"/>
      <c r="C1012" s="9"/>
      <c r="D1012" s="15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</row>
    <row r="1013">
      <c r="A1013" s="10"/>
      <c r="B1013" s="9"/>
      <c r="C1013" s="9"/>
      <c r="D1013" s="15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</row>
    <row r="1014">
      <c r="A1014" s="10"/>
      <c r="B1014" s="9"/>
      <c r="C1014" s="9"/>
      <c r="D1014" s="15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</row>
    <row r="1015">
      <c r="A1015" s="10"/>
      <c r="B1015" s="9"/>
      <c r="C1015" s="9"/>
      <c r="D1015" s="15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</row>
    <row r="1016">
      <c r="A1016" s="10"/>
      <c r="B1016" s="9"/>
      <c r="C1016" s="9"/>
      <c r="D1016" s="15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</row>
    <row r="1017">
      <c r="A1017" s="10"/>
      <c r="B1017" s="9"/>
      <c r="C1017" s="9"/>
      <c r="D1017" s="15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</row>
    <row r="1018">
      <c r="A1018" s="10"/>
      <c r="B1018" s="9"/>
      <c r="C1018" s="9"/>
      <c r="D1018" s="15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</row>
    <row r="1019">
      <c r="A1019" s="10"/>
      <c r="B1019" s="9"/>
      <c r="C1019" s="9"/>
      <c r="D1019" s="15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</row>
    <row r="1020">
      <c r="A1020" s="10"/>
      <c r="B1020" s="9"/>
      <c r="C1020" s="9"/>
      <c r="D1020" s="15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</row>
    <row r="1021">
      <c r="A1021" s="10"/>
      <c r="B1021" s="9"/>
      <c r="C1021" s="9"/>
      <c r="D1021" s="15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</row>
    <row r="1022">
      <c r="A1022" s="10"/>
      <c r="B1022" s="9"/>
      <c r="C1022" s="9"/>
      <c r="D1022" s="15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</row>
    <row r="1023">
      <c r="A1023" s="10"/>
      <c r="B1023" s="9"/>
      <c r="C1023" s="9"/>
      <c r="D1023" s="15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</row>
    <row r="1024">
      <c r="A1024" s="10"/>
      <c r="B1024" s="9"/>
      <c r="C1024" s="9"/>
      <c r="D1024" s="15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</row>
    <row r="1025">
      <c r="A1025" s="10"/>
      <c r="B1025" s="9"/>
      <c r="C1025" s="9"/>
      <c r="D1025" s="15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</row>
    <row r="1026">
      <c r="A1026" s="10"/>
      <c r="B1026" s="9"/>
      <c r="C1026" s="9"/>
      <c r="D1026" s="15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</row>
    <row r="1027">
      <c r="A1027" s="10"/>
      <c r="B1027" s="9"/>
      <c r="C1027" s="9"/>
      <c r="D1027" s="15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</row>
    <row r="1028">
      <c r="A1028" s="10"/>
      <c r="B1028" s="9"/>
      <c r="C1028" s="9"/>
      <c r="D1028" s="15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</row>
    <row r="1029">
      <c r="A1029" s="10"/>
      <c r="B1029" s="9"/>
      <c r="C1029" s="9"/>
      <c r="D1029" s="15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</row>
    <row r="1030">
      <c r="A1030" s="10"/>
      <c r="B1030" s="9"/>
      <c r="C1030" s="9"/>
      <c r="D1030" s="15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</row>
    <row r="1031">
      <c r="A1031" s="10"/>
      <c r="B1031" s="9"/>
      <c r="C1031" s="9"/>
      <c r="D1031" s="15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</row>
    <row r="1032">
      <c r="A1032" s="10"/>
      <c r="B1032" s="9"/>
      <c r="C1032" s="9"/>
      <c r="D1032" s="15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</row>
    <row r="1033">
      <c r="A1033" s="10"/>
      <c r="B1033" s="9"/>
      <c r="C1033" s="9"/>
      <c r="D1033" s="15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</row>
    <row r="1034">
      <c r="A1034" s="10"/>
      <c r="B1034" s="9"/>
      <c r="C1034" s="9"/>
      <c r="D1034" s="15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</row>
    <row r="1035">
      <c r="A1035" s="10"/>
      <c r="B1035" s="9"/>
      <c r="C1035" s="9"/>
      <c r="D1035" s="15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</row>
    <row r="1036">
      <c r="A1036" s="10"/>
      <c r="B1036" s="9"/>
      <c r="C1036" s="9"/>
      <c r="D1036" s="15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</row>
    <row r="1037">
      <c r="A1037" s="10"/>
      <c r="B1037" s="9"/>
      <c r="C1037" s="9"/>
      <c r="D1037" s="15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</row>
    <row r="1038">
      <c r="A1038" s="10"/>
      <c r="B1038" s="9"/>
      <c r="C1038" s="9"/>
      <c r="D1038" s="15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</row>
    <row r="1039">
      <c r="A1039" s="10"/>
      <c r="B1039" s="9"/>
      <c r="C1039" s="9"/>
      <c r="D1039" s="15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</row>
    <row r="1040">
      <c r="A1040" s="10"/>
      <c r="B1040" s="9"/>
      <c r="C1040" s="9"/>
      <c r="D1040" s="15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</row>
    <row r="1041">
      <c r="A1041" s="10"/>
      <c r="B1041" s="9"/>
      <c r="C1041" s="9"/>
      <c r="D1041" s="15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</row>
    <row r="1042">
      <c r="A1042" s="10"/>
      <c r="B1042" s="9"/>
      <c r="C1042" s="9"/>
      <c r="D1042" s="15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</row>
    <row r="1043">
      <c r="A1043" s="10"/>
      <c r="B1043" s="9"/>
      <c r="C1043" s="9"/>
      <c r="D1043" s="15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</row>
  </sheetData>
  <mergeCells count="2">
    <mergeCell ref="A36:F36"/>
    <mergeCell ref="A68:F68"/>
  </mergeCells>
  <drawing r:id="rId1"/>
</worksheet>
</file>