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aurik Shah\PycharmProjects\ProAlpha\vol_arb\"/>
    </mc:Choice>
  </mc:AlternateContent>
  <xr:revisionPtr revIDLastSave="0" documentId="8_{1A843751-4309-4C15-BD4E-12A9F67EC147}" xr6:coauthVersionLast="46" xr6:coauthVersionMax="46" xr10:uidLastSave="{00000000-0000-0000-0000-000000000000}"/>
  <bookViews>
    <workbookView xWindow="-110" yWindow="-110" windowWidth="19420" windowHeight="11020" activeTab="1" xr2:uid="{3F70CE7A-1982-40CD-8D1C-AA542D1901DE}"/>
  </bookViews>
  <sheets>
    <sheet name="Daily_prices" sheetId="1" r:id="rId1"/>
    <sheet name="Strike_prices" sheetId="2" r:id="rId2"/>
    <sheet name="Call_prices" sheetId="3" r:id="rId3"/>
    <sheet name="Put_prices" sheetId="4" r:id="rId4"/>
    <sheet name="weightage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09" i="2" l="1"/>
  <c r="AJ108" i="2"/>
  <c r="AJ107" i="2"/>
  <c r="AJ106" i="2"/>
  <c r="AJ105" i="2"/>
  <c r="AJ104" i="2"/>
  <c r="AJ103" i="2"/>
  <c r="AJ102" i="2"/>
  <c r="AJ101" i="2"/>
  <c r="AJ100" i="2"/>
  <c r="AJ99" i="2"/>
  <c r="AJ98" i="2"/>
  <c r="AJ97" i="2"/>
  <c r="AJ96" i="2"/>
  <c r="AJ95" i="2"/>
  <c r="AJ94" i="2"/>
  <c r="AJ93" i="2"/>
  <c r="AJ92" i="2"/>
  <c r="AJ91" i="2"/>
  <c r="AJ90" i="2"/>
  <c r="AJ89" i="2"/>
  <c r="AJ88" i="2"/>
  <c r="AJ87" i="2"/>
  <c r="AJ86" i="2"/>
  <c r="AJ85" i="2"/>
  <c r="AJ84" i="2"/>
  <c r="AJ83" i="2"/>
  <c r="AJ82" i="2"/>
  <c r="AJ81" i="2"/>
  <c r="AJ80" i="2"/>
  <c r="AJ79" i="2"/>
  <c r="AJ78" i="2"/>
  <c r="AJ77" i="2"/>
  <c r="AJ76" i="2"/>
  <c r="AJ75" i="2"/>
  <c r="AJ74" i="2"/>
  <c r="AJ73" i="2"/>
  <c r="AJ72" i="2"/>
  <c r="AJ71" i="2"/>
  <c r="AJ70" i="2"/>
  <c r="AJ69" i="2"/>
  <c r="AJ68" i="2"/>
  <c r="AJ67" i="2"/>
  <c r="AJ66" i="2"/>
  <c r="AJ65" i="2"/>
  <c r="AJ64" i="2"/>
  <c r="AJ63" i="2"/>
  <c r="AJ62" i="2"/>
  <c r="AJ61" i="2"/>
  <c r="AJ60" i="2"/>
  <c r="AJ59" i="2"/>
  <c r="AJ58" i="2"/>
  <c r="AJ57" i="2"/>
  <c r="AJ56" i="2"/>
  <c r="AJ55" i="2"/>
  <c r="AJ54" i="2"/>
  <c r="AJ53" i="2"/>
  <c r="AJ52" i="2"/>
  <c r="AJ51" i="2"/>
  <c r="AJ50" i="2"/>
  <c r="AJ49" i="2"/>
  <c r="AJ48" i="2"/>
  <c r="AJ47" i="2"/>
  <c r="AJ46" i="2"/>
  <c r="AJ45" i="2"/>
  <c r="AJ44" i="2"/>
  <c r="AJ43" i="2"/>
  <c r="AJ42" i="2"/>
  <c r="AJ41" i="2"/>
  <c r="AJ40" i="2"/>
  <c r="AJ39" i="2"/>
  <c r="AJ38" i="2"/>
  <c r="AJ37" i="2"/>
  <c r="AJ36" i="2"/>
  <c r="AJ35" i="2"/>
  <c r="AJ34" i="2"/>
  <c r="AJ33" i="2"/>
  <c r="AJ32" i="2"/>
  <c r="AJ31" i="2"/>
  <c r="AJ30" i="2"/>
  <c r="AJ29" i="2"/>
  <c r="AJ28" i="2"/>
  <c r="AJ27" i="2"/>
  <c r="AJ26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AJ10" i="2"/>
  <c r="AJ9" i="2"/>
  <c r="AJ8" i="2"/>
  <c r="AJ7" i="2"/>
  <c r="AJ6" i="2"/>
  <c r="AJ5" i="2"/>
  <c r="AJ4" i="2"/>
  <c r="AJ3" i="2"/>
  <c r="AJ2" i="2"/>
  <c r="R3" i="2"/>
  <c r="R4" i="2"/>
  <c r="R5" i="2"/>
  <c r="R6" i="2"/>
  <c r="AH6" i="2" s="1"/>
  <c r="R7" i="2"/>
  <c r="R8" i="2"/>
  <c r="AH8" i="2" s="1"/>
  <c r="R9" i="2"/>
  <c r="R10" i="2"/>
  <c r="R11" i="2"/>
  <c r="R12" i="2"/>
  <c r="AH12" i="2" s="1"/>
  <c r="R13" i="2"/>
  <c r="R14" i="2"/>
  <c r="AH14" i="2" s="1"/>
  <c r="R15" i="2"/>
  <c r="R16" i="2"/>
  <c r="R17" i="2"/>
  <c r="R18" i="2"/>
  <c r="AH18" i="2" s="1"/>
  <c r="R19" i="2"/>
  <c r="R20" i="2"/>
  <c r="AH20" i="2" s="1"/>
  <c r="R21" i="2"/>
  <c r="R22" i="2"/>
  <c r="R23" i="2"/>
  <c r="R24" i="2"/>
  <c r="AH24" i="2" s="1"/>
  <c r="R25" i="2"/>
  <c r="R26" i="2"/>
  <c r="AH26" i="2" s="1"/>
  <c r="R27" i="2"/>
  <c r="R28" i="2"/>
  <c r="R29" i="2"/>
  <c r="R30" i="2"/>
  <c r="AH30" i="2" s="1"/>
  <c r="R31" i="2"/>
  <c r="R32" i="2"/>
  <c r="AH32" i="2" s="1"/>
  <c r="R33" i="2"/>
  <c r="R34" i="2"/>
  <c r="R35" i="2"/>
  <c r="R36" i="2"/>
  <c r="AH36" i="2" s="1"/>
  <c r="R37" i="2"/>
  <c r="R38" i="2"/>
  <c r="AH38" i="2" s="1"/>
  <c r="R39" i="2"/>
  <c r="R40" i="2"/>
  <c r="R41" i="2"/>
  <c r="R42" i="2"/>
  <c r="AH42" i="2" s="1"/>
  <c r="R43" i="2"/>
  <c r="R44" i="2"/>
  <c r="AH44" i="2" s="1"/>
  <c r="R45" i="2"/>
  <c r="R46" i="2"/>
  <c r="R47" i="2"/>
  <c r="R48" i="2"/>
  <c r="AH48" i="2" s="1"/>
  <c r="R49" i="2"/>
  <c r="R50" i="2"/>
  <c r="AH50" i="2" s="1"/>
  <c r="R51" i="2"/>
  <c r="R52" i="2"/>
  <c r="R53" i="2"/>
  <c r="R54" i="2"/>
  <c r="AH54" i="2" s="1"/>
  <c r="R55" i="2"/>
  <c r="R56" i="2"/>
  <c r="AH56" i="2" s="1"/>
  <c r="R57" i="2"/>
  <c r="R58" i="2"/>
  <c r="R59" i="2"/>
  <c r="R60" i="2"/>
  <c r="AH60" i="2" s="1"/>
  <c r="R61" i="2"/>
  <c r="R62" i="2"/>
  <c r="AH62" i="2" s="1"/>
  <c r="R63" i="2"/>
  <c r="R64" i="2"/>
  <c r="R65" i="2"/>
  <c r="R66" i="2"/>
  <c r="AH66" i="2" s="1"/>
  <c r="R67" i="2"/>
  <c r="R68" i="2"/>
  <c r="AH68" i="2" s="1"/>
  <c r="R69" i="2"/>
  <c r="R70" i="2"/>
  <c r="R71" i="2"/>
  <c r="AH71" i="2" s="1"/>
  <c r="R72" i="2"/>
  <c r="R73" i="2"/>
  <c r="R74" i="2"/>
  <c r="AH74" i="2" s="1"/>
  <c r="R75" i="2"/>
  <c r="R76" i="2"/>
  <c r="R77" i="2"/>
  <c r="AH77" i="2" s="1"/>
  <c r="R78" i="2"/>
  <c r="R79" i="2"/>
  <c r="R80" i="2"/>
  <c r="AH80" i="2" s="1"/>
  <c r="R81" i="2"/>
  <c r="R82" i="2"/>
  <c r="R83" i="2"/>
  <c r="AH83" i="2" s="1"/>
  <c r="R84" i="2"/>
  <c r="R85" i="2"/>
  <c r="R86" i="2"/>
  <c r="AH86" i="2" s="1"/>
  <c r="R87" i="2"/>
  <c r="R88" i="2"/>
  <c r="R89" i="2"/>
  <c r="AH89" i="2" s="1"/>
  <c r="R90" i="2"/>
  <c r="R91" i="2"/>
  <c r="R92" i="2"/>
  <c r="AH92" i="2" s="1"/>
  <c r="R93" i="2"/>
  <c r="R94" i="2"/>
  <c r="R95" i="2"/>
  <c r="R96" i="2"/>
  <c r="AH96" i="2" s="1"/>
  <c r="R97" i="2"/>
  <c r="R98" i="2"/>
  <c r="AH98" i="2" s="1"/>
  <c r="R99" i="2"/>
  <c r="R100" i="2"/>
  <c r="R101" i="2"/>
  <c r="R102" i="2"/>
  <c r="AH102" i="2" s="1"/>
  <c r="R103" i="2"/>
  <c r="R104" i="2"/>
  <c r="AH104" i="2" s="1"/>
  <c r="R105" i="2"/>
  <c r="R106" i="2"/>
  <c r="R107" i="2"/>
  <c r="R108" i="2"/>
  <c r="AH108" i="2" s="1"/>
  <c r="R109" i="2"/>
  <c r="R2" i="2"/>
  <c r="AH2" i="2"/>
  <c r="AH109" i="2"/>
  <c r="AH107" i="2"/>
  <c r="AH106" i="2"/>
  <c r="AH105" i="2"/>
  <c r="AH103" i="2"/>
  <c r="AH101" i="2"/>
  <c r="AH100" i="2"/>
  <c r="AH99" i="2"/>
  <c r="AH97" i="2"/>
  <c r="AH95" i="2"/>
  <c r="AH94" i="2"/>
  <c r="AH93" i="2"/>
  <c r="AH91" i="2"/>
  <c r="AH90" i="2"/>
  <c r="AH88" i="2"/>
  <c r="AH87" i="2"/>
  <c r="AH85" i="2"/>
  <c r="AH84" i="2"/>
  <c r="AH82" i="2"/>
  <c r="AH81" i="2"/>
  <c r="AH79" i="2"/>
  <c r="AH78" i="2"/>
  <c r="AH76" i="2"/>
  <c r="AH75" i="2"/>
  <c r="AH73" i="2"/>
  <c r="AH72" i="2"/>
  <c r="AH70" i="2"/>
  <c r="AH69" i="2"/>
  <c r="AH67" i="2"/>
  <c r="AH65" i="2"/>
  <c r="AH64" i="2"/>
  <c r="AH63" i="2"/>
  <c r="AH61" i="2"/>
  <c r="AH59" i="2"/>
  <c r="AH58" i="2"/>
  <c r="AH57" i="2"/>
  <c r="AH55" i="2"/>
  <c r="AH53" i="2"/>
  <c r="AH52" i="2"/>
  <c r="AH51" i="2"/>
  <c r="AH49" i="2"/>
  <c r="AH47" i="2"/>
  <c r="AH46" i="2"/>
  <c r="AH45" i="2"/>
  <c r="AH43" i="2"/>
  <c r="AH41" i="2"/>
  <c r="AH40" i="2"/>
  <c r="AH39" i="2"/>
  <c r="AH37" i="2"/>
  <c r="AH35" i="2"/>
  <c r="AH34" i="2"/>
  <c r="AH33" i="2"/>
  <c r="AH31" i="2"/>
  <c r="AH29" i="2"/>
  <c r="AH28" i="2"/>
  <c r="AH27" i="2"/>
  <c r="AH25" i="2"/>
  <c r="AH23" i="2"/>
  <c r="AH22" i="2"/>
  <c r="AH21" i="2"/>
  <c r="AH19" i="2"/>
  <c r="AH17" i="2"/>
  <c r="AH16" i="2"/>
  <c r="AH15" i="2"/>
  <c r="AH13" i="2"/>
  <c r="AH11" i="2"/>
  <c r="AH10" i="2"/>
  <c r="AH9" i="2"/>
  <c r="AH7" i="2"/>
  <c r="AH5" i="2"/>
  <c r="AH4" i="2"/>
  <c r="AH3" i="2"/>
  <c r="X109" i="2"/>
  <c r="W109" i="2"/>
  <c r="V109" i="2"/>
  <c r="U109" i="2"/>
  <c r="T109" i="2"/>
  <c r="S109" i="2"/>
  <c r="X108" i="2"/>
  <c r="W108" i="2"/>
  <c r="V108" i="2"/>
  <c r="U108" i="2"/>
  <c r="T108" i="2"/>
  <c r="S108" i="2"/>
  <c r="X107" i="2"/>
  <c r="W107" i="2"/>
  <c r="V107" i="2"/>
  <c r="U107" i="2"/>
  <c r="T107" i="2"/>
  <c r="S107" i="2"/>
  <c r="X106" i="2"/>
  <c r="W106" i="2"/>
  <c r="V106" i="2"/>
  <c r="U106" i="2"/>
  <c r="T106" i="2"/>
  <c r="S106" i="2"/>
  <c r="X105" i="2"/>
  <c r="W105" i="2"/>
  <c r="V105" i="2"/>
  <c r="U105" i="2"/>
  <c r="T105" i="2"/>
  <c r="S105" i="2"/>
  <c r="X104" i="2"/>
  <c r="W104" i="2"/>
  <c r="V104" i="2"/>
  <c r="U104" i="2"/>
  <c r="T104" i="2"/>
  <c r="S104" i="2"/>
  <c r="X103" i="2"/>
  <c r="W103" i="2"/>
  <c r="V103" i="2"/>
  <c r="U103" i="2"/>
  <c r="T103" i="2"/>
  <c r="S103" i="2"/>
  <c r="X102" i="2"/>
  <c r="W102" i="2"/>
  <c r="V102" i="2"/>
  <c r="U102" i="2"/>
  <c r="T102" i="2"/>
  <c r="S102" i="2"/>
  <c r="X101" i="2"/>
  <c r="W101" i="2"/>
  <c r="V101" i="2"/>
  <c r="U101" i="2"/>
  <c r="T101" i="2"/>
  <c r="S101" i="2"/>
  <c r="X100" i="2"/>
  <c r="W100" i="2"/>
  <c r="V100" i="2"/>
  <c r="U100" i="2"/>
  <c r="T100" i="2"/>
  <c r="S100" i="2"/>
  <c r="X99" i="2"/>
  <c r="W99" i="2"/>
  <c r="V99" i="2"/>
  <c r="U99" i="2"/>
  <c r="T99" i="2"/>
  <c r="S99" i="2"/>
  <c r="X98" i="2"/>
  <c r="W98" i="2"/>
  <c r="V98" i="2"/>
  <c r="U98" i="2"/>
  <c r="T98" i="2"/>
  <c r="S98" i="2"/>
  <c r="X97" i="2"/>
  <c r="W97" i="2"/>
  <c r="V97" i="2"/>
  <c r="U97" i="2"/>
  <c r="T97" i="2"/>
  <c r="S97" i="2"/>
  <c r="X96" i="2"/>
  <c r="W96" i="2"/>
  <c r="V96" i="2"/>
  <c r="U96" i="2"/>
  <c r="T96" i="2"/>
  <c r="S96" i="2"/>
  <c r="X95" i="2"/>
  <c r="W95" i="2"/>
  <c r="V95" i="2"/>
  <c r="U95" i="2"/>
  <c r="T95" i="2"/>
  <c r="S95" i="2"/>
  <c r="X94" i="2"/>
  <c r="W94" i="2"/>
  <c r="V94" i="2"/>
  <c r="U94" i="2"/>
  <c r="T94" i="2"/>
  <c r="S94" i="2"/>
  <c r="X93" i="2"/>
  <c r="W93" i="2"/>
  <c r="V93" i="2"/>
  <c r="U93" i="2"/>
  <c r="T93" i="2"/>
  <c r="S93" i="2"/>
  <c r="X92" i="2"/>
  <c r="W92" i="2"/>
  <c r="V92" i="2"/>
  <c r="U92" i="2"/>
  <c r="T92" i="2"/>
  <c r="S92" i="2"/>
  <c r="X91" i="2"/>
  <c r="W91" i="2"/>
  <c r="V91" i="2"/>
  <c r="U91" i="2"/>
  <c r="T91" i="2"/>
  <c r="S91" i="2"/>
  <c r="X90" i="2"/>
  <c r="W90" i="2"/>
  <c r="V90" i="2"/>
  <c r="U90" i="2"/>
  <c r="T90" i="2"/>
  <c r="S90" i="2"/>
  <c r="X89" i="2"/>
  <c r="W89" i="2"/>
  <c r="V89" i="2"/>
  <c r="U89" i="2"/>
  <c r="T89" i="2"/>
  <c r="S89" i="2"/>
  <c r="X88" i="2"/>
  <c r="W88" i="2"/>
  <c r="V88" i="2"/>
  <c r="U88" i="2"/>
  <c r="T88" i="2"/>
  <c r="S88" i="2"/>
  <c r="X87" i="2"/>
  <c r="W87" i="2"/>
  <c r="V87" i="2"/>
  <c r="U87" i="2"/>
  <c r="T87" i="2"/>
  <c r="S87" i="2"/>
  <c r="X86" i="2"/>
  <c r="W86" i="2"/>
  <c r="V86" i="2"/>
  <c r="U86" i="2"/>
  <c r="T86" i="2"/>
  <c r="S86" i="2"/>
  <c r="X85" i="2"/>
  <c r="W85" i="2"/>
  <c r="V85" i="2"/>
  <c r="U85" i="2"/>
  <c r="T85" i="2"/>
  <c r="S85" i="2"/>
  <c r="X84" i="2"/>
  <c r="W84" i="2"/>
  <c r="V84" i="2"/>
  <c r="U84" i="2"/>
  <c r="T84" i="2"/>
  <c r="S84" i="2"/>
  <c r="X83" i="2"/>
  <c r="W83" i="2"/>
  <c r="V83" i="2"/>
  <c r="U83" i="2"/>
  <c r="T83" i="2"/>
  <c r="S83" i="2"/>
  <c r="X82" i="2"/>
  <c r="W82" i="2"/>
  <c r="V82" i="2"/>
  <c r="U82" i="2"/>
  <c r="T82" i="2"/>
  <c r="S82" i="2"/>
  <c r="X81" i="2"/>
  <c r="W81" i="2"/>
  <c r="V81" i="2"/>
  <c r="U81" i="2"/>
  <c r="T81" i="2"/>
  <c r="S81" i="2"/>
  <c r="X80" i="2"/>
  <c r="W80" i="2"/>
  <c r="V80" i="2"/>
  <c r="U80" i="2"/>
  <c r="T80" i="2"/>
  <c r="S80" i="2"/>
  <c r="X79" i="2"/>
  <c r="W79" i="2"/>
  <c r="V79" i="2"/>
  <c r="U79" i="2"/>
  <c r="T79" i="2"/>
  <c r="S79" i="2"/>
  <c r="X78" i="2"/>
  <c r="W78" i="2"/>
  <c r="V78" i="2"/>
  <c r="U78" i="2"/>
  <c r="T78" i="2"/>
  <c r="S78" i="2"/>
  <c r="X77" i="2"/>
  <c r="W77" i="2"/>
  <c r="V77" i="2"/>
  <c r="U77" i="2"/>
  <c r="T77" i="2"/>
  <c r="S77" i="2"/>
  <c r="X76" i="2"/>
  <c r="W76" i="2"/>
  <c r="V76" i="2"/>
  <c r="U76" i="2"/>
  <c r="T76" i="2"/>
  <c r="S76" i="2"/>
  <c r="X75" i="2"/>
  <c r="W75" i="2"/>
  <c r="V75" i="2"/>
  <c r="U75" i="2"/>
  <c r="T75" i="2"/>
  <c r="S75" i="2"/>
  <c r="X74" i="2"/>
  <c r="W74" i="2"/>
  <c r="V74" i="2"/>
  <c r="U74" i="2"/>
  <c r="T74" i="2"/>
  <c r="S74" i="2"/>
  <c r="X73" i="2"/>
  <c r="W73" i="2"/>
  <c r="V73" i="2"/>
  <c r="U73" i="2"/>
  <c r="T73" i="2"/>
  <c r="S73" i="2"/>
  <c r="X72" i="2"/>
  <c r="W72" i="2"/>
  <c r="V72" i="2"/>
  <c r="U72" i="2"/>
  <c r="T72" i="2"/>
  <c r="S72" i="2"/>
  <c r="X71" i="2"/>
  <c r="W71" i="2"/>
  <c r="V71" i="2"/>
  <c r="U71" i="2"/>
  <c r="T71" i="2"/>
  <c r="S71" i="2"/>
  <c r="X70" i="2"/>
  <c r="W70" i="2"/>
  <c r="V70" i="2"/>
  <c r="U70" i="2"/>
  <c r="T70" i="2"/>
  <c r="S70" i="2"/>
  <c r="X69" i="2"/>
  <c r="W69" i="2"/>
  <c r="V69" i="2"/>
  <c r="U69" i="2"/>
  <c r="T69" i="2"/>
  <c r="S69" i="2"/>
  <c r="X68" i="2"/>
  <c r="W68" i="2"/>
  <c r="V68" i="2"/>
  <c r="U68" i="2"/>
  <c r="T68" i="2"/>
  <c r="S68" i="2"/>
  <c r="X67" i="2"/>
  <c r="W67" i="2"/>
  <c r="V67" i="2"/>
  <c r="U67" i="2"/>
  <c r="T67" i="2"/>
  <c r="S67" i="2"/>
  <c r="X66" i="2"/>
  <c r="W66" i="2"/>
  <c r="V66" i="2"/>
  <c r="U66" i="2"/>
  <c r="T66" i="2"/>
  <c r="S66" i="2"/>
  <c r="X65" i="2"/>
  <c r="W65" i="2"/>
  <c r="V65" i="2"/>
  <c r="U65" i="2"/>
  <c r="T65" i="2"/>
  <c r="S65" i="2"/>
  <c r="X64" i="2"/>
  <c r="W64" i="2"/>
  <c r="V64" i="2"/>
  <c r="U64" i="2"/>
  <c r="T64" i="2"/>
  <c r="S64" i="2"/>
  <c r="X63" i="2"/>
  <c r="W63" i="2"/>
  <c r="V63" i="2"/>
  <c r="U63" i="2"/>
  <c r="T63" i="2"/>
  <c r="S63" i="2"/>
  <c r="X62" i="2"/>
  <c r="W62" i="2"/>
  <c r="V62" i="2"/>
  <c r="U62" i="2"/>
  <c r="T62" i="2"/>
  <c r="S62" i="2"/>
  <c r="X61" i="2"/>
  <c r="W61" i="2"/>
  <c r="V61" i="2"/>
  <c r="U61" i="2"/>
  <c r="T61" i="2"/>
  <c r="S61" i="2"/>
  <c r="X60" i="2"/>
  <c r="W60" i="2"/>
  <c r="V60" i="2"/>
  <c r="U60" i="2"/>
  <c r="T60" i="2"/>
  <c r="S60" i="2"/>
  <c r="X59" i="2"/>
  <c r="W59" i="2"/>
  <c r="V59" i="2"/>
  <c r="U59" i="2"/>
  <c r="T59" i="2"/>
  <c r="S59" i="2"/>
  <c r="X58" i="2"/>
  <c r="W58" i="2"/>
  <c r="V58" i="2"/>
  <c r="U58" i="2"/>
  <c r="T58" i="2"/>
  <c r="S58" i="2"/>
  <c r="X57" i="2"/>
  <c r="W57" i="2"/>
  <c r="V57" i="2"/>
  <c r="U57" i="2"/>
  <c r="T57" i="2"/>
  <c r="S57" i="2"/>
  <c r="X56" i="2"/>
  <c r="W56" i="2"/>
  <c r="V56" i="2"/>
  <c r="U56" i="2"/>
  <c r="T56" i="2"/>
  <c r="S56" i="2"/>
  <c r="X55" i="2"/>
  <c r="W55" i="2"/>
  <c r="V55" i="2"/>
  <c r="U55" i="2"/>
  <c r="T55" i="2"/>
  <c r="S55" i="2"/>
  <c r="X54" i="2"/>
  <c r="W54" i="2"/>
  <c r="V54" i="2"/>
  <c r="U54" i="2"/>
  <c r="T54" i="2"/>
  <c r="S54" i="2"/>
  <c r="X53" i="2"/>
  <c r="W53" i="2"/>
  <c r="V53" i="2"/>
  <c r="U53" i="2"/>
  <c r="T53" i="2"/>
  <c r="S53" i="2"/>
  <c r="X52" i="2"/>
  <c r="W52" i="2"/>
  <c r="V52" i="2"/>
  <c r="U52" i="2"/>
  <c r="T52" i="2"/>
  <c r="S52" i="2"/>
  <c r="X51" i="2"/>
  <c r="W51" i="2"/>
  <c r="V51" i="2"/>
  <c r="U51" i="2"/>
  <c r="T51" i="2"/>
  <c r="S51" i="2"/>
  <c r="X50" i="2"/>
  <c r="W50" i="2"/>
  <c r="V50" i="2"/>
  <c r="U50" i="2"/>
  <c r="T50" i="2"/>
  <c r="S50" i="2"/>
  <c r="X49" i="2"/>
  <c r="W49" i="2"/>
  <c r="V49" i="2"/>
  <c r="U49" i="2"/>
  <c r="T49" i="2"/>
  <c r="S49" i="2"/>
  <c r="X48" i="2"/>
  <c r="W48" i="2"/>
  <c r="V48" i="2"/>
  <c r="U48" i="2"/>
  <c r="T48" i="2"/>
  <c r="S48" i="2"/>
  <c r="X47" i="2"/>
  <c r="W47" i="2"/>
  <c r="V47" i="2"/>
  <c r="U47" i="2"/>
  <c r="T47" i="2"/>
  <c r="S47" i="2"/>
  <c r="X46" i="2"/>
  <c r="W46" i="2"/>
  <c r="V46" i="2"/>
  <c r="U46" i="2"/>
  <c r="T46" i="2"/>
  <c r="S46" i="2"/>
  <c r="X45" i="2"/>
  <c r="W45" i="2"/>
  <c r="V45" i="2"/>
  <c r="U45" i="2"/>
  <c r="T45" i="2"/>
  <c r="S45" i="2"/>
  <c r="X44" i="2"/>
  <c r="W44" i="2"/>
  <c r="V44" i="2"/>
  <c r="U44" i="2"/>
  <c r="T44" i="2"/>
  <c r="S44" i="2"/>
  <c r="X43" i="2"/>
  <c r="W43" i="2"/>
  <c r="V43" i="2"/>
  <c r="U43" i="2"/>
  <c r="T43" i="2"/>
  <c r="S43" i="2"/>
  <c r="X42" i="2"/>
  <c r="W42" i="2"/>
  <c r="V42" i="2"/>
  <c r="U42" i="2"/>
  <c r="T42" i="2"/>
  <c r="S42" i="2"/>
  <c r="X41" i="2"/>
  <c r="W41" i="2"/>
  <c r="V41" i="2"/>
  <c r="U41" i="2"/>
  <c r="T41" i="2"/>
  <c r="S41" i="2"/>
  <c r="X40" i="2"/>
  <c r="W40" i="2"/>
  <c r="V40" i="2"/>
  <c r="U40" i="2"/>
  <c r="T40" i="2"/>
  <c r="S40" i="2"/>
  <c r="X39" i="2"/>
  <c r="W39" i="2"/>
  <c r="V39" i="2"/>
  <c r="U39" i="2"/>
  <c r="T39" i="2"/>
  <c r="S39" i="2"/>
  <c r="X38" i="2"/>
  <c r="W38" i="2"/>
  <c r="V38" i="2"/>
  <c r="U38" i="2"/>
  <c r="T38" i="2"/>
  <c r="S38" i="2"/>
  <c r="X37" i="2"/>
  <c r="W37" i="2"/>
  <c r="V37" i="2"/>
  <c r="U37" i="2"/>
  <c r="T37" i="2"/>
  <c r="S37" i="2"/>
  <c r="X36" i="2"/>
  <c r="W36" i="2"/>
  <c r="V36" i="2"/>
  <c r="U36" i="2"/>
  <c r="T36" i="2"/>
  <c r="S36" i="2"/>
  <c r="X35" i="2"/>
  <c r="W35" i="2"/>
  <c r="V35" i="2"/>
  <c r="U35" i="2"/>
  <c r="T35" i="2"/>
  <c r="S35" i="2"/>
  <c r="X34" i="2"/>
  <c r="W34" i="2"/>
  <c r="V34" i="2"/>
  <c r="U34" i="2"/>
  <c r="T34" i="2"/>
  <c r="S34" i="2"/>
  <c r="X33" i="2"/>
  <c r="W33" i="2"/>
  <c r="V33" i="2"/>
  <c r="U33" i="2"/>
  <c r="T33" i="2"/>
  <c r="S33" i="2"/>
  <c r="X32" i="2"/>
  <c r="W32" i="2"/>
  <c r="V32" i="2"/>
  <c r="U32" i="2"/>
  <c r="T32" i="2"/>
  <c r="S32" i="2"/>
  <c r="X31" i="2"/>
  <c r="W31" i="2"/>
  <c r="V31" i="2"/>
  <c r="U31" i="2"/>
  <c r="T31" i="2"/>
  <c r="S31" i="2"/>
  <c r="X30" i="2"/>
  <c r="W30" i="2"/>
  <c r="V30" i="2"/>
  <c r="U30" i="2"/>
  <c r="T30" i="2"/>
  <c r="S30" i="2"/>
  <c r="X29" i="2"/>
  <c r="W29" i="2"/>
  <c r="V29" i="2"/>
  <c r="U29" i="2"/>
  <c r="T29" i="2"/>
  <c r="S29" i="2"/>
  <c r="X28" i="2"/>
  <c r="W28" i="2"/>
  <c r="V28" i="2"/>
  <c r="U28" i="2"/>
  <c r="T28" i="2"/>
  <c r="S28" i="2"/>
  <c r="X27" i="2"/>
  <c r="W27" i="2"/>
  <c r="V27" i="2"/>
  <c r="U27" i="2"/>
  <c r="T27" i="2"/>
  <c r="S27" i="2"/>
  <c r="X26" i="2"/>
  <c r="W26" i="2"/>
  <c r="V26" i="2"/>
  <c r="U26" i="2"/>
  <c r="T26" i="2"/>
  <c r="S26" i="2"/>
  <c r="X25" i="2"/>
  <c r="W25" i="2"/>
  <c r="V25" i="2"/>
  <c r="U25" i="2"/>
  <c r="T25" i="2"/>
  <c r="S25" i="2"/>
  <c r="X24" i="2"/>
  <c r="W24" i="2"/>
  <c r="V24" i="2"/>
  <c r="U24" i="2"/>
  <c r="T24" i="2"/>
  <c r="S24" i="2"/>
  <c r="X23" i="2"/>
  <c r="W23" i="2"/>
  <c r="V23" i="2"/>
  <c r="U23" i="2"/>
  <c r="T23" i="2"/>
  <c r="S23" i="2"/>
  <c r="X22" i="2"/>
  <c r="W22" i="2"/>
  <c r="V22" i="2"/>
  <c r="U22" i="2"/>
  <c r="T22" i="2"/>
  <c r="S22" i="2"/>
  <c r="X21" i="2"/>
  <c r="W21" i="2"/>
  <c r="V21" i="2"/>
  <c r="U21" i="2"/>
  <c r="T21" i="2"/>
  <c r="S21" i="2"/>
  <c r="X20" i="2"/>
  <c r="W20" i="2"/>
  <c r="V20" i="2"/>
  <c r="U20" i="2"/>
  <c r="T20" i="2"/>
  <c r="S20" i="2"/>
  <c r="X19" i="2"/>
  <c r="W19" i="2"/>
  <c r="V19" i="2"/>
  <c r="U19" i="2"/>
  <c r="T19" i="2"/>
  <c r="S19" i="2"/>
  <c r="X18" i="2"/>
  <c r="W18" i="2"/>
  <c r="V18" i="2"/>
  <c r="U18" i="2"/>
  <c r="T18" i="2"/>
  <c r="S18" i="2"/>
  <c r="X17" i="2"/>
  <c r="W17" i="2"/>
  <c r="V17" i="2"/>
  <c r="U17" i="2"/>
  <c r="T17" i="2"/>
  <c r="S17" i="2"/>
  <c r="X16" i="2"/>
  <c r="W16" i="2"/>
  <c r="V16" i="2"/>
  <c r="U16" i="2"/>
  <c r="T16" i="2"/>
  <c r="S16" i="2"/>
  <c r="X15" i="2"/>
  <c r="W15" i="2"/>
  <c r="V15" i="2"/>
  <c r="U15" i="2"/>
  <c r="T15" i="2"/>
  <c r="S15" i="2"/>
  <c r="X14" i="2"/>
  <c r="W14" i="2"/>
  <c r="V14" i="2"/>
  <c r="U14" i="2"/>
  <c r="T14" i="2"/>
  <c r="S14" i="2"/>
  <c r="X13" i="2"/>
  <c r="W13" i="2"/>
  <c r="V13" i="2"/>
  <c r="U13" i="2"/>
  <c r="T13" i="2"/>
  <c r="S13" i="2"/>
  <c r="X12" i="2"/>
  <c r="W12" i="2"/>
  <c r="V12" i="2"/>
  <c r="U12" i="2"/>
  <c r="T12" i="2"/>
  <c r="S12" i="2"/>
  <c r="X11" i="2"/>
  <c r="W11" i="2"/>
  <c r="V11" i="2"/>
  <c r="U11" i="2"/>
  <c r="T11" i="2"/>
  <c r="S11" i="2"/>
  <c r="X10" i="2"/>
  <c r="W10" i="2"/>
  <c r="V10" i="2"/>
  <c r="U10" i="2"/>
  <c r="T10" i="2"/>
  <c r="S10" i="2"/>
  <c r="X9" i="2"/>
  <c r="W9" i="2"/>
  <c r="V9" i="2"/>
  <c r="U9" i="2"/>
  <c r="T9" i="2"/>
  <c r="S9" i="2"/>
  <c r="X8" i="2"/>
  <c r="W8" i="2"/>
  <c r="V8" i="2"/>
  <c r="U8" i="2"/>
  <c r="T8" i="2"/>
  <c r="S8" i="2"/>
  <c r="X7" i="2"/>
  <c r="W7" i="2"/>
  <c r="V7" i="2"/>
  <c r="U7" i="2"/>
  <c r="T7" i="2"/>
  <c r="S7" i="2"/>
  <c r="X6" i="2"/>
  <c r="W6" i="2"/>
  <c r="V6" i="2"/>
  <c r="U6" i="2"/>
  <c r="T6" i="2"/>
  <c r="S6" i="2"/>
  <c r="X5" i="2"/>
  <c r="W5" i="2"/>
  <c r="V5" i="2"/>
  <c r="U5" i="2"/>
  <c r="T5" i="2"/>
  <c r="S5" i="2"/>
  <c r="X4" i="2"/>
  <c r="W4" i="2"/>
  <c r="V4" i="2"/>
  <c r="U4" i="2"/>
  <c r="T4" i="2"/>
  <c r="S4" i="2"/>
  <c r="X3" i="2"/>
  <c r="W3" i="2"/>
  <c r="V3" i="2"/>
  <c r="U3" i="2"/>
  <c r="T3" i="2"/>
  <c r="S3" i="2"/>
  <c r="X2" i="2"/>
  <c r="W2" i="2"/>
  <c r="V2" i="2"/>
  <c r="U2" i="2"/>
  <c r="T2" i="2"/>
  <c r="S2" i="2"/>
  <c r="AI109" i="2"/>
  <c r="AI108" i="2"/>
  <c r="AI107" i="2"/>
  <c r="AI106" i="2"/>
  <c r="AI105" i="2"/>
  <c r="AI104" i="2"/>
  <c r="AI103" i="2"/>
  <c r="AI102" i="2"/>
  <c r="AI101" i="2"/>
  <c r="AI100" i="2"/>
  <c r="AI99" i="2"/>
  <c r="AI98" i="2"/>
  <c r="AI97" i="2"/>
  <c r="AI96" i="2"/>
  <c r="AI95" i="2"/>
  <c r="AI94" i="2"/>
  <c r="AI93" i="2"/>
  <c r="AI92" i="2"/>
  <c r="AI91" i="2"/>
  <c r="AI90" i="2"/>
  <c r="AI89" i="2"/>
  <c r="AI88" i="2"/>
  <c r="AI87" i="2"/>
  <c r="AI86" i="2"/>
  <c r="AI85" i="2"/>
  <c r="AI84" i="2"/>
  <c r="AI83" i="2"/>
  <c r="AI82" i="2"/>
  <c r="AI81" i="2"/>
  <c r="AI80" i="2"/>
  <c r="AI79" i="2"/>
  <c r="AI78" i="2"/>
  <c r="AI77" i="2"/>
  <c r="AI76" i="2"/>
  <c r="AI75" i="2"/>
  <c r="AI74" i="2"/>
  <c r="AI73" i="2"/>
  <c r="AI72" i="2"/>
  <c r="AI71" i="2"/>
  <c r="AI70" i="2"/>
  <c r="AI69" i="2"/>
  <c r="AI68" i="2"/>
  <c r="AI67" i="2"/>
  <c r="AI66" i="2"/>
  <c r="AI65" i="2"/>
  <c r="AI64" i="2"/>
  <c r="AI63" i="2"/>
  <c r="AI62" i="2"/>
  <c r="AI61" i="2"/>
  <c r="AI60" i="2"/>
  <c r="AI59" i="2"/>
  <c r="AI58" i="2"/>
  <c r="AI57" i="2"/>
  <c r="AI56" i="2"/>
  <c r="AI55" i="2"/>
  <c r="AI54" i="2"/>
  <c r="AI53" i="2"/>
  <c r="AI52" i="2"/>
  <c r="AI51" i="2"/>
  <c r="AI50" i="2"/>
  <c r="AI49" i="2"/>
  <c r="AI48" i="2"/>
  <c r="AI47" i="2"/>
  <c r="AI46" i="2"/>
  <c r="AI45" i="2"/>
  <c r="AI44" i="2"/>
  <c r="AI43" i="2"/>
  <c r="AI42" i="2"/>
  <c r="AI41" i="2"/>
  <c r="AI40" i="2"/>
  <c r="AI39" i="2"/>
  <c r="AI38" i="2"/>
  <c r="AI37" i="2"/>
  <c r="AI36" i="2"/>
  <c r="AI35" i="2"/>
  <c r="AI34" i="2"/>
  <c r="AI33" i="2"/>
  <c r="AI32" i="2"/>
  <c r="AI31" i="2"/>
  <c r="AI30" i="2"/>
  <c r="AI29" i="2"/>
  <c r="AI28" i="2"/>
  <c r="AI27" i="2"/>
  <c r="AI26" i="2"/>
  <c r="AI25" i="2"/>
  <c r="AI24" i="2"/>
  <c r="AI23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7" i="2"/>
  <c r="AI6" i="2"/>
  <c r="AI5" i="2"/>
  <c r="AI4" i="2"/>
  <c r="AI3" i="2"/>
  <c r="AI2" i="2"/>
  <c r="AF109" i="2"/>
  <c r="AE109" i="2"/>
  <c r="AD109" i="2"/>
  <c r="AC109" i="2"/>
  <c r="AB109" i="2"/>
  <c r="AA109" i="2"/>
  <c r="Z109" i="2"/>
  <c r="AF108" i="2"/>
  <c r="AE108" i="2"/>
  <c r="AD108" i="2"/>
  <c r="AC108" i="2"/>
  <c r="AB108" i="2"/>
  <c r="AA108" i="2"/>
  <c r="Z108" i="2"/>
  <c r="AF107" i="2"/>
  <c r="AE107" i="2"/>
  <c r="AD107" i="2"/>
  <c r="AC107" i="2"/>
  <c r="AB107" i="2"/>
  <c r="AA107" i="2"/>
  <c r="Z107" i="2"/>
  <c r="AF106" i="2"/>
  <c r="AE106" i="2"/>
  <c r="AD106" i="2"/>
  <c r="AC106" i="2"/>
  <c r="AB106" i="2"/>
  <c r="AA106" i="2"/>
  <c r="Z106" i="2"/>
  <c r="AF105" i="2"/>
  <c r="AE105" i="2"/>
  <c r="AD105" i="2"/>
  <c r="AC105" i="2"/>
  <c r="AB105" i="2"/>
  <c r="AA105" i="2"/>
  <c r="Z105" i="2"/>
  <c r="AF104" i="2"/>
  <c r="AE104" i="2"/>
  <c r="AD104" i="2"/>
  <c r="AC104" i="2"/>
  <c r="AB104" i="2"/>
  <c r="AA104" i="2"/>
  <c r="Z104" i="2"/>
  <c r="AF103" i="2"/>
  <c r="AE103" i="2"/>
  <c r="AD103" i="2"/>
  <c r="AC103" i="2"/>
  <c r="AB103" i="2"/>
  <c r="AA103" i="2"/>
  <c r="Z103" i="2"/>
  <c r="AF102" i="2"/>
  <c r="AE102" i="2"/>
  <c r="AD102" i="2"/>
  <c r="AC102" i="2"/>
  <c r="AB102" i="2"/>
  <c r="AA102" i="2"/>
  <c r="Z102" i="2"/>
  <c r="AF101" i="2"/>
  <c r="AE101" i="2"/>
  <c r="AD101" i="2"/>
  <c r="AC101" i="2"/>
  <c r="AB101" i="2"/>
  <c r="AA101" i="2"/>
  <c r="Z101" i="2"/>
  <c r="AF100" i="2"/>
  <c r="AE100" i="2"/>
  <c r="AD100" i="2"/>
  <c r="AC100" i="2"/>
  <c r="AB100" i="2"/>
  <c r="AA100" i="2"/>
  <c r="Z100" i="2"/>
  <c r="AF99" i="2"/>
  <c r="AE99" i="2"/>
  <c r="AD99" i="2"/>
  <c r="AC99" i="2"/>
  <c r="AB99" i="2"/>
  <c r="AA99" i="2"/>
  <c r="Z99" i="2"/>
  <c r="AF98" i="2"/>
  <c r="AE98" i="2"/>
  <c r="AD98" i="2"/>
  <c r="AC98" i="2"/>
  <c r="AB98" i="2"/>
  <c r="AA98" i="2"/>
  <c r="Z98" i="2"/>
  <c r="AF97" i="2"/>
  <c r="AE97" i="2"/>
  <c r="AD97" i="2"/>
  <c r="AC97" i="2"/>
  <c r="AB97" i="2"/>
  <c r="AA97" i="2"/>
  <c r="Z97" i="2"/>
  <c r="AF96" i="2"/>
  <c r="AE96" i="2"/>
  <c r="AD96" i="2"/>
  <c r="AC96" i="2"/>
  <c r="AB96" i="2"/>
  <c r="AA96" i="2"/>
  <c r="Z96" i="2"/>
  <c r="AF95" i="2"/>
  <c r="AE95" i="2"/>
  <c r="AD95" i="2"/>
  <c r="AC95" i="2"/>
  <c r="AB95" i="2"/>
  <c r="AA95" i="2"/>
  <c r="Z95" i="2"/>
  <c r="AF94" i="2"/>
  <c r="AE94" i="2"/>
  <c r="AD94" i="2"/>
  <c r="AC94" i="2"/>
  <c r="AB94" i="2"/>
  <c r="AA94" i="2"/>
  <c r="Z94" i="2"/>
  <c r="AF93" i="2"/>
  <c r="AE93" i="2"/>
  <c r="AD93" i="2"/>
  <c r="AC93" i="2"/>
  <c r="AB93" i="2"/>
  <c r="AA93" i="2"/>
  <c r="Z93" i="2"/>
  <c r="AF92" i="2"/>
  <c r="AE92" i="2"/>
  <c r="AD92" i="2"/>
  <c r="AC92" i="2"/>
  <c r="AB92" i="2"/>
  <c r="AA92" i="2"/>
  <c r="Z92" i="2"/>
  <c r="AF91" i="2"/>
  <c r="AE91" i="2"/>
  <c r="AD91" i="2"/>
  <c r="AC91" i="2"/>
  <c r="AB91" i="2"/>
  <c r="AA91" i="2"/>
  <c r="Z91" i="2"/>
  <c r="AF90" i="2"/>
  <c r="AE90" i="2"/>
  <c r="AD90" i="2"/>
  <c r="AC90" i="2"/>
  <c r="AB90" i="2"/>
  <c r="AA90" i="2"/>
  <c r="Z90" i="2"/>
  <c r="AF89" i="2"/>
  <c r="AE89" i="2"/>
  <c r="AD89" i="2"/>
  <c r="AC89" i="2"/>
  <c r="AB89" i="2"/>
  <c r="AA89" i="2"/>
  <c r="Z89" i="2"/>
  <c r="AF88" i="2"/>
  <c r="AE88" i="2"/>
  <c r="AD88" i="2"/>
  <c r="AC88" i="2"/>
  <c r="AB88" i="2"/>
  <c r="AA88" i="2"/>
  <c r="Z88" i="2"/>
  <c r="AF87" i="2"/>
  <c r="AE87" i="2"/>
  <c r="AD87" i="2"/>
  <c r="AC87" i="2"/>
  <c r="AB87" i="2"/>
  <c r="AA87" i="2"/>
  <c r="Z87" i="2"/>
  <c r="AF86" i="2"/>
  <c r="AE86" i="2"/>
  <c r="AD86" i="2"/>
  <c r="AC86" i="2"/>
  <c r="AB86" i="2"/>
  <c r="AA86" i="2"/>
  <c r="Z86" i="2"/>
  <c r="AF85" i="2"/>
  <c r="AE85" i="2"/>
  <c r="AD85" i="2"/>
  <c r="AC85" i="2"/>
  <c r="AB85" i="2"/>
  <c r="AA85" i="2"/>
  <c r="Z85" i="2"/>
  <c r="AF84" i="2"/>
  <c r="AE84" i="2"/>
  <c r="AD84" i="2"/>
  <c r="AC84" i="2"/>
  <c r="AB84" i="2"/>
  <c r="AA84" i="2"/>
  <c r="Z84" i="2"/>
  <c r="AF83" i="2"/>
  <c r="AE83" i="2"/>
  <c r="AD83" i="2"/>
  <c r="AC83" i="2"/>
  <c r="AB83" i="2"/>
  <c r="AA83" i="2"/>
  <c r="Z83" i="2"/>
  <c r="AF82" i="2"/>
  <c r="AE82" i="2"/>
  <c r="AD82" i="2"/>
  <c r="AC82" i="2"/>
  <c r="AB82" i="2"/>
  <c r="AA82" i="2"/>
  <c r="Z82" i="2"/>
  <c r="AF81" i="2"/>
  <c r="AE81" i="2"/>
  <c r="AD81" i="2"/>
  <c r="AC81" i="2"/>
  <c r="AB81" i="2"/>
  <c r="AA81" i="2"/>
  <c r="Z81" i="2"/>
  <c r="AF80" i="2"/>
  <c r="AE80" i="2"/>
  <c r="AD80" i="2"/>
  <c r="AC80" i="2"/>
  <c r="AB80" i="2"/>
  <c r="AA80" i="2"/>
  <c r="Z80" i="2"/>
  <c r="AF79" i="2"/>
  <c r="AE79" i="2"/>
  <c r="AD79" i="2"/>
  <c r="AC79" i="2"/>
  <c r="AB79" i="2"/>
  <c r="AA79" i="2"/>
  <c r="Z79" i="2"/>
  <c r="AF78" i="2"/>
  <c r="AE78" i="2"/>
  <c r="AD78" i="2"/>
  <c r="AC78" i="2"/>
  <c r="AB78" i="2"/>
  <c r="AA78" i="2"/>
  <c r="Z78" i="2"/>
  <c r="AF77" i="2"/>
  <c r="AE77" i="2"/>
  <c r="AD77" i="2"/>
  <c r="AC77" i="2"/>
  <c r="AB77" i="2"/>
  <c r="AA77" i="2"/>
  <c r="Z77" i="2"/>
  <c r="AF76" i="2"/>
  <c r="AE76" i="2"/>
  <c r="AD76" i="2"/>
  <c r="AC76" i="2"/>
  <c r="AB76" i="2"/>
  <c r="AA76" i="2"/>
  <c r="Z76" i="2"/>
  <c r="AF75" i="2"/>
  <c r="AE75" i="2"/>
  <c r="AD75" i="2"/>
  <c r="AC75" i="2"/>
  <c r="AB75" i="2"/>
  <c r="AA75" i="2"/>
  <c r="Z75" i="2"/>
  <c r="AF74" i="2"/>
  <c r="AE74" i="2"/>
  <c r="AD74" i="2"/>
  <c r="AC74" i="2"/>
  <c r="AB74" i="2"/>
  <c r="AA74" i="2"/>
  <c r="Z74" i="2"/>
  <c r="AF73" i="2"/>
  <c r="AE73" i="2"/>
  <c r="AD73" i="2"/>
  <c r="AC73" i="2"/>
  <c r="AB73" i="2"/>
  <c r="AA73" i="2"/>
  <c r="Z73" i="2"/>
  <c r="AF72" i="2"/>
  <c r="AE72" i="2"/>
  <c r="AD72" i="2"/>
  <c r="AC72" i="2"/>
  <c r="AB72" i="2"/>
  <c r="AA72" i="2"/>
  <c r="Z72" i="2"/>
  <c r="AF71" i="2"/>
  <c r="AE71" i="2"/>
  <c r="AD71" i="2"/>
  <c r="AC71" i="2"/>
  <c r="AB71" i="2"/>
  <c r="AA71" i="2"/>
  <c r="Z71" i="2"/>
  <c r="AF70" i="2"/>
  <c r="AE70" i="2"/>
  <c r="AD70" i="2"/>
  <c r="AC70" i="2"/>
  <c r="AB70" i="2"/>
  <c r="AA70" i="2"/>
  <c r="Z70" i="2"/>
  <c r="AF69" i="2"/>
  <c r="AE69" i="2"/>
  <c r="AD69" i="2"/>
  <c r="AC69" i="2"/>
  <c r="AB69" i="2"/>
  <c r="AA69" i="2"/>
  <c r="Z69" i="2"/>
  <c r="AF68" i="2"/>
  <c r="AE68" i="2"/>
  <c r="AD68" i="2"/>
  <c r="AC68" i="2"/>
  <c r="AB68" i="2"/>
  <c r="AA68" i="2"/>
  <c r="Z68" i="2"/>
  <c r="AF67" i="2"/>
  <c r="AE67" i="2"/>
  <c r="AD67" i="2"/>
  <c r="AC67" i="2"/>
  <c r="AB67" i="2"/>
  <c r="AA67" i="2"/>
  <c r="Z67" i="2"/>
  <c r="AF66" i="2"/>
  <c r="AE66" i="2"/>
  <c r="AD66" i="2"/>
  <c r="AC66" i="2"/>
  <c r="AB66" i="2"/>
  <c r="AA66" i="2"/>
  <c r="Z66" i="2"/>
  <c r="AF65" i="2"/>
  <c r="AE65" i="2"/>
  <c r="AD65" i="2"/>
  <c r="AC65" i="2"/>
  <c r="AB65" i="2"/>
  <c r="AA65" i="2"/>
  <c r="Z65" i="2"/>
  <c r="AF64" i="2"/>
  <c r="AE64" i="2"/>
  <c r="AD64" i="2"/>
  <c r="AC64" i="2"/>
  <c r="AB64" i="2"/>
  <c r="AA64" i="2"/>
  <c r="Z64" i="2"/>
  <c r="AF63" i="2"/>
  <c r="AE63" i="2"/>
  <c r="AD63" i="2"/>
  <c r="AC63" i="2"/>
  <c r="AB63" i="2"/>
  <c r="AA63" i="2"/>
  <c r="Z63" i="2"/>
  <c r="AF62" i="2"/>
  <c r="AE62" i="2"/>
  <c r="AD62" i="2"/>
  <c r="AC62" i="2"/>
  <c r="AB62" i="2"/>
  <c r="AA62" i="2"/>
  <c r="Z62" i="2"/>
  <c r="AF61" i="2"/>
  <c r="AE61" i="2"/>
  <c r="AD61" i="2"/>
  <c r="AC61" i="2"/>
  <c r="AB61" i="2"/>
  <c r="AA61" i="2"/>
  <c r="Z61" i="2"/>
  <c r="AF60" i="2"/>
  <c r="AE60" i="2"/>
  <c r="AD60" i="2"/>
  <c r="AC60" i="2"/>
  <c r="AB60" i="2"/>
  <c r="AA60" i="2"/>
  <c r="Z60" i="2"/>
  <c r="AF59" i="2"/>
  <c r="AE59" i="2"/>
  <c r="AD59" i="2"/>
  <c r="AC59" i="2"/>
  <c r="AB59" i="2"/>
  <c r="AA59" i="2"/>
  <c r="Z59" i="2"/>
  <c r="AF58" i="2"/>
  <c r="AE58" i="2"/>
  <c r="AD58" i="2"/>
  <c r="AC58" i="2"/>
  <c r="AB58" i="2"/>
  <c r="AA58" i="2"/>
  <c r="Z58" i="2"/>
  <c r="AF57" i="2"/>
  <c r="AE57" i="2"/>
  <c r="AD57" i="2"/>
  <c r="AC57" i="2"/>
  <c r="AB57" i="2"/>
  <c r="AA57" i="2"/>
  <c r="Z57" i="2"/>
  <c r="AF56" i="2"/>
  <c r="AE56" i="2"/>
  <c r="AD56" i="2"/>
  <c r="AC56" i="2"/>
  <c r="AB56" i="2"/>
  <c r="AA56" i="2"/>
  <c r="Z56" i="2"/>
  <c r="AF55" i="2"/>
  <c r="AE55" i="2"/>
  <c r="AD55" i="2"/>
  <c r="AC55" i="2"/>
  <c r="AB55" i="2"/>
  <c r="AA55" i="2"/>
  <c r="Z55" i="2"/>
  <c r="AF54" i="2"/>
  <c r="AE54" i="2"/>
  <c r="AD54" i="2"/>
  <c r="AC54" i="2"/>
  <c r="AB54" i="2"/>
  <c r="AA54" i="2"/>
  <c r="Z54" i="2"/>
  <c r="AF53" i="2"/>
  <c r="AE53" i="2"/>
  <c r="AD53" i="2"/>
  <c r="AC53" i="2"/>
  <c r="AB53" i="2"/>
  <c r="AA53" i="2"/>
  <c r="Z53" i="2"/>
  <c r="AF52" i="2"/>
  <c r="AE52" i="2"/>
  <c r="AD52" i="2"/>
  <c r="AC52" i="2"/>
  <c r="AB52" i="2"/>
  <c r="AA52" i="2"/>
  <c r="Z52" i="2"/>
  <c r="AF51" i="2"/>
  <c r="AE51" i="2"/>
  <c r="AD51" i="2"/>
  <c r="AC51" i="2"/>
  <c r="AB51" i="2"/>
  <c r="AA51" i="2"/>
  <c r="Z51" i="2"/>
  <c r="AF50" i="2"/>
  <c r="AE50" i="2"/>
  <c r="AD50" i="2"/>
  <c r="AC50" i="2"/>
  <c r="AB50" i="2"/>
  <c r="AA50" i="2"/>
  <c r="Z50" i="2"/>
  <c r="AF49" i="2"/>
  <c r="AE49" i="2"/>
  <c r="AD49" i="2"/>
  <c r="AC49" i="2"/>
  <c r="AB49" i="2"/>
  <c r="AA49" i="2"/>
  <c r="Z49" i="2"/>
  <c r="AF48" i="2"/>
  <c r="AE48" i="2"/>
  <c r="AD48" i="2"/>
  <c r="AC48" i="2"/>
  <c r="AB48" i="2"/>
  <c r="AA48" i="2"/>
  <c r="Z48" i="2"/>
  <c r="AF47" i="2"/>
  <c r="AE47" i="2"/>
  <c r="AD47" i="2"/>
  <c r="AC47" i="2"/>
  <c r="AB47" i="2"/>
  <c r="AA47" i="2"/>
  <c r="Z47" i="2"/>
  <c r="AF46" i="2"/>
  <c r="AE46" i="2"/>
  <c r="AD46" i="2"/>
  <c r="AC46" i="2"/>
  <c r="AB46" i="2"/>
  <c r="AA46" i="2"/>
  <c r="Z46" i="2"/>
  <c r="AF45" i="2"/>
  <c r="AE45" i="2"/>
  <c r="AD45" i="2"/>
  <c r="AC45" i="2"/>
  <c r="AB45" i="2"/>
  <c r="AA45" i="2"/>
  <c r="Z45" i="2"/>
  <c r="AF44" i="2"/>
  <c r="AE44" i="2"/>
  <c r="AD44" i="2"/>
  <c r="AC44" i="2"/>
  <c r="AB44" i="2"/>
  <c r="AA44" i="2"/>
  <c r="Z44" i="2"/>
  <c r="AF43" i="2"/>
  <c r="AE43" i="2"/>
  <c r="AD43" i="2"/>
  <c r="AC43" i="2"/>
  <c r="AB43" i="2"/>
  <c r="AA43" i="2"/>
  <c r="Z43" i="2"/>
  <c r="AF42" i="2"/>
  <c r="AE42" i="2"/>
  <c r="AD42" i="2"/>
  <c r="AC42" i="2"/>
  <c r="AB42" i="2"/>
  <c r="AA42" i="2"/>
  <c r="Z42" i="2"/>
  <c r="AF41" i="2"/>
  <c r="AE41" i="2"/>
  <c r="AD41" i="2"/>
  <c r="AC41" i="2"/>
  <c r="AB41" i="2"/>
  <c r="AA41" i="2"/>
  <c r="Z41" i="2"/>
  <c r="AF40" i="2"/>
  <c r="AE40" i="2"/>
  <c r="AD40" i="2"/>
  <c r="AC40" i="2"/>
  <c r="AB40" i="2"/>
  <c r="AA40" i="2"/>
  <c r="Z40" i="2"/>
  <c r="AF39" i="2"/>
  <c r="AE39" i="2"/>
  <c r="AD39" i="2"/>
  <c r="AC39" i="2"/>
  <c r="AB39" i="2"/>
  <c r="AA39" i="2"/>
  <c r="Z39" i="2"/>
  <c r="AF38" i="2"/>
  <c r="AE38" i="2"/>
  <c r="AD38" i="2"/>
  <c r="AC38" i="2"/>
  <c r="AB38" i="2"/>
  <c r="AA38" i="2"/>
  <c r="Z38" i="2"/>
  <c r="AF37" i="2"/>
  <c r="AE37" i="2"/>
  <c r="AD37" i="2"/>
  <c r="AC37" i="2"/>
  <c r="AB37" i="2"/>
  <c r="AA37" i="2"/>
  <c r="Z37" i="2"/>
  <c r="AF36" i="2"/>
  <c r="AE36" i="2"/>
  <c r="AD36" i="2"/>
  <c r="AC36" i="2"/>
  <c r="AB36" i="2"/>
  <c r="AA36" i="2"/>
  <c r="Z36" i="2"/>
  <c r="AF35" i="2"/>
  <c r="AE35" i="2"/>
  <c r="AD35" i="2"/>
  <c r="AC35" i="2"/>
  <c r="AB35" i="2"/>
  <c r="AA35" i="2"/>
  <c r="Z35" i="2"/>
  <c r="AF34" i="2"/>
  <c r="AE34" i="2"/>
  <c r="AD34" i="2"/>
  <c r="AC34" i="2"/>
  <c r="AB34" i="2"/>
  <c r="AA34" i="2"/>
  <c r="Z34" i="2"/>
  <c r="AF33" i="2"/>
  <c r="AE33" i="2"/>
  <c r="AD33" i="2"/>
  <c r="AC33" i="2"/>
  <c r="AB33" i="2"/>
  <c r="AA33" i="2"/>
  <c r="Z33" i="2"/>
  <c r="AF32" i="2"/>
  <c r="AE32" i="2"/>
  <c r="AD32" i="2"/>
  <c r="AC32" i="2"/>
  <c r="AB32" i="2"/>
  <c r="AA32" i="2"/>
  <c r="Z32" i="2"/>
  <c r="AF31" i="2"/>
  <c r="AE31" i="2"/>
  <c r="AD31" i="2"/>
  <c r="AC31" i="2"/>
  <c r="AB31" i="2"/>
  <c r="AA31" i="2"/>
  <c r="Z31" i="2"/>
  <c r="AF30" i="2"/>
  <c r="AE30" i="2"/>
  <c r="AD30" i="2"/>
  <c r="AC30" i="2"/>
  <c r="AB30" i="2"/>
  <c r="AA30" i="2"/>
  <c r="Z30" i="2"/>
  <c r="AF29" i="2"/>
  <c r="AE29" i="2"/>
  <c r="AD29" i="2"/>
  <c r="AC29" i="2"/>
  <c r="AB29" i="2"/>
  <c r="AA29" i="2"/>
  <c r="Z29" i="2"/>
  <c r="AF28" i="2"/>
  <c r="AE28" i="2"/>
  <c r="AD28" i="2"/>
  <c r="AC28" i="2"/>
  <c r="AB28" i="2"/>
  <c r="AA28" i="2"/>
  <c r="Z28" i="2"/>
  <c r="AF27" i="2"/>
  <c r="AE27" i="2"/>
  <c r="AD27" i="2"/>
  <c r="AC27" i="2"/>
  <c r="AB27" i="2"/>
  <c r="AA27" i="2"/>
  <c r="Z27" i="2"/>
  <c r="AF26" i="2"/>
  <c r="AE26" i="2"/>
  <c r="AD26" i="2"/>
  <c r="AC26" i="2"/>
  <c r="AB26" i="2"/>
  <c r="AA26" i="2"/>
  <c r="Z26" i="2"/>
  <c r="AF25" i="2"/>
  <c r="AE25" i="2"/>
  <c r="AD25" i="2"/>
  <c r="AC25" i="2"/>
  <c r="AB25" i="2"/>
  <c r="AA25" i="2"/>
  <c r="Z25" i="2"/>
  <c r="AF24" i="2"/>
  <c r="AE24" i="2"/>
  <c r="AD24" i="2"/>
  <c r="AC24" i="2"/>
  <c r="AB24" i="2"/>
  <c r="AA24" i="2"/>
  <c r="Z24" i="2"/>
  <c r="AF23" i="2"/>
  <c r="AE23" i="2"/>
  <c r="AD23" i="2"/>
  <c r="AC23" i="2"/>
  <c r="AB23" i="2"/>
  <c r="AA23" i="2"/>
  <c r="Z23" i="2"/>
  <c r="AF22" i="2"/>
  <c r="AE22" i="2"/>
  <c r="AD22" i="2"/>
  <c r="AC22" i="2"/>
  <c r="AB22" i="2"/>
  <c r="AA22" i="2"/>
  <c r="Z22" i="2"/>
  <c r="AF21" i="2"/>
  <c r="AE21" i="2"/>
  <c r="AD21" i="2"/>
  <c r="AC21" i="2"/>
  <c r="AB21" i="2"/>
  <c r="AA21" i="2"/>
  <c r="Z21" i="2"/>
  <c r="AF20" i="2"/>
  <c r="AE20" i="2"/>
  <c r="AD20" i="2"/>
  <c r="AC20" i="2"/>
  <c r="AB20" i="2"/>
  <c r="AA20" i="2"/>
  <c r="Z20" i="2"/>
  <c r="AF19" i="2"/>
  <c r="AE19" i="2"/>
  <c r="AD19" i="2"/>
  <c r="AC19" i="2"/>
  <c r="AB19" i="2"/>
  <c r="AA19" i="2"/>
  <c r="Z19" i="2"/>
  <c r="AF18" i="2"/>
  <c r="AE18" i="2"/>
  <c r="AD18" i="2"/>
  <c r="AC18" i="2"/>
  <c r="AB18" i="2"/>
  <c r="AA18" i="2"/>
  <c r="Z18" i="2"/>
  <c r="AF17" i="2"/>
  <c r="AE17" i="2"/>
  <c r="AD17" i="2"/>
  <c r="AC17" i="2"/>
  <c r="AB17" i="2"/>
  <c r="AA17" i="2"/>
  <c r="Z17" i="2"/>
  <c r="AF16" i="2"/>
  <c r="AE16" i="2"/>
  <c r="AD16" i="2"/>
  <c r="AC16" i="2"/>
  <c r="AB16" i="2"/>
  <c r="AA16" i="2"/>
  <c r="Z16" i="2"/>
  <c r="AF15" i="2"/>
  <c r="AE15" i="2"/>
  <c r="AD15" i="2"/>
  <c r="AC15" i="2"/>
  <c r="AB15" i="2"/>
  <c r="AA15" i="2"/>
  <c r="Z15" i="2"/>
  <c r="AF14" i="2"/>
  <c r="AE14" i="2"/>
  <c r="AD14" i="2"/>
  <c r="AC14" i="2"/>
  <c r="AB14" i="2"/>
  <c r="AA14" i="2"/>
  <c r="Z14" i="2"/>
  <c r="AF13" i="2"/>
  <c r="AE13" i="2"/>
  <c r="AD13" i="2"/>
  <c r="AC13" i="2"/>
  <c r="AB13" i="2"/>
  <c r="AA13" i="2"/>
  <c r="Z13" i="2"/>
  <c r="AF12" i="2"/>
  <c r="AE12" i="2"/>
  <c r="AD12" i="2"/>
  <c r="AC12" i="2"/>
  <c r="AB12" i="2"/>
  <c r="AA12" i="2"/>
  <c r="Z12" i="2"/>
  <c r="AF11" i="2"/>
  <c r="AE11" i="2"/>
  <c r="AD11" i="2"/>
  <c r="AC11" i="2"/>
  <c r="AB11" i="2"/>
  <c r="AA11" i="2"/>
  <c r="Z11" i="2"/>
  <c r="AF10" i="2"/>
  <c r="AE10" i="2"/>
  <c r="AD10" i="2"/>
  <c r="AC10" i="2"/>
  <c r="AB10" i="2"/>
  <c r="AA10" i="2"/>
  <c r="Z10" i="2"/>
  <c r="AF9" i="2"/>
  <c r="AE9" i="2"/>
  <c r="AD9" i="2"/>
  <c r="AC9" i="2"/>
  <c r="AB9" i="2"/>
  <c r="AA9" i="2"/>
  <c r="Z9" i="2"/>
  <c r="AF8" i="2"/>
  <c r="AE8" i="2"/>
  <c r="AD8" i="2"/>
  <c r="AC8" i="2"/>
  <c r="AB8" i="2"/>
  <c r="AA8" i="2"/>
  <c r="Z8" i="2"/>
  <c r="AF7" i="2"/>
  <c r="AE7" i="2"/>
  <c r="AD7" i="2"/>
  <c r="AC7" i="2"/>
  <c r="AB7" i="2"/>
  <c r="AA7" i="2"/>
  <c r="Z7" i="2"/>
  <c r="AF6" i="2"/>
  <c r="AE6" i="2"/>
  <c r="AD6" i="2"/>
  <c r="AC6" i="2"/>
  <c r="AB6" i="2"/>
  <c r="AA6" i="2"/>
  <c r="Z6" i="2"/>
  <c r="AF5" i="2"/>
  <c r="AE5" i="2"/>
  <c r="AD5" i="2"/>
  <c r="AC5" i="2"/>
  <c r="AB5" i="2"/>
  <c r="AA5" i="2"/>
  <c r="Z5" i="2"/>
  <c r="AF4" i="2"/>
  <c r="AE4" i="2"/>
  <c r="AD4" i="2"/>
  <c r="AC4" i="2"/>
  <c r="AB4" i="2"/>
  <c r="AA4" i="2"/>
  <c r="Z4" i="2"/>
  <c r="AF3" i="2"/>
  <c r="AE3" i="2"/>
  <c r="AD3" i="2"/>
  <c r="AC3" i="2"/>
  <c r="AB3" i="2"/>
  <c r="AA3" i="2"/>
  <c r="Z3" i="2"/>
  <c r="AF2" i="2"/>
  <c r="AE2" i="2"/>
  <c r="AD2" i="2"/>
  <c r="AC2" i="2"/>
  <c r="AB2" i="2"/>
  <c r="AA2" i="2"/>
  <c r="Z2" i="2"/>
  <c r="P1" i="2"/>
  <c r="O1" i="2"/>
  <c r="N1" i="2"/>
  <c r="M1" i="2"/>
  <c r="L1" i="2"/>
  <c r="K1" i="2"/>
  <c r="J1" i="2"/>
  <c r="P109" i="2"/>
  <c r="O109" i="2"/>
  <c r="N109" i="2"/>
  <c r="M109" i="2"/>
  <c r="L109" i="2"/>
  <c r="K109" i="2"/>
  <c r="J109" i="2"/>
  <c r="P108" i="2"/>
  <c r="O108" i="2"/>
  <c r="N108" i="2"/>
  <c r="M108" i="2"/>
  <c r="L108" i="2"/>
  <c r="K108" i="2"/>
  <c r="J108" i="2"/>
  <c r="P107" i="2"/>
  <c r="O107" i="2"/>
  <c r="N107" i="2"/>
  <c r="M107" i="2"/>
  <c r="L107" i="2"/>
  <c r="K107" i="2"/>
  <c r="J107" i="2"/>
  <c r="P106" i="2"/>
  <c r="O106" i="2"/>
  <c r="N106" i="2"/>
  <c r="M106" i="2"/>
  <c r="L106" i="2"/>
  <c r="K106" i="2"/>
  <c r="J106" i="2"/>
  <c r="P105" i="2"/>
  <c r="O105" i="2"/>
  <c r="N105" i="2"/>
  <c r="M105" i="2"/>
  <c r="L105" i="2"/>
  <c r="K105" i="2"/>
  <c r="J105" i="2"/>
  <c r="P104" i="2"/>
  <c r="O104" i="2"/>
  <c r="N104" i="2"/>
  <c r="M104" i="2"/>
  <c r="L104" i="2"/>
  <c r="K104" i="2"/>
  <c r="J104" i="2"/>
  <c r="P103" i="2"/>
  <c r="O103" i="2"/>
  <c r="N103" i="2"/>
  <c r="M103" i="2"/>
  <c r="L103" i="2"/>
  <c r="K103" i="2"/>
  <c r="J103" i="2"/>
  <c r="P102" i="2"/>
  <c r="O102" i="2"/>
  <c r="N102" i="2"/>
  <c r="M102" i="2"/>
  <c r="L102" i="2"/>
  <c r="K102" i="2"/>
  <c r="J102" i="2"/>
  <c r="P101" i="2"/>
  <c r="O101" i="2"/>
  <c r="N101" i="2"/>
  <c r="M101" i="2"/>
  <c r="L101" i="2"/>
  <c r="K101" i="2"/>
  <c r="J101" i="2"/>
  <c r="P100" i="2"/>
  <c r="O100" i="2"/>
  <c r="N100" i="2"/>
  <c r="M100" i="2"/>
  <c r="L100" i="2"/>
  <c r="K100" i="2"/>
  <c r="J100" i="2"/>
  <c r="P99" i="2"/>
  <c r="O99" i="2"/>
  <c r="N99" i="2"/>
  <c r="M99" i="2"/>
  <c r="L99" i="2"/>
  <c r="K99" i="2"/>
  <c r="J99" i="2"/>
  <c r="P98" i="2"/>
  <c r="O98" i="2"/>
  <c r="N98" i="2"/>
  <c r="M98" i="2"/>
  <c r="L98" i="2"/>
  <c r="K98" i="2"/>
  <c r="J98" i="2"/>
  <c r="P97" i="2"/>
  <c r="O97" i="2"/>
  <c r="N97" i="2"/>
  <c r="M97" i="2"/>
  <c r="L97" i="2"/>
  <c r="K97" i="2"/>
  <c r="J97" i="2"/>
  <c r="P96" i="2"/>
  <c r="O96" i="2"/>
  <c r="N96" i="2"/>
  <c r="M96" i="2"/>
  <c r="L96" i="2"/>
  <c r="K96" i="2"/>
  <c r="J96" i="2"/>
  <c r="P95" i="2"/>
  <c r="O95" i="2"/>
  <c r="N95" i="2"/>
  <c r="M95" i="2"/>
  <c r="L95" i="2"/>
  <c r="K95" i="2"/>
  <c r="J95" i="2"/>
  <c r="P94" i="2"/>
  <c r="O94" i="2"/>
  <c r="N94" i="2"/>
  <c r="M94" i="2"/>
  <c r="L94" i="2"/>
  <c r="K94" i="2"/>
  <c r="J94" i="2"/>
  <c r="P93" i="2"/>
  <c r="O93" i="2"/>
  <c r="N93" i="2"/>
  <c r="M93" i="2"/>
  <c r="L93" i="2"/>
  <c r="K93" i="2"/>
  <c r="J93" i="2"/>
  <c r="P92" i="2"/>
  <c r="O92" i="2"/>
  <c r="N92" i="2"/>
  <c r="M92" i="2"/>
  <c r="L92" i="2"/>
  <c r="K92" i="2"/>
  <c r="J92" i="2"/>
  <c r="P91" i="2"/>
  <c r="O91" i="2"/>
  <c r="N91" i="2"/>
  <c r="M91" i="2"/>
  <c r="L91" i="2"/>
  <c r="K91" i="2"/>
  <c r="J91" i="2"/>
  <c r="P90" i="2"/>
  <c r="O90" i="2"/>
  <c r="N90" i="2"/>
  <c r="M90" i="2"/>
  <c r="L90" i="2"/>
  <c r="K90" i="2"/>
  <c r="J90" i="2"/>
  <c r="P89" i="2"/>
  <c r="O89" i="2"/>
  <c r="N89" i="2"/>
  <c r="M89" i="2"/>
  <c r="L89" i="2"/>
  <c r="K89" i="2"/>
  <c r="J89" i="2"/>
  <c r="P88" i="2"/>
  <c r="O88" i="2"/>
  <c r="N88" i="2"/>
  <c r="M88" i="2"/>
  <c r="L88" i="2"/>
  <c r="K88" i="2"/>
  <c r="J88" i="2"/>
  <c r="P87" i="2"/>
  <c r="O87" i="2"/>
  <c r="N87" i="2"/>
  <c r="M87" i="2"/>
  <c r="L87" i="2"/>
  <c r="K87" i="2"/>
  <c r="J87" i="2"/>
  <c r="P86" i="2"/>
  <c r="O86" i="2"/>
  <c r="N86" i="2"/>
  <c r="M86" i="2"/>
  <c r="L86" i="2"/>
  <c r="K86" i="2"/>
  <c r="J86" i="2"/>
  <c r="P85" i="2"/>
  <c r="O85" i="2"/>
  <c r="N85" i="2"/>
  <c r="M85" i="2"/>
  <c r="L85" i="2"/>
  <c r="K85" i="2"/>
  <c r="J85" i="2"/>
  <c r="P84" i="2"/>
  <c r="O84" i="2"/>
  <c r="N84" i="2"/>
  <c r="M84" i="2"/>
  <c r="L84" i="2"/>
  <c r="K84" i="2"/>
  <c r="J84" i="2"/>
  <c r="P83" i="2"/>
  <c r="O83" i="2"/>
  <c r="N83" i="2"/>
  <c r="M83" i="2"/>
  <c r="L83" i="2"/>
  <c r="K83" i="2"/>
  <c r="J83" i="2"/>
  <c r="P82" i="2"/>
  <c r="O82" i="2"/>
  <c r="N82" i="2"/>
  <c r="M82" i="2"/>
  <c r="L82" i="2"/>
  <c r="K82" i="2"/>
  <c r="J82" i="2"/>
  <c r="P81" i="2"/>
  <c r="O81" i="2"/>
  <c r="N81" i="2"/>
  <c r="M81" i="2"/>
  <c r="L81" i="2"/>
  <c r="K81" i="2"/>
  <c r="J81" i="2"/>
  <c r="P80" i="2"/>
  <c r="O80" i="2"/>
  <c r="N80" i="2"/>
  <c r="M80" i="2"/>
  <c r="L80" i="2"/>
  <c r="K80" i="2"/>
  <c r="J80" i="2"/>
  <c r="P79" i="2"/>
  <c r="O79" i="2"/>
  <c r="N79" i="2"/>
  <c r="M79" i="2"/>
  <c r="L79" i="2"/>
  <c r="K79" i="2"/>
  <c r="J79" i="2"/>
  <c r="P78" i="2"/>
  <c r="O78" i="2"/>
  <c r="N78" i="2"/>
  <c r="M78" i="2"/>
  <c r="L78" i="2"/>
  <c r="K78" i="2"/>
  <c r="J78" i="2"/>
  <c r="P77" i="2"/>
  <c r="O77" i="2"/>
  <c r="N77" i="2"/>
  <c r="M77" i="2"/>
  <c r="L77" i="2"/>
  <c r="K77" i="2"/>
  <c r="J77" i="2"/>
  <c r="P76" i="2"/>
  <c r="O76" i="2"/>
  <c r="N76" i="2"/>
  <c r="M76" i="2"/>
  <c r="L76" i="2"/>
  <c r="K76" i="2"/>
  <c r="J76" i="2"/>
  <c r="P75" i="2"/>
  <c r="O75" i="2"/>
  <c r="N75" i="2"/>
  <c r="M75" i="2"/>
  <c r="L75" i="2"/>
  <c r="K75" i="2"/>
  <c r="J75" i="2"/>
  <c r="P74" i="2"/>
  <c r="O74" i="2"/>
  <c r="N74" i="2"/>
  <c r="M74" i="2"/>
  <c r="L74" i="2"/>
  <c r="K74" i="2"/>
  <c r="J74" i="2"/>
  <c r="P73" i="2"/>
  <c r="O73" i="2"/>
  <c r="N73" i="2"/>
  <c r="M73" i="2"/>
  <c r="L73" i="2"/>
  <c r="K73" i="2"/>
  <c r="J73" i="2"/>
  <c r="P72" i="2"/>
  <c r="O72" i="2"/>
  <c r="N72" i="2"/>
  <c r="M72" i="2"/>
  <c r="L72" i="2"/>
  <c r="K72" i="2"/>
  <c r="J72" i="2"/>
  <c r="P71" i="2"/>
  <c r="O71" i="2"/>
  <c r="N71" i="2"/>
  <c r="M71" i="2"/>
  <c r="L71" i="2"/>
  <c r="K71" i="2"/>
  <c r="J71" i="2"/>
  <c r="P70" i="2"/>
  <c r="O70" i="2"/>
  <c r="N70" i="2"/>
  <c r="M70" i="2"/>
  <c r="L70" i="2"/>
  <c r="K70" i="2"/>
  <c r="J70" i="2"/>
  <c r="P69" i="2"/>
  <c r="O69" i="2"/>
  <c r="N69" i="2"/>
  <c r="M69" i="2"/>
  <c r="L69" i="2"/>
  <c r="K69" i="2"/>
  <c r="J69" i="2"/>
  <c r="P68" i="2"/>
  <c r="O68" i="2"/>
  <c r="N68" i="2"/>
  <c r="M68" i="2"/>
  <c r="L68" i="2"/>
  <c r="K68" i="2"/>
  <c r="J68" i="2"/>
  <c r="P67" i="2"/>
  <c r="O67" i="2"/>
  <c r="N67" i="2"/>
  <c r="M67" i="2"/>
  <c r="L67" i="2"/>
  <c r="K67" i="2"/>
  <c r="J67" i="2"/>
  <c r="P66" i="2"/>
  <c r="O66" i="2"/>
  <c r="N66" i="2"/>
  <c r="M66" i="2"/>
  <c r="L66" i="2"/>
  <c r="K66" i="2"/>
  <c r="J66" i="2"/>
  <c r="P65" i="2"/>
  <c r="O65" i="2"/>
  <c r="N65" i="2"/>
  <c r="M65" i="2"/>
  <c r="L65" i="2"/>
  <c r="K65" i="2"/>
  <c r="J65" i="2"/>
  <c r="P64" i="2"/>
  <c r="O64" i="2"/>
  <c r="N64" i="2"/>
  <c r="M64" i="2"/>
  <c r="L64" i="2"/>
  <c r="K64" i="2"/>
  <c r="J64" i="2"/>
  <c r="P63" i="2"/>
  <c r="O63" i="2"/>
  <c r="N63" i="2"/>
  <c r="M63" i="2"/>
  <c r="L63" i="2"/>
  <c r="K63" i="2"/>
  <c r="J63" i="2"/>
  <c r="P62" i="2"/>
  <c r="O62" i="2"/>
  <c r="N62" i="2"/>
  <c r="M62" i="2"/>
  <c r="L62" i="2"/>
  <c r="K62" i="2"/>
  <c r="J62" i="2"/>
  <c r="P61" i="2"/>
  <c r="O61" i="2"/>
  <c r="N61" i="2"/>
  <c r="M61" i="2"/>
  <c r="L61" i="2"/>
  <c r="K61" i="2"/>
  <c r="J61" i="2"/>
  <c r="P60" i="2"/>
  <c r="O60" i="2"/>
  <c r="N60" i="2"/>
  <c r="M60" i="2"/>
  <c r="L60" i="2"/>
  <c r="K60" i="2"/>
  <c r="J60" i="2"/>
  <c r="P59" i="2"/>
  <c r="O59" i="2"/>
  <c r="N59" i="2"/>
  <c r="M59" i="2"/>
  <c r="L59" i="2"/>
  <c r="K59" i="2"/>
  <c r="J59" i="2"/>
  <c r="P58" i="2"/>
  <c r="O58" i="2"/>
  <c r="N58" i="2"/>
  <c r="M58" i="2"/>
  <c r="L58" i="2"/>
  <c r="K58" i="2"/>
  <c r="J58" i="2"/>
  <c r="P57" i="2"/>
  <c r="O57" i="2"/>
  <c r="N57" i="2"/>
  <c r="M57" i="2"/>
  <c r="L57" i="2"/>
  <c r="K57" i="2"/>
  <c r="J57" i="2"/>
  <c r="P56" i="2"/>
  <c r="O56" i="2"/>
  <c r="N56" i="2"/>
  <c r="M56" i="2"/>
  <c r="L56" i="2"/>
  <c r="K56" i="2"/>
  <c r="J56" i="2"/>
  <c r="P55" i="2"/>
  <c r="O55" i="2"/>
  <c r="N55" i="2"/>
  <c r="M55" i="2"/>
  <c r="L55" i="2"/>
  <c r="K55" i="2"/>
  <c r="J55" i="2"/>
  <c r="P54" i="2"/>
  <c r="O54" i="2"/>
  <c r="N54" i="2"/>
  <c r="M54" i="2"/>
  <c r="L54" i="2"/>
  <c r="K54" i="2"/>
  <c r="J54" i="2"/>
  <c r="P53" i="2"/>
  <c r="O53" i="2"/>
  <c r="N53" i="2"/>
  <c r="M53" i="2"/>
  <c r="L53" i="2"/>
  <c r="K53" i="2"/>
  <c r="J53" i="2"/>
  <c r="P52" i="2"/>
  <c r="O52" i="2"/>
  <c r="N52" i="2"/>
  <c r="M52" i="2"/>
  <c r="L52" i="2"/>
  <c r="K52" i="2"/>
  <c r="J52" i="2"/>
  <c r="P51" i="2"/>
  <c r="O51" i="2"/>
  <c r="N51" i="2"/>
  <c r="M51" i="2"/>
  <c r="L51" i="2"/>
  <c r="K51" i="2"/>
  <c r="J51" i="2"/>
  <c r="P50" i="2"/>
  <c r="O50" i="2"/>
  <c r="N50" i="2"/>
  <c r="M50" i="2"/>
  <c r="L50" i="2"/>
  <c r="K50" i="2"/>
  <c r="J50" i="2"/>
  <c r="P49" i="2"/>
  <c r="O49" i="2"/>
  <c r="N49" i="2"/>
  <c r="M49" i="2"/>
  <c r="L49" i="2"/>
  <c r="K49" i="2"/>
  <c r="J49" i="2"/>
  <c r="P48" i="2"/>
  <c r="O48" i="2"/>
  <c r="N48" i="2"/>
  <c r="M48" i="2"/>
  <c r="L48" i="2"/>
  <c r="K48" i="2"/>
  <c r="J48" i="2"/>
  <c r="P47" i="2"/>
  <c r="O47" i="2"/>
  <c r="N47" i="2"/>
  <c r="M47" i="2"/>
  <c r="L47" i="2"/>
  <c r="K47" i="2"/>
  <c r="J47" i="2"/>
  <c r="P46" i="2"/>
  <c r="O46" i="2"/>
  <c r="N46" i="2"/>
  <c r="M46" i="2"/>
  <c r="L46" i="2"/>
  <c r="K46" i="2"/>
  <c r="J46" i="2"/>
  <c r="P45" i="2"/>
  <c r="O45" i="2"/>
  <c r="N45" i="2"/>
  <c r="M45" i="2"/>
  <c r="L45" i="2"/>
  <c r="K45" i="2"/>
  <c r="J45" i="2"/>
  <c r="P44" i="2"/>
  <c r="O44" i="2"/>
  <c r="N44" i="2"/>
  <c r="M44" i="2"/>
  <c r="L44" i="2"/>
  <c r="K44" i="2"/>
  <c r="J44" i="2"/>
  <c r="P43" i="2"/>
  <c r="O43" i="2"/>
  <c r="N43" i="2"/>
  <c r="M43" i="2"/>
  <c r="L43" i="2"/>
  <c r="K43" i="2"/>
  <c r="J43" i="2"/>
  <c r="P42" i="2"/>
  <c r="O42" i="2"/>
  <c r="N42" i="2"/>
  <c r="M42" i="2"/>
  <c r="L42" i="2"/>
  <c r="K42" i="2"/>
  <c r="J42" i="2"/>
  <c r="P41" i="2"/>
  <c r="O41" i="2"/>
  <c r="N41" i="2"/>
  <c r="M41" i="2"/>
  <c r="L41" i="2"/>
  <c r="K41" i="2"/>
  <c r="J41" i="2"/>
  <c r="P40" i="2"/>
  <c r="O40" i="2"/>
  <c r="N40" i="2"/>
  <c r="M40" i="2"/>
  <c r="L40" i="2"/>
  <c r="K40" i="2"/>
  <c r="J40" i="2"/>
  <c r="P39" i="2"/>
  <c r="O39" i="2"/>
  <c r="N39" i="2"/>
  <c r="M39" i="2"/>
  <c r="L39" i="2"/>
  <c r="K39" i="2"/>
  <c r="J39" i="2"/>
  <c r="P38" i="2"/>
  <c r="O38" i="2"/>
  <c r="N38" i="2"/>
  <c r="M38" i="2"/>
  <c r="L38" i="2"/>
  <c r="K38" i="2"/>
  <c r="J38" i="2"/>
  <c r="P37" i="2"/>
  <c r="O37" i="2"/>
  <c r="N37" i="2"/>
  <c r="M37" i="2"/>
  <c r="L37" i="2"/>
  <c r="K37" i="2"/>
  <c r="J37" i="2"/>
  <c r="P36" i="2"/>
  <c r="O36" i="2"/>
  <c r="N36" i="2"/>
  <c r="M36" i="2"/>
  <c r="L36" i="2"/>
  <c r="K36" i="2"/>
  <c r="J36" i="2"/>
  <c r="P35" i="2"/>
  <c r="O35" i="2"/>
  <c r="N35" i="2"/>
  <c r="M35" i="2"/>
  <c r="L35" i="2"/>
  <c r="K35" i="2"/>
  <c r="J35" i="2"/>
  <c r="P34" i="2"/>
  <c r="O34" i="2"/>
  <c r="N34" i="2"/>
  <c r="M34" i="2"/>
  <c r="L34" i="2"/>
  <c r="K34" i="2"/>
  <c r="J34" i="2"/>
  <c r="P33" i="2"/>
  <c r="O33" i="2"/>
  <c r="N33" i="2"/>
  <c r="M33" i="2"/>
  <c r="L33" i="2"/>
  <c r="K33" i="2"/>
  <c r="J33" i="2"/>
  <c r="P32" i="2"/>
  <c r="O32" i="2"/>
  <c r="N32" i="2"/>
  <c r="M32" i="2"/>
  <c r="L32" i="2"/>
  <c r="K32" i="2"/>
  <c r="J32" i="2"/>
  <c r="P31" i="2"/>
  <c r="O31" i="2"/>
  <c r="N31" i="2"/>
  <c r="M31" i="2"/>
  <c r="L31" i="2"/>
  <c r="K31" i="2"/>
  <c r="J31" i="2"/>
  <c r="P30" i="2"/>
  <c r="O30" i="2"/>
  <c r="N30" i="2"/>
  <c r="M30" i="2"/>
  <c r="L30" i="2"/>
  <c r="K30" i="2"/>
  <c r="J30" i="2"/>
  <c r="P29" i="2"/>
  <c r="O29" i="2"/>
  <c r="N29" i="2"/>
  <c r="M29" i="2"/>
  <c r="L29" i="2"/>
  <c r="K29" i="2"/>
  <c r="J29" i="2"/>
  <c r="P28" i="2"/>
  <c r="O28" i="2"/>
  <c r="N28" i="2"/>
  <c r="M28" i="2"/>
  <c r="L28" i="2"/>
  <c r="K28" i="2"/>
  <c r="J28" i="2"/>
  <c r="P27" i="2"/>
  <c r="O27" i="2"/>
  <c r="N27" i="2"/>
  <c r="M27" i="2"/>
  <c r="L27" i="2"/>
  <c r="K27" i="2"/>
  <c r="J27" i="2"/>
  <c r="P26" i="2"/>
  <c r="O26" i="2"/>
  <c r="N26" i="2"/>
  <c r="M26" i="2"/>
  <c r="L26" i="2"/>
  <c r="K26" i="2"/>
  <c r="J26" i="2"/>
  <c r="P25" i="2"/>
  <c r="O25" i="2"/>
  <c r="N25" i="2"/>
  <c r="M25" i="2"/>
  <c r="L25" i="2"/>
  <c r="K25" i="2"/>
  <c r="J25" i="2"/>
  <c r="P24" i="2"/>
  <c r="O24" i="2"/>
  <c r="N24" i="2"/>
  <c r="M24" i="2"/>
  <c r="L24" i="2"/>
  <c r="K24" i="2"/>
  <c r="J24" i="2"/>
  <c r="P23" i="2"/>
  <c r="O23" i="2"/>
  <c r="N23" i="2"/>
  <c r="M23" i="2"/>
  <c r="L23" i="2"/>
  <c r="K23" i="2"/>
  <c r="J23" i="2"/>
  <c r="P22" i="2"/>
  <c r="O22" i="2"/>
  <c r="N22" i="2"/>
  <c r="M22" i="2"/>
  <c r="L22" i="2"/>
  <c r="K22" i="2"/>
  <c r="J22" i="2"/>
  <c r="P21" i="2"/>
  <c r="O21" i="2"/>
  <c r="N21" i="2"/>
  <c r="M21" i="2"/>
  <c r="L21" i="2"/>
  <c r="K21" i="2"/>
  <c r="J21" i="2"/>
  <c r="P20" i="2"/>
  <c r="O20" i="2"/>
  <c r="N20" i="2"/>
  <c r="M20" i="2"/>
  <c r="L20" i="2"/>
  <c r="K20" i="2"/>
  <c r="J20" i="2"/>
  <c r="P19" i="2"/>
  <c r="O19" i="2"/>
  <c r="N19" i="2"/>
  <c r="M19" i="2"/>
  <c r="L19" i="2"/>
  <c r="K19" i="2"/>
  <c r="J19" i="2"/>
  <c r="P18" i="2"/>
  <c r="O18" i="2"/>
  <c r="N18" i="2"/>
  <c r="M18" i="2"/>
  <c r="L18" i="2"/>
  <c r="K18" i="2"/>
  <c r="J18" i="2"/>
  <c r="P17" i="2"/>
  <c r="O17" i="2"/>
  <c r="N17" i="2"/>
  <c r="M17" i="2"/>
  <c r="L17" i="2"/>
  <c r="K17" i="2"/>
  <c r="J17" i="2"/>
  <c r="P16" i="2"/>
  <c r="O16" i="2"/>
  <c r="N16" i="2"/>
  <c r="M16" i="2"/>
  <c r="L16" i="2"/>
  <c r="K16" i="2"/>
  <c r="J16" i="2"/>
  <c r="P15" i="2"/>
  <c r="O15" i="2"/>
  <c r="N15" i="2"/>
  <c r="M15" i="2"/>
  <c r="L15" i="2"/>
  <c r="K15" i="2"/>
  <c r="J15" i="2"/>
  <c r="P14" i="2"/>
  <c r="O14" i="2"/>
  <c r="N14" i="2"/>
  <c r="M14" i="2"/>
  <c r="L14" i="2"/>
  <c r="K14" i="2"/>
  <c r="J14" i="2"/>
  <c r="P13" i="2"/>
  <c r="O13" i="2"/>
  <c r="N13" i="2"/>
  <c r="M13" i="2"/>
  <c r="L13" i="2"/>
  <c r="K13" i="2"/>
  <c r="J13" i="2"/>
  <c r="P12" i="2"/>
  <c r="O12" i="2"/>
  <c r="N12" i="2"/>
  <c r="M12" i="2"/>
  <c r="L12" i="2"/>
  <c r="K12" i="2"/>
  <c r="J12" i="2"/>
  <c r="P11" i="2"/>
  <c r="O11" i="2"/>
  <c r="N11" i="2"/>
  <c r="M11" i="2"/>
  <c r="L11" i="2"/>
  <c r="K11" i="2"/>
  <c r="J11" i="2"/>
  <c r="P10" i="2"/>
  <c r="O10" i="2"/>
  <c r="N10" i="2"/>
  <c r="M10" i="2"/>
  <c r="L10" i="2"/>
  <c r="K10" i="2"/>
  <c r="J10" i="2"/>
  <c r="P9" i="2"/>
  <c r="O9" i="2"/>
  <c r="N9" i="2"/>
  <c r="M9" i="2"/>
  <c r="L9" i="2"/>
  <c r="K9" i="2"/>
  <c r="J9" i="2"/>
  <c r="P8" i="2"/>
  <c r="O8" i="2"/>
  <c r="N8" i="2"/>
  <c r="M8" i="2"/>
  <c r="L8" i="2"/>
  <c r="K8" i="2"/>
  <c r="J8" i="2"/>
  <c r="P7" i="2"/>
  <c r="O7" i="2"/>
  <c r="N7" i="2"/>
  <c r="M7" i="2"/>
  <c r="L7" i="2"/>
  <c r="K7" i="2"/>
  <c r="J7" i="2"/>
  <c r="P6" i="2"/>
  <c r="O6" i="2"/>
  <c r="N6" i="2"/>
  <c r="M6" i="2"/>
  <c r="L6" i="2"/>
  <c r="K6" i="2"/>
  <c r="J6" i="2"/>
  <c r="P5" i="2"/>
  <c r="O5" i="2"/>
  <c r="N5" i="2"/>
  <c r="M5" i="2"/>
  <c r="L5" i="2"/>
  <c r="K5" i="2"/>
  <c r="J5" i="2"/>
  <c r="P4" i="2"/>
  <c r="O4" i="2"/>
  <c r="N4" i="2"/>
  <c r="M4" i="2"/>
  <c r="L4" i="2"/>
  <c r="K4" i="2"/>
  <c r="J4" i="2"/>
  <c r="P3" i="2"/>
  <c r="O3" i="2"/>
  <c r="N3" i="2"/>
  <c r="M3" i="2"/>
  <c r="L3" i="2"/>
  <c r="K3" i="2"/>
  <c r="J3" i="2"/>
  <c r="P2" i="2"/>
  <c r="O2" i="2"/>
  <c r="N2" i="2"/>
  <c r="M2" i="2"/>
  <c r="L2" i="2"/>
  <c r="K2" i="2"/>
  <c r="J2" i="2"/>
</calcChain>
</file>

<file path=xl/sharedStrings.xml><?xml version="1.0" encoding="utf-8"?>
<sst xmlns="http://schemas.openxmlformats.org/spreadsheetml/2006/main" count="42" uniqueCount="12">
  <si>
    <t>Dates</t>
  </si>
  <si>
    <t>NSEBANK Index</t>
  </si>
  <si>
    <t>AXSB IS Equity</t>
  </si>
  <si>
    <t>HDFCB IS Equity</t>
  </si>
  <si>
    <t>ICICIBC IS Equity</t>
  </si>
  <si>
    <t>KMB IS Equity</t>
  </si>
  <si>
    <t>SBIN IS Equity</t>
  </si>
  <si>
    <t>IIB IS Equity</t>
  </si>
  <si>
    <t>Stocks</t>
  </si>
  <si>
    <t>Weights</t>
  </si>
  <si>
    <t>Cost</t>
  </si>
  <si>
    <t>PNL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</si>
</sst>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[$-409]d\-mmm\-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15" fontId="0" fillId="0" borderId="0" xfId="0" applyNumberFormat="1"/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10" fontId="0" fillId="2" borderId="0" xfId="0" applyNumberFormat="1" applyFill="1"/>
    <xf numFmtId="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31771-1819-45B6-8FB9-9D93AB65688D}">
  <dimension ref="A1:H2461"/>
  <sheetViews>
    <sheetView workbookViewId="0">
      <selection activeCell="B2" sqref="B2"/>
    </sheetView>
  </sheetViews>
  <sheetFormatPr defaultRowHeight="14.5" x14ac:dyDescent="0.35"/>
  <cols>
    <col min="1" max="1" width="10.453125" bestFit="1" customWidth="1"/>
    <col min="3" max="3" width="13.72656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s="1">
        <v>40599</v>
      </c>
      <c r="B2">
        <v>10435.85</v>
      </c>
      <c r="C2">
        <v>1232.5</v>
      </c>
      <c r="D2">
        <v>2042.15</v>
      </c>
      <c r="E2">
        <v>986.25</v>
      </c>
      <c r="F2">
        <v>404</v>
      </c>
      <c r="G2">
        <v>2582.65</v>
      </c>
      <c r="H2">
        <v>215.6</v>
      </c>
    </row>
    <row r="3" spans="1:8" x14ac:dyDescent="0.35">
      <c r="A3" s="1">
        <v>40602</v>
      </c>
      <c r="B3">
        <v>10435.35</v>
      </c>
      <c r="C3">
        <v>1218.55</v>
      </c>
      <c r="D3">
        <v>2052.25</v>
      </c>
      <c r="E3">
        <v>970.85</v>
      </c>
      <c r="F3">
        <v>405.05</v>
      </c>
      <c r="G3">
        <v>2630.45</v>
      </c>
      <c r="H3">
        <v>219.15</v>
      </c>
    </row>
    <row r="4" spans="1:8" x14ac:dyDescent="0.35">
      <c r="A4" s="1">
        <v>40603</v>
      </c>
      <c r="B4">
        <v>10885.4</v>
      </c>
      <c r="C4">
        <v>1288.8</v>
      </c>
      <c r="D4">
        <v>2139</v>
      </c>
      <c r="E4">
        <v>1026.2</v>
      </c>
      <c r="F4">
        <v>414.4</v>
      </c>
      <c r="G4">
        <v>2705.35</v>
      </c>
      <c r="H4">
        <v>232.7</v>
      </c>
    </row>
    <row r="5" spans="1:8" x14ac:dyDescent="0.35">
      <c r="A5" s="1">
        <v>40605</v>
      </c>
      <c r="B5">
        <v>10914.5</v>
      </c>
      <c r="C5">
        <v>1309.8</v>
      </c>
      <c r="D5">
        <v>2193.15</v>
      </c>
      <c r="E5">
        <v>1019.55</v>
      </c>
      <c r="F5">
        <v>414.85</v>
      </c>
      <c r="G5">
        <v>2682.5</v>
      </c>
      <c r="H5">
        <v>232.35</v>
      </c>
    </row>
    <row r="6" spans="1:8" x14ac:dyDescent="0.35">
      <c r="A6" s="1">
        <v>40606</v>
      </c>
      <c r="B6">
        <v>10963.4</v>
      </c>
      <c r="C6">
        <v>1328.3</v>
      </c>
      <c r="D6">
        <v>2218.25</v>
      </c>
      <c r="E6">
        <v>1016.35</v>
      </c>
      <c r="F6">
        <v>419.2</v>
      </c>
      <c r="G6">
        <v>2704.65</v>
      </c>
      <c r="H6">
        <v>238.8</v>
      </c>
    </row>
    <row r="7" spans="1:8" x14ac:dyDescent="0.35">
      <c r="A7" s="1">
        <v>40609</v>
      </c>
      <c r="B7">
        <v>10782.25</v>
      </c>
      <c r="C7">
        <v>1283.4000000000001</v>
      </c>
      <c r="D7">
        <v>2173.15</v>
      </c>
      <c r="E7">
        <v>1010.15</v>
      </c>
      <c r="F7">
        <v>416.25</v>
      </c>
      <c r="G7">
        <v>2624.15</v>
      </c>
      <c r="H7">
        <v>241.5</v>
      </c>
    </row>
    <row r="8" spans="1:8" x14ac:dyDescent="0.35">
      <c r="A8" s="1">
        <v>40610</v>
      </c>
      <c r="B8">
        <v>10931.55</v>
      </c>
      <c r="C8">
        <v>1311.5</v>
      </c>
      <c r="D8">
        <v>2206.5</v>
      </c>
      <c r="E8">
        <v>1020.6</v>
      </c>
      <c r="F8">
        <v>423.2</v>
      </c>
      <c r="G8">
        <v>2642.25</v>
      </c>
      <c r="H8">
        <v>248.4</v>
      </c>
    </row>
    <row r="9" spans="1:8" x14ac:dyDescent="0.35">
      <c r="A9" s="1">
        <v>40611</v>
      </c>
      <c r="B9">
        <v>10974.8</v>
      </c>
      <c r="C9">
        <v>1300.95</v>
      </c>
      <c r="D9">
        <v>2206.0500000000002</v>
      </c>
      <c r="E9">
        <v>1035.25</v>
      </c>
      <c r="F9">
        <v>431.75</v>
      </c>
      <c r="G9">
        <v>2627.35</v>
      </c>
      <c r="H9">
        <v>244.5</v>
      </c>
    </row>
    <row r="10" spans="1:8" x14ac:dyDescent="0.35">
      <c r="A10" s="1">
        <v>40612</v>
      </c>
      <c r="B10">
        <v>10850.25</v>
      </c>
      <c r="C10">
        <v>1285.05</v>
      </c>
      <c r="D10">
        <v>2208.4</v>
      </c>
      <c r="E10">
        <v>1014.55</v>
      </c>
      <c r="F10">
        <v>427</v>
      </c>
      <c r="G10">
        <v>2589.75</v>
      </c>
      <c r="H10">
        <v>243.35</v>
      </c>
    </row>
    <row r="11" spans="1:8" x14ac:dyDescent="0.35">
      <c r="A11" s="1">
        <v>40613</v>
      </c>
      <c r="B11">
        <v>10740.95</v>
      </c>
      <c r="C11">
        <v>1265.7</v>
      </c>
      <c r="D11">
        <v>2186.35</v>
      </c>
      <c r="E11">
        <v>1006.9</v>
      </c>
      <c r="F11">
        <v>420.25</v>
      </c>
      <c r="G11">
        <v>2565.15</v>
      </c>
      <c r="H11">
        <v>240.3</v>
      </c>
    </row>
    <row r="12" spans="1:8" x14ac:dyDescent="0.35">
      <c r="A12" s="1">
        <v>40616</v>
      </c>
      <c r="B12">
        <v>10893.25</v>
      </c>
      <c r="C12">
        <v>1290.3499999999999</v>
      </c>
      <c r="D12">
        <v>2214.75</v>
      </c>
      <c r="E12">
        <v>1019.1</v>
      </c>
      <c r="F12">
        <v>426.1</v>
      </c>
      <c r="G12">
        <v>2602.0500000000002</v>
      </c>
      <c r="H12">
        <v>245.1</v>
      </c>
    </row>
    <row r="13" spans="1:8" x14ac:dyDescent="0.35">
      <c r="A13" s="1">
        <v>40617</v>
      </c>
      <c r="B13">
        <v>10725.8</v>
      </c>
      <c r="C13">
        <v>1282.95</v>
      </c>
      <c r="D13">
        <v>2184.65</v>
      </c>
      <c r="E13">
        <v>996.6</v>
      </c>
      <c r="F13">
        <v>416.45</v>
      </c>
      <c r="G13">
        <v>2562.5</v>
      </c>
      <c r="H13">
        <v>244.5</v>
      </c>
    </row>
    <row r="14" spans="1:8" x14ac:dyDescent="0.35">
      <c r="A14" s="1">
        <v>40618</v>
      </c>
      <c r="B14">
        <v>10957.6</v>
      </c>
      <c r="C14">
        <v>1318.6</v>
      </c>
      <c r="D14">
        <v>2183.75</v>
      </c>
      <c r="E14">
        <v>1027.45</v>
      </c>
      <c r="F14">
        <v>423.8</v>
      </c>
      <c r="G14">
        <v>2643.95</v>
      </c>
      <c r="H14">
        <v>247.6</v>
      </c>
    </row>
    <row r="15" spans="1:8" x14ac:dyDescent="0.35">
      <c r="A15" s="1">
        <v>40619</v>
      </c>
      <c r="B15">
        <v>10851.95</v>
      </c>
      <c r="C15">
        <v>1291.0999999999999</v>
      </c>
      <c r="D15">
        <v>2181.5</v>
      </c>
      <c r="E15">
        <v>1011.85</v>
      </c>
      <c r="F15">
        <v>427.1</v>
      </c>
      <c r="G15">
        <v>2617.5</v>
      </c>
      <c r="H15">
        <v>245.15</v>
      </c>
    </row>
    <row r="16" spans="1:8" x14ac:dyDescent="0.35">
      <c r="A16" s="1">
        <v>40620</v>
      </c>
      <c r="B16">
        <v>10715.9</v>
      </c>
      <c r="C16">
        <v>1269.2</v>
      </c>
      <c r="D16">
        <v>2149.3000000000002</v>
      </c>
      <c r="E16">
        <v>1002.55</v>
      </c>
      <c r="F16">
        <v>422.65</v>
      </c>
      <c r="G16">
        <v>2590.25</v>
      </c>
      <c r="H16">
        <v>243.25</v>
      </c>
    </row>
    <row r="17" spans="1:8" x14ac:dyDescent="0.35">
      <c r="A17" s="1">
        <v>40623</v>
      </c>
      <c r="B17">
        <v>10723.6</v>
      </c>
      <c r="C17">
        <v>1279.3499999999999</v>
      </c>
      <c r="D17">
        <v>2154.4499999999998</v>
      </c>
      <c r="E17">
        <v>1003.6</v>
      </c>
      <c r="F17">
        <v>420.75</v>
      </c>
      <c r="G17">
        <v>2582.6</v>
      </c>
      <c r="H17">
        <v>244.6</v>
      </c>
    </row>
    <row r="18" spans="1:8" x14ac:dyDescent="0.35">
      <c r="A18" s="1">
        <v>40624</v>
      </c>
      <c r="B18">
        <v>10771.3</v>
      </c>
      <c r="C18">
        <v>1295.9000000000001</v>
      </c>
      <c r="D18">
        <v>2151.6</v>
      </c>
      <c r="E18">
        <v>1004.15</v>
      </c>
      <c r="F18">
        <v>421.1</v>
      </c>
      <c r="G18">
        <v>2620.5500000000002</v>
      </c>
      <c r="H18">
        <v>244.5</v>
      </c>
    </row>
    <row r="19" spans="1:8" x14ac:dyDescent="0.35">
      <c r="A19" s="1">
        <v>40625</v>
      </c>
      <c r="B19">
        <v>10958.1</v>
      </c>
      <c r="C19">
        <v>1315.4</v>
      </c>
      <c r="D19">
        <v>2164.1999999999998</v>
      </c>
      <c r="E19">
        <v>1040.9000000000001</v>
      </c>
      <c r="F19">
        <v>432.7</v>
      </c>
      <c r="G19">
        <v>2642.65</v>
      </c>
      <c r="H19">
        <v>253.8</v>
      </c>
    </row>
    <row r="20" spans="1:8" x14ac:dyDescent="0.35">
      <c r="A20" s="1">
        <v>40626</v>
      </c>
      <c r="B20">
        <v>11070.35</v>
      </c>
      <c r="C20">
        <v>1319.45</v>
      </c>
      <c r="D20">
        <v>2192.8000000000002</v>
      </c>
      <c r="E20">
        <v>1053.0999999999999</v>
      </c>
      <c r="F20">
        <v>446.2</v>
      </c>
      <c r="G20">
        <v>2650.75</v>
      </c>
      <c r="H20">
        <v>257.7</v>
      </c>
    </row>
    <row r="21" spans="1:8" x14ac:dyDescent="0.35">
      <c r="A21" s="1">
        <v>40627</v>
      </c>
      <c r="B21">
        <v>11387.3</v>
      </c>
      <c r="C21">
        <v>1364.95</v>
      </c>
      <c r="D21">
        <v>2265.0500000000002</v>
      </c>
      <c r="E21">
        <v>1091.0999999999999</v>
      </c>
      <c r="F21">
        <v>453.35</v>
      </c>
      <c r="G21">
        <v>2710.85</v>
      </c>
      <c r="H21">
        <v>262.25</v>
      </c>
    </row>
    <row r="22" spans="1:8" x14ac:dyDescent="0.35">
      <c r="A22" s="1">
        <v>40630</v>
      </c>
      <c r="B22">
        <v>11523.4</v>
      </c>
      <c r="C22">
        <v>1384.25</v>
      </c>
      <c r="D22">
        <v>2296.75</v>
      </c>
      <c r="E22">
        <v>1100.8</v>
      </c>
      <c r="F22">
        <v>452.55</v>
      </c>
      <c r="G22">
        <v>2749.25</v>
      </c>
      <c r="H22">
        <v>264.7</v>
      </c>
    </row>
    <row r="23" spans="1:8" x14ac:dyDescent="0.35">
      <c r="A23" s="1">
        <v>40631</v>
      </c>
      <c r="B23">
        <v>11582.5</v>
      </c>
      <c r="C23">
        <v>1422.15</v>
      </c>
      <c r="D23">
        <v>2305.15</v>
      </c>
      <c r="E23">
        <v>1099.5</v>
      </c>
      <c r="F23">
        <v>456.2</v>
      </c>
      <c r="G23">
        <v>2767.9</v>
      </c>
      <c r="H23">
        <v>266.85000000000002</v>
      </c>
    </row>
    <row r="24" spans="1:8" x14ac:dyDescent="0.35">
      <c r="A24" s="1">
        <v>40632</v>
      </c>
      <c r="B24">
        <v>11765.2</v>
      </c>
      <c r="C24">
        <v>1426.45</v>
      </c>
      <c r="D24">
        <v>2341.5</v>
      </c>
      <c r="E24">
        <v>1109.0999999999999</v>
      </c>
      <c r="F24">
        <v>459.1</v>
      </c>
      <c r="G24">
        <v>2856.1</v>
      </c>
      <c r="H24">
        <v>276.2</v>
      </c>
    </row>
    <row r="25" spans="1:8" x14ac:dyDescent="0.35">
      <c r="A25" s="1">
        <v>40633</v>
      </c>
      <c r="B25">
        <v>11705.45</v>
      </c>
      <c r="C25">
        <v>1403.85</v>
      </c>
      <c r="D25">
        <v>2345.85</v>
      </c>
      <c r="E25">
        <v>1116.2</v>
      </c>
      <c r="F25">
        <v>457.85</v>
      </c>
      <c r="G25">
        <v>2765.3</v>
      </c>
      <c r="H25">
        <v>263.60000000000002</v>
      </c>
    </row>
    <row r="26" spans="1:8" x14ac:dyDescent="0.35">
      <c r="A26" s="1">
        <v>40634</v>
      </c>
      <c r="B26">
        <v>11590.95</v>
      </c>
      <c r="C26">
        <v>1407.75</v>
      </c>
      <c r="D26">
        <v>2333.75</v>
      </c>
      <c r="E26">
        <v>1102.9000000000001</v>
      </c>
      <c r="F26">
        <v>451</v>
      </c>
      <c r="G26">
        <v>2719.55</v>
      </c>
      <c r="H26">
        <v>265.55</v>
      </c>
    </row>
    <row r="27" spans="1:8" x14ac:dyDescent="0.35">
      <c r="A27" s="1">
        <v>40637</v>
      </c>
      <c r="B27">
        <v>11804.3</v>
      </c>
      <c r="C27">
        <v>1432.1</v>
      </c>
      <c r="D27">
        <v>2400.8000000000002</v>
      </c>
      <c r="E27">
        <v>1119.2</v>
      </c>
      <c r="F27">
        <v>461.15</v>
      </c>
      <c r="G27">
        <v>2763.3</v>
      </c>
      <c r="H27">
        <v>272.10000000000002</v>
      </c>
    </row>
    <row r="28" spans="1:8" x14ac:dyDescent="0.35">
      <c r="A28" s="1">
        <v>40638</v>
      </c>
      <c r="B28">
        <v>11798.9</v>
      </c>
      <c r="C28">
        <v>1424.75</v>
      </c>
      <c r="D28">
        <v>2395.75</v>
      </c>
      <c r="E28">
        <v>1111.25</v>
      </c>
      <c r="F28">
        <v>456.1</v>
      </c>
      <c r="G28">
        <v>2796.25</v>
      </c>
      <c r="H28">
        <v>271.8</v>
      </c>
    </row>
    <row r="29" spans="1:8" x14ac:dyDescent="0.35">
      <c r="A29" s="1">
        <v>40639</v>
      </c>
      <c r="B29">
        <v>11730.05</v>
      </c>
      <c r="C29">
        <v>1428.95</v>
      </c>
      <c r="D29">
        <v>2375.9499999999998</v>
      </c>
      <c r="E29">
        <v>1100.5</v>
      </c>
      <c r="F29">
        <v>450.5</v>
      </c>
      <c r="G29">
        <v>2797.35</v>
      </c>
      <c r="H29">
        <v>270.35000000000002</v>
      </c>
    </row>
    <row r="30" spans="1:8" x14ac:dyDescent="0.35">
      <c r="A30" s="1">
        <v>40640</v>
      </c>
      <c r="B30">
        <v>11754.4</v>
      </c>
      <c r="C30">
        <v>1445.75</v>
      </c>
      <c r="D30">
        <v>2354.75</v>
      </c>
      <c r="E30">
        <v>1104</v>
      </c>
      <c r="F30">
        <v>445.55</v>
      </c>
      <c r="G30">
        <v>2812.9</v>
      </c>
      <c r="H30">
        <v>274.14999999999998</v>
      </c>
    </row>
    <row r="31" spans="1:8" x14ac:dyDescent="0.35">
      <c r="A31" s="1">
        <v>40641</v>
      </c>
      <c r="B31">
        <v>11673.25</v>
      </c>
      <c r="C31">
        <v>1449.7</v>
      </c>
      <c r="D31">
        <v>2352.4</v>
      </c>
      <c r="E31">
        <v>1098.3</v>
      </c>
      <c r="F31">
        <v>442.15</v>
      </c>
      <c r="G31">
        <v>2778.25</v>
      </c>
      <c r="H31">
        <v>271.89999999999998</v>
      </c>
    </row>
    <row r="32" spans="1:8" x14ac:dyDescent="0.35">
      <c r="A32" s="1">
        <v>40644</v>
      </c>
      <c r="B32">
        <v>11597.8</v>
      </c>
      <c r="C32">
        <v>1409.85</v>
      </c>
      <c r="D32">
        <v>2296.0500000000002</v>
      </c>
      <c r="E32">
        <v>1100.5999999999999</v>
      </c>
      <c r="F32">
        <v>442.7</v>
      </c>
      <c r="G32">
        <v>2784.2</v>
      </c>
      <c r="H32">
        <v>274.3</v>
      </c>
    </row>
    <row r="33" spans="1:8" x14ac:dyDescent="0.35">
      <c r="A33" s="1">
        <v>40646</v>
      </c>
      <c r="B33">
        <v>11839.5</v>
      </c>
      <c r="C33">
        <v>1438.3</v>
      </c>
      <c r="D33">
        <v>2368.9499999999998</v>
      </c>
      <c r="E33">
        <v>1126.8499999999999</v>
      </c>
      <c r="F33">
        <v>455.9</v>
      </c>
      <c r="G33">
        <v>2819</v>
      </c>
      <c r="H33">
        <v>279.89999999999998</v>
      </c>
    </row>
    <row r="34" spans="1:8" x14ac:dyDescent="0.35">
      <c r="A34" s="1">
        <v>40648</v>
      </c>
      <c r="B34">
        <v>11735.65</v>
      </c>
      <c r="C34">
        <v>1429.9</v>
      </c>
      <c r="D34">
        <v>2363.1</v>
      </c>
      <c r="E34">
        <v>1101.7</v>
      </c>
      <c r="F34">
        <v>451.95</v>
      </c>
      <c r="G34">
        <v>2808.15</v>
      </c>
      <c r="H34">
        <v>279.95</v>
      </c>
    </row>
    <row r="35" spans="1:8" x14ac:dyDescent="0.35">
      <c r="A35" s="1">
        <v>40651</v>
      </c>
      <c r="B35">
        <v>11539.75</v>
      </c>
      <c r="C35">
        <v>1389.8</v>
      </c>
      <c r="D35">
        <v>2311.8000000000002</v>
      </c>
      <c r="E35">
        <v>1084.0999999999999</v>
      </c>
      <c r="F35">
        <v>449.75</v>
      </c>
      <c r="G35">
        <v>2751.55</v>
      </c>
      <c r="H35">
        <v>274.55</v>
      </c>
    </row>
    <row r="36" spans="1:8" x14ac:dyDescent="0.35">
      <c r="A36" s="1">
        <v>40652</v>
      </c>
      <c r="B36">
        <v>11586.75</v>
      </c>
      <c r="C36">
        <v>1409.35</v>
      </c>
      <c r="D36">
        <v>2347.5</v>
      </c>
      <c r="E36">
        <v>1090.05</v>
      </c>
      <c r="F36">
        <v>442.6</v>
      </c>
      <c r="G36">
        <v>2733.35</v>
      </c>
      <c r="H36">
        <v>275.85000000000002</v>
      </c>
    </row>
    <row r="37" spans="1:8" x14ac:dyDescent="0.35">
      <c r="A37" s="1">
        <v>40653</v>
      </c>
      <c r="B37">
        <v>11794.55</v>
      </c>
      <c r="C37">
        <v>1448</v>
      </c>
      <c r="D37">
        <v>2371.9499999999998</v>
      </c>
      <c r="E37">
        <v>1112.3499999999999</v>
      </c>
      <c r="F37">
        <v>460.35</v>
      </c>
      <c r="G37">
        <v>2795.15</v>
      </c>
      <c r="H37">
        <v>279</v>
      </c>
    </row>
    <row r="38" spans="1:8" x14ac:dyDescent="0.35">
      <c r="A38" s="1">
        <v>40654</v>
      </c>
      <c r="B38">
        <v>11894.75</v>
      </c>
      <c r="C38">
        <v>1447.55</v>
      </c>
      <c r="D38">
        <v>2410.65</v>
      </c>
      <c r="E38">
        <v>1118.5</v>
      </c>
      <c r="F38">
        <v>461.5</v>
      </c>
      <c r="G38">
        <v>2861.15</v>
      </c>
      <c r="H38">
        <v>274.89999999999998</v>
      </c>
    </row>
    <row r="39" spans="1:8" x14ac:dyDescent="0.35">
      <c r="A39" s="1">
        <v>40658</v>
      </c>
      <c r="B39">
        <v>11879</v>
      </c>
      <c r="C39">
        <v>1377.3</v>
      </c>
      <c r="D39">
        <v>2391</v>
      </c>
      <c r="E39">
        <v>1112.6500000000001</v>
      </c>
      <c r="F39">
        <v>469.65</v>
      </c>
      <c r="G39">
        <v>2918.8</v>
      </c>
      <c r="H39">
        <v>275.5</v>
      </c>
    </row>
    <row r="40" spans="1:8" x14ac:dyDescent="0.35">
      <c r="A40" s="1">
        <v>40659</v>
      </c>
      <c r="B40">
        <v>11867.7</v>
      </c>
      <c r="C40">
        <v>1356.35</v>
      </c>
      <c r="D40">
        <v>2359.85</v>
      </c>
      <c r="E40">
        <v>1121.45</v>
      </c>
      <c r="F40">
        <v>464.05</v>
      </c>
      <c r="G40">
        <v>2933.75</v>
      </c>
      <c r="H40">
        <v>270.64999999999998</v>
      </c>
    </row>
    <row r="41" spans="1:8" x14ac:dyDescent="0.35">
      <c r="A41" s="1">
        <v>40660</v>
      </c>
      <c r="B41">
        <v>11779.85</v>
      </c>
      <c r="C41">
        <v>1343.85</v>
      </c>
      <c r="D41">
        <v>2353.25</v>
      </c>
      <c r="E41">
        <v>1106.8499999999999</v>
      </c>
      <c r="F41">
        <v>458</v>
      </c>
      <c r="G41">
        <v>2910.45</v>
      </c>
      <c r="H41">
        <v>266.10000000000002</v>
      </c>
    </row>
    <row r="42" spans="1:8" x14ac:dyDescent="0.35">
      <c r="A42" s="1">
        <v>40661</v>
      </c>
      <c r="B42">
        <v>11684.8</v>
      </c>
      <c r="C42">
        <v>1333.7</v>
      </c>
      <c r="D42">
        <v>2337.75</v>
      </c>
      <c r="E42">
        <v>1117.5</v>
      </c>
      <c r="F42">
        <v>441.25</v>
      </c>
      <c r="G42">
        <v>2855.75</v>
      </c>
      <c r="H42">
        <v>267</v>
      </c>
    </row>
    <row r="43" spans="1:8" x14ac:dyDescent="0.35">
      <c r="A43" s="1">
        <v>40662</v>
      </c>
      <c r="B43">
        <v>11483.75</v>
      </c>
      <c r="C43">
        <v>1286.5999999999999</v>
      </c>
      <c r="D43">
        <v>2295.5500000000002</v>
      </c>
      <c r="E43">
        <v>1114.45</v>
      </c>
      <c r="F43">
        <v>430.1</v>
      </c>
      <c r="G43">
        <v>2804.6</v>
      </c>
      <c r="H43">
        <v>259.8</v>
      </c>
    </row>
    <row r="44" spans="1:8" x14ac:dyDescent="0.35">
      <c r="A44" s="1">
        <v>40665</v>
      </c>
      <c r="B44">
        <v>11243.8</v>
      </c>
      <c r="C44">
        <v>1276.45</v>
      </c>
      <c r="D44">
        <v>2290.15</v>
      </c>
      <c r="E44">
        <v>1098.3</v>
      </c>
      <c r="F44">
        <v>413.1</v>
      </c>
      <c r="G44">
        <v>2692.7</v>
      </c>
      <c r="H44">
        <v>253.8</v>
      </c>
    </row>
    <row r="45" spans="1:8" x14ac:dyDescent="0.35">
      <c r="A45" s="1">
        <v>40666</v>
      </c>
      <c r="B45">
        <v>10898.3</v>
      </c>
      <c r="C45">
        <v>1230.4000000000001</v>
      </c>
      <c r="D45">
        <v>2235.65</v>
      </c>
      <c r="E45">
        <v>1067.8</v>
      </c>
      <c r="F45">
        <v>412.55</v>
      </c>
      <c r="G45">
        <v>2583.6999999999998</v>
      </c>
      <c r="H45">
        <v>242.3</v>
      </c>
    </row>
    <row r="46" spans="1:8" x14ac:dyDescent="0.35">
      <c r="A46" s="1">
        <v>40667</v>
      </c>
      <c r="B46">
        <v>10913.35</v>
      </c>
      <c r="C46">
        <v>1235.5999999999999</v>
      </c>
      <c r="D46">
        <v>2261.4499999999998</v>
      </c>
      <c r="E46">
        <v>1057.6500000000001</v>
      </c>
      <c r="F46">
        <v>412.95</v>
      </c>
      <c r="G46">
        <v>2615.8000000000002</v>
      </c>
      <c r="H46">
        <v>238.65</v>
      </c>
    </row>
    <row r="47" spans="1:8" x14ac:dyDescent="0.35">
      <c r="A47" s="1">
        <v>40668</v>
      </c>
      <c r="B47">
        <v>10730.1</v>
      </c>
      <c r="C47">
        <v>1209.8499999999999</v>
      </c>
      <c r="D47">
        <v>2220.4499999999998</v>
      </c>
      <c r="E47">
        <v>1030</v>
      </c>
      <c r="F47">
        <v>422</v>
      </c>
      <c r="G47">
        <v>2602.4</v>
      </c>
      <c r="H47">
        <v>236.4</v>
      </c>
    </row>
    <row r="48" spans="1:8" x14ac:dyDescent="0.35">
      <c r="A48" s="1">
        <v>40669</v>
      </c>
      <c r="B48">
        <v>11145.1</v>
      </c>
      <c r="C48">
        <v>1258.2</v>
      </c>
      <c r="D48">
        <v>2297.25</v>
      </c>
      <c r="E48">
        <v>1083.8</v>
      </c>
      <c r="F48">
        <v>432.25</v>
      </c>
      <c r="G48">
        <v>2649.9</v>
      </c>
      <c r="H48">
        <v>250.95</v>
      </c>
    </row>
    <row r="49" spans="1:8" x14ac:dyDescent="0.35">
      <c r="A49" s="1">
        <v>40672</v>
      </c>
      <c r="B49">
        <v>11076.5</v>
      </c>
      <c r="C49">
        <v>1237.75</v>
      </c>
      <c r="D49">
        <v>2278.85</v>
      </c>
      <c r="E49">
        <v>1083</v>
      </c>
      <c r="F49">
        <v>428.9</v>
      </c>
      <c r="G49">
        <v>2623.25</v>
      </c>
      <c r="H49">
        <v>254.45</v>
      </c>
    </row>
    <row r="50" spans="1:8" x14ac:dyDescent="0.35">
      <c r="A50" s="1">
        <v>40673</v>
      </c>
      <c r="B50">
        <v>11009.4</v>
      </c>
      <c r="C50">
        <v>1228.7</v>
      </c>
      <c r="D50">
        <v>2246.4</v>
      </c>
      <c r="E50">
        <v>1076.2</v>
      </c>
      <c r="F50">
        <v>422.15</v>
      </c>
      <c r="G50">
        <v>2627</v>
      </c>
      <c r="H50">
        <v>252.95</v>
      </c>
    </row>
    <row r="51" spans="1:8" x14ac:dyDescent="0.35">
      <c r="A51" s="1">
        <v>40674</v>
      </c>
      <c r="B51">
        <v>11059.05</v>
      </c>
      <c r="C51">
        <v>1228.25</v>
      </c>
      <c r="D51">
        <v>2261.0500000000002</v>
      </c>
      <c r="E51">
        <v>1076.7</v>
      </c>
      <c r="F51">
        <v>423.7</v>
      </c>
      <c r="G51">
        <v>2675</v>
      </c>
      <c r="H51">
        <v>251.55</v>
      </c>
    </row>
    <row r="52" spans="1:8" x14ac:dyDescent="0.35">
      <c r="A52" s="1">
        <v>40675</v>
      </c>
      <c r="B52">
        <v>10887.45</v>
      </c>
      <c r="C52">
        <v>1205.6500000000001</v>
      </c>
      <c r="D52">
        <v>2240.1999999999998</v>
      </c>
      <c r="E52">
        <v>1052.1500000000001</v>
      </c>
      <c r="F52">
        <v>412.4</v>
      </c>
      <c r="G52">
        <v>2641.45</v>
      </c>
      <c r="H52">
        <v>246.75</v>
      </c>
    </row>
    <row r="53" spans="1:8" x14ac:dyDescent="0.35">
      <c r="A53" s="1">
        <v>40676</v>
      </c>
      <c r="B53">
        <v>11020.95</v>
      </c>
      <c r="C53">
        <v>1244.7</v>
      </c>
      <c r="D53">
        <v>2251.0500000000002</v>
      </c>
      <c r="E53">
        <v>1073.05</v>
      </c>
      <c r="F53">
        <v>419.95</v>
      </c>
      <c r="G53">
        <v>2649.65</v>
      </c>
      <c r="H53">
        <v>252.55</v>
      </c>
    </row>
    <row r="54" spans="1:8" x14ac:dyDescent="0.35">
      <c r="A54" s="1">
        <v>40679</v>
      </c>
      <c r="B54">
        <v>10912.35</v>
      </c>
      <c r="C54">
        <v>1224.4000000000001</v>
      </c>
      <c r="D54">
        <v>2253.0500000000002</v>
      </c>
      <c r="E54">
        <v>1057.75</v>
      </c>
      <c r="F54">
        <v>411.1</v>
      </c>
      <c r="G54">
        <v>2616.3000000000002</v>
      </c>
      <c r="H54">
        <v>244.85</v>
      </c>
    </row>
    <row r="55" spans="1:8" x14ac:dyDescent="0.35">
      <c r="A55" s="1">
        <v>40680</v>
      </c>
      <c r="B55">
        <v>10668.85</v>
      </c>
      <c r="C55">
        <v>1219.4000000000001</v>
      </c>
      <c r="D55">
        <v>2252.4499999999998</v>
      </c>
      <c r="E55">
        <v>1039.75</v>
      </c>
      <c r="F55">
        <v>410.35</v>
      </c>
      <c r="G55">
        <v>2414.6999999999998</v>
      </c>
      <c r="H55">
        <v>240.75</v>
      </c>
    </row>
    <row r="56" spans="1:8" x14ac:dyDescent="0.35">
      <c r="A56" s="1">
        <v>40681</v>
      </c>
      <c r="B56">
        <v>10599.05</v>
      </c>
      <c r="C56">
        <v>1217.95</v>
      </c>
      <c r="D56">
        <v>2267.35</v>
      </c>
      <c r="E56">
        <v>1032.25</v>
      </c>
      <c r="F56">
        <v>410.5</v>
      </c>
      <c r="G56">
        <v>2355.75</v>
      </c>
      <c r="H56">
        <v>241.5</v>
      </c>
    </row>
    <row r="57" spans="1:8" x14ac:dyDescent="0.35">
      <c r="A57" s="1">
        <v>40682</v>
      </c>
      <c r="B57">
        <v>10558.35</v>
      </c>
      <c r="C57">
        <v>1214.6500000000001</v>
      </c>
      <c r="D57">
        <v>2273.8000000000002</v>
      </c>
      <c r="E57">
        <v>1030.0999999999999</v>
      </c>
      <c r="F57">
        <v>409.7</v>
      </c>
      <c r="G57">
        <v>2322.3000000000002</v>
      </c>
      <c r="H57">
        <v>242.3</v>
      </c>
    </row>
    <row r="58" spans="1:8" x14ac:dyDescent="0.35">
      <c r="A58" s="1">
        <v>40683</v>
      </c>
      <c r="B58">
        <v>10664.1</v>
      </c>
      <c r="C58">
        <v>1220.9000000000001</v>
      </c>
      <c r="D58">
        <v>2315.6999999999998</v>
      </c>
      <c r="E58">
        <v>1043.2</v>
      </c>
      <c r="F58">
        <v>416.95</v>
      </c>
      <c r="G58">
        <v>2320.4499999999998</v>
      </c>
      <c r="H58">
        <v>249.45</v>
      </c>
    </row>
    <row r="59" spans="1:8" x14ac:dyDescent="0.35">
      <c r="A59" s="1">
        <v>40686</v>
      </c>
      <c r="B59">
        <v>10368.25</v>
      </c>
      <c r="C59">
        <v>1188</v>
      </c>
      <c r="D59">
        <v>2264.6999999999998</v>
      </c>
      <c r="E59">
        <v>1006.9</v>
      </c>
      <c r="F59">
        <v>409.6</v>
      </c>
      <c r="G59">
        <v>2249.75</v>
      </c>
      <c r="H59">
        <v>241.3</v>
      </c>
    </row>
    <row r="60" spans="1:8" x14ac:dyDescent="0.35">
      <c r="A60" s="1">
        <v>40687</v>
      </c>
      <c r="B60">
        <v>10425.549999999999</v>
      </c>
      <c r="C60">
        <v>1202.4000000000001</v>
      </c>
      <c r="D60">
        <v>2255.3000000000002</v>
      </c>
      <c r="E60">
        <v>1018.8</v>
      </c>
      <c r="F60">
        <v>412.25</v>
      </c>
      <c r="G60">
        <v>2222.1</v>
      </c>
      <c r="H60">
        <v>244.95</v>
      </c>
    </row>
    <row r="61" spans="1:8" x14ac:dyDescent="0.35">
      <c r="A61" s="1">
        <v>40688</v>
      </c>
      <c r="B61">
        <v>10355.799999999999</v>
      </c>
      <c r="C61">
        <v>1181.6500000000001</v>
      </c>
      <c r="D61">
        <v>2254.75</v>
      </c>
      <c r="E61">
        <v>1008.75</v>
      </c>
      <c r="F61">
        <v>421.5</v>
      </c>
      <c r="G61">
        <v>2177.9499999999998</v>
      </c>
      <c r="H61">
        <v>245.05</v>
      </c>
    </row>
    <row r="62" spans="1:8" x14ac:dyDescent="0.35">
      <c r="A62" s="1">
        <v>40689</v>
      </c>
      <c r="B62">
        <v>10468.299999999999</v>
      </c>
      <c r="C62">
        <v>1208.4000000000001</v>
      </c>
      <c r="D62">
        <v>2264.1999999999998</v>
      </c>
      <c r="E62">
        <v>1026.25</v>
      </c>
      <c r="F62">
        <v>427.9</v>
      </c>
      <c r="G62">
        <v>2188.3000000000002</v>
      </c>
      <c r="H62">
        <v>250.95</v>
      </c>
    </row>
    <row r="63" spans="1:8" x14ac:dyDescent="0.35">
      <c r="A63" s="1">
        <v>40690</v>
      </c>
      <c r="B63">
        <v>10722.65</v>
      </c>
      <c r="C63">
        <v>1220.5999999999999</v>
      </c>
      <c r="D63">
        <v>2303.65</v>
      </c>
      <c r="E63">
        <v>1068.1500000000001</v>
      </c>
      <c r="F63">
        <v>438.1</v>
      </c>
      <c r="G63">
        <v>2234.65</v>
      </c>
      <c r="H63">
        <v>259.64999999999998</v>
      </c>
    </row>
    <row r="64" spans="1:8" x14ac:dyDescent="0.35">
      <c r="A64" s="1">
        <v>40693</v>
      </c>
      <c r="B64">
        <v>10781.45</v>
      </c>
      <c r="C64">
        <v>1245.25</v>
      </c>
      <c r="D64">
        <v>2307.6</v>
      </c>
      <c r="E64">
        <v>1077.7</v>
      </c>
      <c r="F64">
        <v>434.5</v>
      </c>
      <c r="G64">
        <v>2237.3000000000002</v>
      </c>
      <c r="H64">
        <v>259.75</v>
      </c>
    </row>
    <row r="65" spans="1:8" x14ac:dyDescent="0.35">
      <c r="A65" s="1">
        <v>40694</v>
      </c>
      <c r="B65">
        <v>11020.85</v>
      </c>
      <c r="C65">
        <v>1282.5</v>
      </c>
      <c r="D65">
        <v>2399.5500000000002</v>
      </c>
      <c r="E65">
        <v>1086.0999999999999</v>
      </c>
      <c r="F65">
        <v>441.45</v>
      </c>
      <c r="G65">
        <v>2297.9499999999998</v>
      </c>
      <c r="H65">
        <v>264.05</v>
      </c>
    </row>
    <row r="66" spans="1:8" x14ac:dyDescent="0.35">
      <c r="A66" s="1">
        <v>40695</v>
      </c>
      <c r="B66">
        <v>11033.4</v>
      </c>
      <c r="C66">
        <v>1278.25</v>
      </c>
      <c r="D66">
        <v>2398.1999999999998</v>
      </c>
      <c r="E66">
        <v>1084.7</v>
      </c>
      <c r="F66">
        <v>441.1</v>
      </c>
      <c r="G66">
        <v>2329.1999999999998</v>
      </c>
      <c r="H66">
        <v>264.7</v>
      </c>
    </row>
    <row r="67" spans="1:8" x14ac:dyDescent="0.35">
      <c r="A67" s="1">
        <v>40696</v>
      </c>
      <c r="B67">
        <v>10839.25</v>
      </c>
      <c r="C67">
        <v>1273.75</v>
      </c>
      <c r="D67">
        <v>2360.3000000000002</v>
      </c>
      <c r="E67">
        <v>1048.9000000000001</v>
      </c>
      <c r="F67">
        <v>432.05</v>
      </c>
      <c r="G67">
        <v>2334.1999999999998</v>
      </c>
      <c r="H67">
        <v>261.60000000000002</v>
      </c>
    </row>
    <row r="68" spans="1:8" x14ac:dyDescent="0.35">
      <c r="A68" s="1">
        <v>40697</v>
      </c>
      <c r="B68">
        <v>10782</v>
      </c>
      <c r="C68">
        <v>1242.75</v>
      </c>
      <c r="D68">
        <v>2356.75</v>
      </c>
      <c r="E68">
        <v>1047.4000000000001</v>
      </c>
      <c r="F68">
        <v>435.6</v>
      </c>
      <c r="G68">
        <v>2312.5</v>
      </c>
      <c r="H68">
        <v>267.10000000000002</v>
      </c>
    </row>
    <row r="69" spans="1:8" x14ac:dyDescent="0.35">
      <c r="A69" s="1">
        <v>40700</v>
      </c>
      <c r="B69">
        <v>10854.65</v>
      </c>
      <c r="C69">
        <v>1235.45</v>
      </c>
      <c r="D69">
        <v>2381.25</v>
      </c>
      <c r="E69">
        <v>1058.05</v>
      </c>
      <c r="F69">
        <v>442.9</v>
      </c>
      <c r="G69">
        <v>2317.15</v>
      </c>
      <c r="H69">
        <v>265.75</v>
      </c>
    </row>
    <row r="70" spans="1:8" x14ac:dyDescent="0.35">
      <c r="A70" s="1">
        <v>40701</v>
      </c>
      <c r="B70">
        <v>10873.45</v>
      </c>
      <c r="C70">
        <v>1244.6500000000001</v>
      </c>
      <c r="D70">
        <v>2376.5</v>
      </c>
      <c r="E70">
        <v>1056.1500000000001</v>
      </c>
      <c r="F70">
        <v>447.75</v>
      </c>
      <c r="G70">
        <v>2320.1</v>
      </c>
      <c r="H70">
        <v>267.25</v>
      </c>
    </row>
    <row r="71" spans="1:8" x14ac:dyDescent="0.35">
      <c r="A71" s="1">
        <v>40702</v>
      </c>
      <c r="B71">
        <v>10791.45</v>
      </c>
      <c r="C71">
        <v>1228.75</v>
      </c>
      <c r="D71">
        <v>2355.25</v>
      </c>
      <c r="E71">
        <v>1049.05</v>
      </c>
      <c r="F71">
        <v>445.3</v>
      </c>
      <c r="G71">
        <v>2294.9</v>
      </c>
      <c r="H71">
        <v>262.75</v>
      </c>
    </row>
    <row r="72" spans="1:8" x14ac:dyDescent="0.35">
      <c r="A72" s="1">
        <v>40703</v>
      </c>
      <c r="B72">
        <v>10785.4</v>
      </c>
      <c r="C72">
        <v>1246.4000000000001</v>
      </c>
      <c r="D72">
        <v>2362.8000000000002</v>
      </c>
      <c r="E72">
        <v>1048</v>
      </c>
      <c r="F72">
        <v>439.55</v>
      </c>
      <c r="G72">
        <v>2263.5500000000002</v>
      </c>
      <c r="H72">
        <v>262</v>
      </c>
    </row>
    <row r="73" spans="1:8" x14ac:dyDescent="0.35">
      <c r="A73" s="1">
        <v>40704</v>
      </c>
      <c r="B73">
        <v>10714.25</v>
      </c>
      <c r="C73">
        <v>1235.1500000000001</v>
      </c>
      <c r="D73">
        <v>2362.4499999999998</v>
      </c>
      <c r="E73">
        <v>1035.9000000000001</v>
      </c>
      <c r="F73">
        <v>440.5</v>
      </c>
      <c r="G73">
        <v>2242.9</v>
      </c>
      <c r="H73">
        <v>259.45</v>
      </c>
    </row>
    <row r="74" spans="1:8" x14ac:dyDescent="0.35">
      <c r="A74" s="1">
        <v>40707</v>
      </c>
      <c r="B74">
        <v>10717.5</v>
      </c>
      <c r="C74">
        <v>1233.3</v>
      </c>
      <c r="D74">
        <v>2372.6</v>
      </c>
      <c r="E74">
        <v>1039.5999999999999</v>
      </c>
      <c r="F74">
        <v>443.6</v>
      </c>
      <c r="G74">
        <v>2219.9499999999998</v>
      </c>
      <c r="H74">
        <v>261.64999999999998</v>
      </c>
    </row>
    <row r="75" spans="1:8" x14ac:dyDescent="0.35">
      <c r="A75" s="1">
        <v>40708</v>
      </c>
      <c r="B75">
        <v>10803.95</v>
      </c>
      <c r="C75">
        <v>1260.05</v>
      </c>
      <c r="D75">
        <v>2382.5</v>
      </c>
      <c r="E75">
        <v>1055.55</v>
      </c>
      <c r="F75">
        <v>447.95</v>
      </c>
      <c r="G75">
        <v>2230.25</v>
      </c>
      <c r="H75">
        <v>262.3</v>
      </c>
    </row>
    <row r="76" spans="1:8" x14ac:dyDescent="0.35">
      <c r="A76" s="1">
        <v>40709</v>
      </c>
      <c r="B76">
        <v>10626.65</v>
      </c>
      <c r="C76">
        <v>1224.4000000000001</v>
      </c>
      <c r="D76">
        <v>2372.8000000000002</v>
      </c>
      <c r="E76">
        <v>1031.1500000000001</v>
      </c>
      <c r="F76">
        <v>439.15</v>
      </c>
      <c r="G76">
        <v>2182.5</v>
      </c>
      <c r="H76">
        <v>258.3</v>
      </c>
    </row>
    <row r="77" spans="1:8" x14ac:dyDescent="0.35">
      <c r="A77" s="1">
        <v>40710</v>
      </c>
      <c r="B77">
        <v>10572.15</v>
      </c>
      <c r="C77">
        <v>1217.8499999999999</v>
      </c>
      <c r="D77">
        <v>2343</v>
      </c>
      <c r="E77">
        <v>1028.5</v>
      </c>
      <c r="F77">
        <v>440.05</v>
      </c>
      <c r="G77">
        <v>2205.4499999999998</v>
      </c>
      <c r="H77">
        <v>255.25</v>
      </c>
    </row>
    <row r="78" spans="1:8" x14ac:dyDescent="0.35">
      <c r="A78" s="1">
        <v>40711</v>
      </c>
      <c r="B78">
        <v>10598.25</v>
      </c>
      <c r="C78">
        <v>1222.55</v>
      </c>
      <c r="D78">
        <v>2349.3000000000002</v>
      </c>
      <c r="E78">
        <v>1032.2</v>
      </c>
      <c r="F78">
        <v>439.9</v>
      </c>
      <c r="G78">
        <v>2213.1</v>
      </c>
      <c r="H78">
        <v>254.3</v>
      </c>
    </row>
    <row r="79" spans="1:8" x14ac:dyDescent="0.35">
      <c r="A79" s="1">
        <v>40714</v>
      </c>
      <c r="B79">
        <v>10484.299999999999</v>
      </c>
      <c r="C79">
        <v>1226.4000000000001</v>
      </c>
      <c r="D79">
        <v>2299</v>
      </c>
      <c r="E79">
        <v>1024.8499999999999</v>
      </c>
      <c r="F79">
        <v>433.25</v>
      </c>
      <c r="G79">
        <v>2180.1999999999998</v>
      </c>
      <c r="H79">
        <v>251.25</v>
      </c>
    </row>
    <row r="80" spans="1:8" x14ac:dyDescent="0.35">
      <c r="A80" s="1">
        <v>40715</v>
      </c>
      <c r="B80">
        <v>10459.15</v>
      </c>
      <c r="C80">
        <v>1241.8499999999999</v>
      </c>
      <c r="D80">
        <v>2325.5500000000002</v>
      </c>
      <c r="E80">
        <v>1014</v>
      </c>
      <c r="F80">
        <v>435.2</v>
      </c>
      <c r="G80">
        <v>2148.5</v>
      </c>
      <c r="H80">
        <v>253.1</v>
      </c>
    </row>
    <row r="81" spans="1:8" x14ac:dyDescent="0.35">
      <c r="A81" s="1">
        <v>40716</v>
      </c>
      <c r="B81">
        <v>10475.200000000001</v>
      </c>
      <c r="C81">
        <v>1254.6500000000001</v>
      </c>
      <c r="D81">
        <v>2322.6999999999998</v>
      </c>
      <c r="E81">
        <v>1018.9</v>
      </c>
      <c r="F81">
        <v>430.45</v>
      </c>
      <c r="G81">
        <v>2140.5</v>
      </c>
      <c r="H81">
        <v>252.75</v>
      </c>
    </row>
    <row r="82" spans="1:8" x14ac:dyDescent="0.35">
      <c r="A82" s="1">
        <v>40717</v>
      </c>
      <c r="B82">
        <v>10526.45</v>
      </c>
      <c r="C82">
        <v>1244.3499999999999</v>
      </c>
      <c r="D82">
        <v>2333.75</v>
      </c>
      <c r="E82">
        <v>1030.2</v>
      </c>
      <c r="F82">
        <v>434.05</v>
      </c>
      <c r="G82">
        <v>2161.35</v>
      </c>
      <c r="H82">
        <v>253.6</v>
      </c>
    </row>
    <row r="83" spans="1:8" x14ac:dyDescent="0.35">
      <c r="A83" s="1">
        <v>40718</v>
      </c>
      <c r="B83">
        <v>10854.5</v>
      </c>
      <c r="C83">
        <v>1272.25</v>
      </c>
      <c r="D83">
        <v>2383.15</v>
      </c>
      <c r="E83">
        <v>1064.0999999999999</v>
      </c>
      <c r="F83">
        <v>447.5</v>
      </c>
      <c r="G83">
        <v>2286.1</v>
      </c>
      <c r="H83">
        <v>266.3</v>
      </c>
    </row>
    <row r="84" spans="1:8" x14ac:dyDescent="0.35">
      <c r="A84" s="1">
        <v>40721</v>
      </c>
      <c r="B84">
        <v>11032.5</v>
      </c>
      <c r="C84">
        <v>1306.4000000000001</v>
      </c>
      <c r="D84">
        <v>2416.15</v>
      </c>
      <c r="E84">
        <v>1079.4000000000001</v>
      </c>
      <c r="F84">
        <v>456</v>
      </c>
      <c r="G84">
        <v>2326</v>
      </c>
      <c r="H84">
        <v>268.89999999999998</v>
      </c>
    </row>
    <row r="85" spans="1:8" x14ac:dyDescent="0.35">
      <c r="A85" s="1">
        <v>40722</v>
      </c>
      <c r="B85">
        <v>11054.05</v>
      </c>
      <c r="C85">
        <v>1302.9000000000001</v>
      </c>
      <c r="D85">
        <v>2423.0500000000002</v>
      </c>
      <c r="E85">
        <v>1083.3</v>
      </c>
      <c r="F85">
        <v>460.7</v>
      </c>
      <c r="G85">
        <v>2341.1</v>
      </c>
      <c r="H85">
        <v>270.55</v>
      </c>
    </row>
    <row r="86" spans="1:8" x14ac:dyDescent="0.35">
      <c r="A86" s="1">
        <v>40723</v>
      </c>
      <c r="B86">
        <v>11153.35</v>
      </c>
      <c r="C86">
        <v>1293.55</v>
      </c>
      <c r="D86">
        <v>2489.1</v>
      </c>
      <c r="E86">
        <v>1087.25</v>
      </c>
      <c r="F86">
        <v>464.4</v>
      </c>
      <c r="G86">
        <v>2379.5500000000002</v>
      </c>
      <c r="H86">
        <v>275.10000000000002</v>
      </c>
    </row>
    <row r="87" spans="1:8" x14ac:dyDescent="0.35">
      <c r="A87" s="1">
        <v>40724</v>
      </c>
      <c r="B87">
        <v>11244.65</v>
      </c>
      <c r="C87">
        <v>1289.55</v>
      </c>
      <c r="D87">
        <v>2515.5500000000002</v>
      </c>
      <c r="E87">
        <v>1094.6500000000001</v>
      </c>
      <c r="F87">
        <v>479.35</v>
      </c>
      <c r="G87">
        <v>2404.65</v>
      </c>
      <c r="H87">
        <v>272</v>
      </c>
    </row>
    <row r="88" spans="1:8" x14ac:dyDescent="0.35">
      <c r="A88" s="1">
        <v>40725</v>
      </c>
      <c r="B88">
        <v>11255</v>
      </c>
      <c r="C88">
        <v>1309.1500000000001</v>
      </c>
      <c r="D88">
        <v>2501.25</v>
      </c>
      <c r="E88">
        <v>1094.8499999999999</v>
      </c>
      <c r="F88">
        <v>473.4</v>
      </c>
      <c r="G88">
        <v>2420.3000000000002</v>
      </c>
      <c r="H88">
        <v>275</v>
      </c>
    </row>
    <row r="89" spans="1:8" x14ac:dyDescent="0.35">
      <c r="A89" s="1">
        <v>40728</v>
      </c>
      <c r="B89">
        <v>11379.8</v>
      </c>
      <c r="C89">
        <v>1334.2</v>
      </c>
      <c r="D89">
        <v>2532.1999999999998</v>
      </c>
      <c r="E89">
        <v>1099.75</v>
      </c>
      <c r="F89">
        <v>488.15</v>
      </c>
      <c r="G89">
        <v>2436.1</v>
      </c>
      <c r="H89">
        <v>282.14999999999998</v>
      </c>
    </row>
    <row r="90" spans="1:8" x14ac:dyDescent="0.35">
      <c r="A90" s="1">
        <v>40729</v>
      </c>
      <c r="B90">
        <v>11406.1</v>
      </c>
      <c r="C90">
        <v>1327.95</v>
      </c>
      <c r="D90">
        <v>2541.15</v>
      </c>
      <c r="E90">
        <v>1097.3</v>
      </c>
      <c r="F90">
        <v>484.1</v>
      </c>
      <c r="G90">
        <v>2473.3000000000002</v>
      </c>
      <c r="H90">
        <v>286.45</v>
      </c>
    </row>
    <row r="91" spans="1:8" x14ac:dyDescent="0.35">
      <c r="A91" s="1">
        <v>40730</v>
      </c>
      <c r="B91">
        <v>11283.05</v>
      </c>
      <c r="C91">
        <v>1310.1500000000001</v>
      </c>
      <c r="D91">
        <v>2545.3000000000002</v>
      </c>
      <c r="E91">
        <v>1075.45</v>
      </c>
      <c r="F91">
        <v>478.8</v>
      </c>
      <c r="G91">
        <v>2443.85</v>
      </c>
      <c r="H91">
        <v>288.39999999999998</v>
      </c>
    </row>
    <row r="92" spans="1:8" x14ac:dyDescent="0.35">
      <c r="A92" s="1">
        <v>40731</v>
      </c>
      <c r="B92">
        <v>11426.1</v>
      </c>
      <c r="C92">
        <v>1331.7</v>
      </c>
      <c r="D92">
        <v>2565.8000000000002</v>
      </c>
      <c r="E92">
        <v>1089.8499999999999</v>
      </c>
      <c r="F92">
        <v>488.55</v>
      </c>
      <c r="G92">
        <v>2482.85</v>
      </c>
      <c r="H92">
        <v>284.60000000000002</v>
      </c>
    </row>
    <row r="93" spans="1:8" x14ac:dyDescent="0.35">
      <c r="A93" s="1">
        <v>40732</v>
      </c>
      <c r="B93">
        <v>11285.15</v>
      </c>
      <c r="C93">
        <v>1305.95</v>
      </c>
      <c r="D93">
        <v>2559.15</v>
      </c>
      <c r="E93">
        <v>1060.2</v>
      </c>
      <c r="F93">
        <v>480.9</v>
      </c>
      <c r="G93">
        <v>2478.4499999999998</v>
      </c>
      <c r="H93">
        <v>287.5</v>
      </c>
    </row>
    <row r="94" spans="1:8" x14ac:dyDescent="0.35">
      <c r="A94" s="1">
        <v>40735</v>
      </c>
      <c r="B94">
        <v>11135.5</v>
      </c>
      <c r="C94">
        <v>1263.95</v>
      </c>
      <c r="D94">
        <v>2524.35</v>
      </c>
      <c r="E94">
        <v>1054</v>
      </c>
      <c r="F94">
        <v>482.5</v>
      </c>
      <c r="G94">
        <v>2435.1</v>
      </c>
      <c r="H94">
        <v>281.45</v>
      </c>
    </row>
    <row r="95" spans="1:8" x14ac:dyDescent="0.35">
      <c r="A95" s="1">
        <v>40736</v>
      </c>
      <c r="B95">
        <v>11022.55</v>
      </c>
      <c r="C95">
        <v>1266.4000000000001</v>
      </c>
      <c r="D95">
        <v>2479.75</v>
      </c>
      <c r="E95">
        <v>1046.6500000000001</v>
      </c>
      <c r="F95">
        <v>475.75</v>
      </c>
      <c r="G95">
        <v>2400.15</v>
      </c>
      <c r="H95">
        <v>274.25</v>
      </c>
    </row>
    <row r="96" spans="1:8" x14ac:dyDescent="0.35">
      <c r="A96" s="1">
        <v>40737</v>
      </c>
      <c r="B96">
        <v>11142.25</v>
      </c>
      <c r="C96">
        <v>1271.8</v>
      </c>
      <c r="D96">
        <v>2519.6999999999998</v>
      </c>
      <c r="E96">
        <v>1054</v>
      </c>
      <c r="F96">
        <v>490.3</v>
      </c>
      <c r="G96">
        <v>2431.1</v>
      </c>
      <c r="H96">
        <v>277.75</v>
      </c>
    </row>
    <row r="97" spans="1:8" x14ac:dyDescent="0.35">
      <c r="A97" s="1">
        <v>40738</v>
      </c>
      <c r="B97">
        <v>11263.8</v>
      </c>
      <c r="C97">
        <v>1279.25</v>
      </c>
      <c r="D97">
        <v>505.95</v>
      </c>
      <c r="E97">
        <v>1069.05</v>
      </c>
      <c r="F97">
        <v>497.55</v>
      </c>
      <c r="G97">
        <v>2467.1</v>
      </c>
      <c r="H97">
        <v>281</v>
      </c>
    </row>
    <row r="98" spans="1:8" x14ac:dyDescent="0.35">
      <c r="A98" s="1">
        <v>40739</v>
      </c>
      <c r="B98">
        <v>11234.55</v>
      </c>
      <c r="C98">
        <v>1267.9000000000001</v>
      </c>
      <c r="D98">
        <v>508.95</v>
      </c>
      <c r="E98">
        <v>1060.6500000000001</v>
      </c>
      <c r="F98">
        <v>488.95</v>
      </c>
      <c r="G98">
        <v>2474.9</v>
      </c>
      <c r="H98">
        <v>279.10000000000002</v>
      </c>
    </row>
    <row r="99" spans="1:8" x14ac:dyDescent="0.35">
      <c r="A99" s="1">
        <v>40742</v>
      </c>
      <c r="B99">
        <v>11228.85</v>
      </c>
      <c r="C99">
        <v>1262.5</v>
      </c>
      <c r="D99">
        <v>515.04999999999995</v>
      </c>
      <c r="E99">
        <v>1047.5999999999999</v>
      </c>
      <c r="F99">
        <v>488.45</v>
      </c>
      <c r="G99">
        <v>2476.75</v>
      </c>
      <c r="H99">
        <v>277.8</v>
      </c>
    </row>
    <row r="100" spans="1:8" x14ac:dyDescent="0.35">
      <c r="A100" s="1">
        <v>40743</v>
      </c>
      <c r="B100">
        <v>11313.85</v>
      </c>
      <c r="C100">
        <v>1273.05</v>
      </c>
      <c r="D100">
        <v>510.85</v>
      </c>
      <c r="E100">
        <v>1061.8</v>
      </c>
      <c r="F100">
        <v>500.7</v>
      </c>
      <c r="G100">
        <v>2512.65</v>
      </c>
      <c r="H100">
        <v>279.7</v>
      </c>
    </row>
    <row r="101" spans="1:8" x14ac:dyDescent="0.35">
      <c r="A101" s="1">
        <v>40744</v>
      </c>
      <c r="B101">
        <v>11164.7</v>
      </c>
      <c r="C101">
        <v>1262.6500000000001</v>
      </c>
      <c r="D101">
        <v>503.1</v>
      </c>
      <c r="E101">
        <v>1045.3499999999999</v>
      </c>
      <c r="F101">
        <v>490.65</v>
      </c>
      <c r="G101">
        <v>2471.4</v>
      </c>
      <c r="H101">
        <v>276.05</v>
      </c>
    </row>
    <row r="102" spans="1:8" x14ac:dyDescent="0.35">
      <c r="A102" s="1">
        <v>40745</v>
      </c>
      <c r="B102">
        <v>11049.8</v>
      </c>
      <c r="C102">
        <v>1239.5999999999999</v>
      </c>
      <c r="D102">
        <v>496.3</v>
      </c>
      <c r="E102">
        <v>1041</v>
      </c>
      <c r="F102">
        <v>475.95</v>
      </c>
      <c r="G102">
        <v>2455</v>
      </c>
      <c r="H102">
        <v>271.64999999999998</v>
      </c>
    </row>
    <row r="103" spans="1:8" x14ac:dyDescent="0.35">
      <c r="A103" s="1">
        <v>40746</v>
      </c>
      <c r="B103">
        <v>11291.95</v>
      </c>
      <c r="C103">
        <v>1296.9000000000001</v>
      </c>
      <c r="D103">
        <v>501.55</v>
      </c>
      <c r="E103">
        <v>1068.05</v>
      </c>
      <c r="F103">
        <v>485.55</v>
      </c>
      <c r="G103">
        <v>2498.4</v>
      </c>
      <c r="H103">
        <v>276.25</v>
      </c>
    </row>
    <row r="104" spans="1:8" x14ac:dyDescent="0.35">
      <c r="A104" s="1">
        <v>40749</v>
      </c>
      <c r="B104">
        <v>11391.8</v>
      </c>
      <c r="C104">
        <v>1337.25</v>
      </c>
      <c r="D104">
        <v>505.2</v>
      </c>
      <c r="E104">
        <v>1074.8499999999999</v>
      </c>
      <c r="F104">
        <v>486.8</v>
      </c>
      <c r="G104">
        <v>2512.6999999999998</v>
      </c>
      <c r="H104">
        <v>278.05</v>
      </c>
    </row>
    <row r="105" spans="1:8" x14ac:dyDescent="0.35">
      <c r="A105" s="1">
        <v>40750</v>
      </c>
      <c r="B105">
        <v>11114.55</v>
      </c>
      <c r="C105">
        <v>1319.55</v>
      </c>
      <c r="D105">
        <v>498.15</v>
      </c>
      <c r="E105">
        <v>1039.55</v>
      </c>
      <c r="F105">
        <v>466.1</v>
      </c>
      <c r="G105">
        <v>2446.0500000000002</v>
      </c>
      <c r="H105">
        <v>268.64999999999998</v>
      </c>
    </row>
    <row r="106" spans="1:8" x14ac:dyDescent="0.35">
      <c r="A106" s="1">
        <v>40751</v>
      </c>
      <c r="B106">
        <v>11000.15</v>
      </c>
      <c r="C106">
        <v>1300.5</v>
      </c>
      <c r="D106">
        <v>502.05</v>
      </c>
      <c r="E106">
        <v>1024.9000000000001</v>
      </c>
      <c r="F106">
        <v>463.4</v>
      </c>
      <c r="G106">
        <v>2404.9499999999998</v>
      </c>
      <c r="H106">
        <v>273.10000000000002</v>
      </c>
    </row>
    <row r="107" spans="1:8" x14ac:dyDescent="0.35">
      <c r="A107" s="1">
        <v>40752</v>
      </c>
      <c r="B107">
        <v>10828.5</v>
      </c>
      <c r="C107">
        <v>1301.5</v>
      </c>
      <c r="D107">
        <v>487.3</v>
      </c>
      <c r="E107">
        <v>1017.45</v>
      </c>
      <c r="F107">
        <v>458.45</v>
      </c>
      <c r="G107">
        <v>2356.6</v>
      </c>
      <c r="H107">
        <v>274.10000000000002</v>
      </c>
    </row>
    <row r="108" spans="1:8" x14ac:dyDescent="0.35">
      <c r="A108" s="1">
        <v>40753</v>
      </c>
      <c r="B108">
        <v>10893.65</v>
      </c>
      <c r="C108">
        <v>1337.5</v>
      </c>
      <c r="D108">
        <v>486.8</v>
      </c>
      <c r="E108">
        <v>1036.75</v>
      </c>
      <c r="F108">
        <v>445.05</v>
      </c>
      <c r="G108">
        <v>2344.8000000000002</v>
      </c>
      <c r="H108">
        <v>271.2</v>
      </c>
    </row>
    <row r="109" spans="1:8" x14ac:dyDescent="0.35">
      <c r="A109" s="1">
        <v>40756</v>
      </c>
      <c r="B109">
        <v>10939</v>
      </c>
      <c r="C109">
        <v>1353</v>
      </c>
      <c r="D109">
        <v>488</v>
      </c>
      <c r="E109">
        <v>1045.3499999999999</v>
      </c>
      <c r="F109">
        <v>454.2</v>
      </c>
      <c r="G109">
        <v>2345.1</v>
      </c>
      <c r="H109">
        <v>272.55</v>
      </c>
    </row>
    <row r="110" spans="1:8" x14ac:dyDescent="0.35">
      <c r="A110" s="1">
        <v>40757</v>
      </c>
      <c r="B110">
        <v>10743.3</v>
      </c>
      <c r="C110">
        <v>1342.8</v>
      </c>
      <c r="D110">
        <v>482.85</v>
      </c>
      <c r="E110">
        <v>1021.7</v>
      </c>
      <c r="F110">
        <v>457.9</v>
      </c>
      <c r="G110">
        <v>2277.1</v>
      </c>
      <c r="H110">
        <v>271.25</v>
      </c>
    </row>
    <row r="111" spans="1:8" x14ac:dyDescent="0.35">
      <c r="A111" s="1">
        <v>40758</v>
      </c>
      <c r="B111">
        <v>10639.55</v>
      </c>
      <c r="C111">
        <v>1301.1500000000001</v>
      </c>
      <c r="D111">
        <v>482.05</v>
      </c>
      <c r="E111">
        <v>1001.95</v>
      </c>
      <c r="F111">
        <v>458.6</v>
      </c>
      <c r="G111">
        <v>2278.6999999999998</v>
      </c>
      <c r="H111">
        <v>270.39999999999998</v>
      </c>
    </row>
    <row r="112" spans="1:8" x14ac:dyDescent="0.35">
      <c r="A112" s="1">
        <v>40759</v>
      </c>
      <c r="B112">
        <v>10537.05</v>
      </c>
      <c r="C112">
        <v>1285.95</v>
      </c>
      <c r="D112">
        <v>476.45</v>
      </c>
      <c r="E112">
        <v>993.15</v>
      </c>
      <c r="F112">
        <v>451.75</v>
      </c>
      <c r="G112">
        <v>2257.75</v>
      </c>
      <c r="H112">
        <v>264.2</v>
      </c>
    </row>
    <row r="113" spans="1:8" x14ac:dyDescent="0.35">
      <c r="A113" s="1">
        <v>40760</v>
      </c>
      <c r="B113">
        <v>10354.5</v>
      </c>
      <c r="C113">
        <v>1242.05</v>
      </c>
      <c r="D113">
        <v>473.05</v>
      </c>
      <c r="E113">
        <v>966.5</v>
      </c>
      <c r="F113">
        <v>439.75</v>
      </c>
      <c r="G113">
        <v>2234.85</v>
      </c>
      <c r="H113">
        <v>262.8</v>
      </c>
    </row>
    <row r="114" spans="1:8" x14ac:dyDescent="0.35">
      <c r="A114" s="1">
        <v>40763</v>
      </c>
      <c r="B114">
        <v>10232.299999999999</v>
      </c>
      <c r="C114">
        <v>1235.45</v>
      </c>
      <c r="D114">
        <v>462.1</v>
      </c>
      <c r="E114">
        <v>950.9</v>
      </c>
      <c r="F114">
        <v>438.25</v>
      </c>
      <c r="G114">
        <v>2217</v>
      </c>
      <c r="H114">
        <v>263.45</v>
      </c>
    </row>
    <row r="115" spans="1:8" x14ac:dyDescent="0.35">
      <c r="A115" s="1">
        <v>40764</v>
      </c>
      <c r="B115">
        <v>10196.549999999999</v>
      </c>
      <c r="C115">
        <v>1205.2</v>
      </c>
      <c r="D115">
        <v>464.45</v>
      </c>
      <c r="E115">
        <v>940.15</v>
      </c>
      <c r="F115">
        <v>448.05</v>
      </c>
      <c r="G115">
        <v>2222.1999999999998</v>
      </c>
      <c r="H115">
        <v>256.25</v>
      </c>
    </row>
    <row r="116" spans="1:8" x14ac:dyDescent="0.35">
      <c r="A116" s="1">
        <v>40765</v>
      </c>
      <c r="B116">
        <v>10463.200000000001</v>
      </c>
      <c r="C116">
        <v>1250.0999999999999</v>
      </c>
      <c r="D116">
        <v>479.9</v>
      </c>
      <c r="E116">
        <v>963.7</v>
      </c>
      <c r="F116">
        <v>459.1</v>
      </c>
      <c r="G116">
        <v>2272.15</v>
      </c>
      <c r="H116">
        <v>264.75</v>
      </c>
    </row>
    <row r="117" spans="1:8" x14ac:dyDescent="0.35">
      <c r="A117" s="1">
        <v>40766</v>
      </c>
      <c r="B117">
        <v>10338.799999999999</v>
      </c>
      <c r="C117">
        <v>1210.8499999999999</v>
      </c>
      <c r="D117">
        <v>479.95</v>
      </c>
      <c r="E117">
        <v>942.55</v>
      </c>
      <c r="F117">
        <v>470.2</v>
      </c>
      <c r="G117">
        <v>2246.35</v>
      </c>
      <c r="H117">
        <v>262.8</v>
      </c>
    </row>
    <row r="118" spans="1:8" x14ac:dyDescent="0.35">
      <c r="A118" s="1">
        <v>40767</v>
      </c>
      <c r="B118">
        <v>10182.700000000001</v>
      </c>
      <c r="C118">
        <v>1209.25</v>
      </c>
      <c r="D118">
        <v>468.05</v>
      </c>
      <c r="E118">
        <v>939.95</v>
      </c>
      <c r="F118">
        <v>458.5</v>
      </c>
      <c r="G118">
        <v>2197</v>
      </c>
      <c r="H118">
        <v>254.9</v>
      </c>
    </row>
    <row r="119" spans="1:8" x14ac:dyDescent="0.35">
      <c r="A119" s="1">
        <v>40771</v>
      </c>
      <c r="B119">
        <v>10056.4</v>
      </c>
      <c r="C119">
        <v>1212.45</v>
      </c>
      <c r="D119">
        <v>456.45</v>
      </c>
      <c r="E119">
        <v>935.6</v>
      </c>
      <c r="F119">
        <v>442.5</v>
      </c>
      <c r="G119">
        <v>2196.9499999999998</v>
      </c>
      <c r="H119">
        <v>256.55</v>
      </c>
    </row>
    <row r="120" spans="1:8" x14ac:dyDescent="0.35">
      <c r="A120" s="1">
        <v>40772</v>
      </c>
      <c r="B120">
        <v>9953.2000000000007</v>
      </c>
      <c r="C120">
        <v>1169.8</v>
      </c>
      <c r="D120">
        <v>467.5</v>
      </c>
      <c r="E120">
        <v>909.8</v>
      </c>
      <c r="F120">
        <v>445.5</v>
      </c>
      <c r="G120">
        <v>2170.25</v>
      </c>
      <c r="H120">
        <v>246.05</v>
      </c>
    </row>
    <row r="121" spans="1:8" x14ac:dyDescent="0.35">
      <c r="A121" s="1">
        <v>40773</v>
      </c>
      <c r="B121">
        <v>9601.5</v>
      </c>
      <c r="C121">
        <v>1109.25</v>
      </c>
      <c r="D121">
        <v>462.4</v>
      </c>
      <c r="E121">
        <v>863.8</v>
      </c>
      <c r="F121">
        <v>435.05</v>
      </c>
      <c r="G121">
        <v>2078.4</v>
      </c>
      <c r="H121">
        <v>240.65</v>
      </c>
    </row>
    <row r="122" spans="1:8" x14ac:dyDescent="0.35">
      <c r="A122" s="1">
        <v>40774</v>
      </c>
      <c r="B122">
        <v>9404.85</v>
      </c>
      <c r="C122">
        <v>1069.5999999999999</v>
      </c>
      <c r="D122">
        <v>460.85</v>
      </c>
      <c r="E122">
        <v>832.15</v>
      </c>
      <c r="F122">
        <v>433.4</v>
      </c>
      <c r="G122">
        <v>2037.5</v>
      </c>
      <c r="H122">
        <v>236.4</v>
      </c>
    </row>
    <row r="123" spans="1:8" x14ac:dyDescent="0.35">
      <c r="A123" s="1">
        <v>40777</v>
      </c>
      <c r="B123">
        <v>9407.35</v>
      </c>
      <c r="C123">
        <v>1051.0999999999999</v>
      </c>
      <c r="D123">
        <v>453.05</v>
      </c>
      <c r="E123">
        <v>851</v>
      </c>
      <c r="F123">
        <v>430.15</v>
      </c>
      <c r="G123">
        <v>2061.9499999999998</v>
      </c>
      <c r="H123">
        <v>236.95</v>
      </c>
    </row>
    <row r="124" spans="1:8" x14ac:dyDescent="0.35">
      <c r="A124" s="1">
        <v>40778</v>
      </c>
      <c r="B124">
        <v>9488.7000000000007</v>
      </c>
      <c r="C124">
        <v>1083.55</v>
      </c>
      <c r="D124">
        <v>459.4</v>
      </c>
      <c r="E124">
        <v>852.15</v>
      </c>
      <c r="F124">
        <v>430.05</v>
      </c>
      <c r="G124">
        <v>2063.6999999999998</v>
      </c>
      <c r="H124">
        <v>241.7</v>
      </c>
    </row>
    <row r="125" spans="1:8" x14ac:dyDescent="0.35">
      <c r="A125" s="1">
        <v>40779</v>
      </c>
      <c r="B125">
        <v>9331.85</v>
      </c>
      <c r="C125">
        <v>1049.7</v>
      </c>
      <c r="D125">
        <v>456</v>
      </c>
      <c r="E125">
        <v>842.2</v>
      </c>
      <c r="F125">
        <v>428.85</v>
      </c>
      <c r="G125">
        <v>1989.75</v>
      </c>
      <c r="H125">
        <v>239.7</v>
      </c>
    </row>
    <row r="126" spans="1:8" x14ac:dyDescent="0.35">
      <c r="A126" s="1">
        <v>40780</v>
      </c>
      <c r="B126">
        <v>9177.25</v>
      </c>
      <c r="C126">
        <v>1019.25</v>
      </c>
      <c r="D126">
        <v>443.65</v>
      </c>
      <c r="E126">
        <v>833.85</v>
      </c>
      <c r="F126">
        <v>422.95</v>
      </c>
      <c r="G126">
        <v>1959.75</v>
      </c>
      <c r="H126">
        <v>234.6</v>
      </c>
    </row>
    <row r="127" spans="1:8" x14ac:dyDescent="0.35">
      <c r="A127" s="1">
        <v>40781</v>
      </c>
      <c r="B127">
        <v>8974.5499999999993</v>
      </c>
      <c r="C127">
        <v>1000.3</v>
      </c>
      <c r="D127">
        <v>438.95</v>
      </c>
      <c r="E127">
        <v>820.25</v>
      </c>
      <c r="F127">
        <v>414.55</v>
      </c>
      <c r="G127">
        <v>1887.85</v>
      </c>
      <c r="H127">
        <v>226.6</v>
      </c>
    </row>
    <row r="128" spans="1:8" x14ac:dyDescent="0.35">
      <c r="A128" s="1">
        <v>40784</v>
      </c>
      <c r="B128">
        <v>9342.4500000000007</v>
      </c>
      <c r="C128">
        <v>1039.45</v>
      </c>
      <c r="D128">
        <v>456.45</v>
      </c>
      <c r="E128">
        <v>858.05</v>
      </c>
      <c r="F128">
        <v>441.3</v>
      </c>
      <c r="G128">
        <v>1938.6</v>
      </c>
      <c r="H128">
        <v>240.3</v>
      </c>
    </row>
    <row r="129" spans="1:8" x14ac:dyDescent="0.35">
      <c r="A129" s="1">
        <v>40785</v>
      </c>
      <c r="B129">
        <v>9533.4</v>
      </c>
      <c r="C129">
        <v>1072.75</v>
      </c>
      <c r="D129">
        <v>471.95</v>
      </c>
      <c r="E129">
        <v>873.25</v>
      </c>
      <c r="F129">
        <v>442.7</v>
      </c>
      <c r="G129">
        <v>1973.8</v>
      </c>
      <c r="H129">
        <v>246.6</v>
      </c>
    </row>
    <row r="130" spans="1:8" x14ac:dyDescent="0.35">
      <c r="A130" s="1">
        <v>40788</v>
      </c>
      <c r="B130">
        <v>9581.35</v>
      </c>
      <c r="C130">
        <v>1080.4000000000001</v>
      </c>
      <c r="D130">
        <v>472.8</v>
      </c>
      <c r="E130">
        <v>887.15</v>
      </c>
      <c r="F130">
        <v>443.05</v>
      </c>
      <c r="G130">
        <v>1993.45</v>
      </c>
      <c r="H130">
        <v>251.45</v>
      </c>
    </row>
    <row r="131" spans="1:8" x14ac:dyDescent="0.35">
      <c r="A131" s="1">
        <v>40791</v>
      </c>
      <c r="B131">
        <v>9614.0499999999993</v>
      </c>
      <c r="C131">
        <v>1114.45</v>
      </c>
      <c r="D131">
        <v>470.25</v>
      </c>
      <c r="E131">
        <v>883.2</v>
      </c>
      <c r="F131">
        <v>446.2</v>
      </c>
      <c r="G131">
        <v>2006.55</v>
      </c>
      <c r="H131">
        <v>254.2</v>
      </c>
    </row>
    <row r="132" spans="1:8" x14ac:dyDescent="0.35">
      <c r="A132" s="1">
        <v>40792</v>
      </c>
      <c r="B132">
        <v>9657.6</v>
      </c>
      <c r="C132">
        <v>1140.45</v>
      </c>
      <c r="D132">
        <v>472.8</v>
      </c>
      <c r="E132">
        <v>889.25</v>
      </c>
      <c r="F132">
        <v>458.85</v>
      </c>
      <c r="G132">
        <v>1979.7</v>
      </c>
      <c r="H132">
        <v>253.8</v>
      </c>
    </row>
    <row r="133" spans="1:8" x14ac:dyDescent="0.35">
      <c r="A133" s="1">
        <v>40793</v>
      </c>
      <c r="B133">
        <v>9858.9</v>
      </c>
      <c r="C133">
        <v>1143.45</v>
      </c>
      <c r="D133">
        <v>488.1</v>
      </c>
      <c r="E133">
        <v>897.35</v>
      </c>
      <c r="F133">
        <v>468.6</v>
      </c>
      <c r="G133">
        <v>2027.75</v>
      </c>
      <c r="H133">
        <v>262.95</v>
      </c>
    </row>
    <row r="134" spans="1:8" x14ac:dyDescent="0.35">
      <c r="A134" s="1">
        <v>40794</v>
      </c>
      <c r="B134">
        <v>9920.0499999999993</v>
      </c>
      <c r="C134">
        <v>1150.55</v>
      </c>
      <c r="D134">
        <v>483.7</v>
      </c>
      <c r="E134">
        <v>918.95</v>
      </c>
      <c r="F134">
        <v>469.65</v>
      </c>
      <c r="G134">
        <v>2023.85</v>
      </c>
      <c r="H134">
        <v>265.39999999999998</v>
      </c>
    </row>
    <row r="135" spans="1:8" x14ac:dyDescent="0.35">
      <c r="A135" s="1">
        <v>40795</v>
      </c>
      <c r="B135">
        <v>9678.7000000000007</v>
      </c>
      <c r="C135">
        <v>1103.3</v>
      </c>
      <c r="D135">
        <v>473.25</v>
      </c>
      <c r="E135">
        <v>896.8</v>
      </c>
      <c r="F135">
        <v>459.7</v>
      </c>
      <c r="G135">
        <v>1952.7</v>
      </c>
      <c r="H135">
        <v>267.7</v>
      </c>
    </row>
    <row r="136" spans="1:8" x14ac:dyDescent="0.35">
      <c r="A136" s="1">
        <v>40798</v>
      </c>
      <c r="B136">
        <v>9395.25</v>
      </c>
      <c r="C136">
        <v>1051.55</v>
      </c>
      <c r="D136">
        <v>469.35</v>
      </c>
      <c r="E136">
        <v>862.35</v>
      </c>
      <c r="F136">
        <v>453.85</v>
      </c>
      <c r="G136">
        <v>1863.4</v>
      </c>
      <c r="H136">
        <v>251.75</v>
      </c>
    </row>
    <row r="137" spans="1:8" x14ac:dyDescent="0.35">
      <c r="A137" s="1">
        <v>40799</v>
      </c>
      <c r="B137">
        <v>9339.7000000000007</v>
      </c>
      <c r="C137">
        <v>1049.8499999999999</v>
      </c>
      <c r="D137">
        <v>467.7</v>
      </c>
      <c r="E137">
        <v>852.4</v>
      </c>
      <c r="F137">
        <v>463.4</v>
      </c>
      <c r="G137">
        <v>1832.85</v>
      </c>
      <c r="H137">
        <v>253.3</v>
      </c>
    </row>
    <row r="138" spans="1:8" x14ac:dyDescent="0.35">
      <c r="A138" s="1">
        <v>40800</v>
      </c>
      <c r="B138">
        <v>9472.4500000000007</v>
      </c>
      <c r="C138">
        <v>1088.7</v>
      </c>
      <c r="D138">
        <v>478.9</v>
      </c>
      <c r="E138">
        <v>864.05</v>
      </c>
      <c r="F138">
        <v>466.5</v>
      </c>
      <c r="G138">
        <v>1826.75</v>
      </c>
      <c r="H138">
        <v>259.55</v>
      </c>
    </row>
    <row r="139" spans="1:8" x14ac:dyDescent="0.35">
      <c r="A139" s="1">
        <v>40801</v>
      </c>
      <c r="B139">
        <v>9660.35</v>
      </c>
      <c r="C139">
        <v>1115.7</v>
      </c>
      <c r="D139">
        <v>484.65</v>
      </c>
      <c r="E139">
        <v>876.2</v>
      </c>
      <c r="F139">
        <v>480</v>
      </c>
      <c r="G139">
        <v>1898.05</v>
      </c>
      <c r="H139">
        <v>264.35000000000002</v>
      </c>
    </row>
    <row r="140" spans="1:8" x14ac:dyDescent="0.35">
      <c r="A140" s="1">
        <v>40802</v>
      </c>
      <c r="B140">
        <v>9720.25</v>
      </c>
      <c r="C140">
        <v>1133.3499999999999</v>
      </c>
      <c r="D140">
        <v>483.7</v>
      </c>
      <c r="E140">
        <v>883.9</v>
      </c>
      <c r="F140">
        <v>470.65</v>
      </c>
      <c r="G140">
        <v>1945.6</v>
      </c>
      <c r="H140">
        <v>266.2</v>
      </c>
    </row>
    <row r="141" spans="1:8" x14ac:dyDescent="0.35">
      <c r="A141" s="1">
        <v>40805</v>
      </c>
      <c r="B141">
        <v>9583.5499999999993</v>
      </c>
      <c r="C141">
        <v>1104.6500000000001</v>
      </c>
      <c r="D141">
        <v>484.75</v>
      </c>
      <c r="E141">
        <v>859.5</v>
      </c>
      <c r="F141">
        <v>473.65</v>
      </c>
      <c r="G141">
        <v>1916.95</v>
      </c>
      <c r="H141">
        <v>268.2</v>
      </c>
    </row>
    <row r="142" spans="1:8" x14ac:dyDescent="0.35">
      <c r="A142" s="1">
        <v>40806</v>
      </c>
      <c r="B142">
        <v>9812.7000000000007</v>
      </c>
      <c r="C142">
        <v>1143.9000000000001</v>
      </c>
      <c r="D142">
        <v>491.35</v>
      </c>
      <c r="E142">
        <v>882.35</v>
      </c>
      <c r="F142">
        <v>479.4</v>
      </c>
      <c r="G142">
        <v>1990.7</v>
      </c>
      <c r="H142">
        <v>272.35000000000002</v>
      </c>
    </row>
    <row r="143" spans="1:8" x14ac:dyDescent="0.35">
      <c r="A143" s="1">
        <v>40807</v>
      </c>
      <c r="B143">
        <v>9929</v>
      </c>
      <c r="C143">
        <v>1156.5999999999999</v>
      </c>
      <c r="D143">
        <v>494.5</v>
      </c>
      <c r="E143">
        <v>901.2</v>
      </c>
      <c r="F143">
        <v>480.55</v>
      </c>
      <c r="G143">
        <v>2009.6</v>
      </c>
      <c r="H143">
        <v>269.45</v>
      </c>
    </row>
    <row r="144" spans="1:8" x14ac:dyDescent="0.35">
      <c r="A144" s="1">
        <v>40808</v>
      </c>
      <c r="B144">
        <v>9520.6</v>
      </c>
      <c r="C144">
        <v>1112.4000000000001</v>
      </c>
      <c r="D144">
        <v>472.3</v>
      </c>
      <c r="E144">
        <v>862.35</v>
      </c>
      <c r="F144">
        <v>456.9</v>
      </c>
      <c r="G144">
        <v>1937.55</v>
      </c>
      <c r="H144">
        <v>257.75</v>
      </c>
    </row>
    <row r="145" spans="1:8" x14ac:dyDescent="0.35">
      <c r="A145" s="1">
        <v>40809</v>
      </c>
      <c r="B145">
        <v>9375.7000000000007</v>
      </c>
      <c r="C145">
        <v>1086.8499999999999</v>
      </c>
      <c r="D145">
        <v>456.4</v>
      </c>
      <c r="E145">
        <v>843.75</v>
      </c>
      <c r="F145">
        <v>454.75</v>
      </c>
      <c r="G145">
        <v>1950.25</v>
      </c>
      <c r="H145">
        <v>254</v>
      </c>
    </row>
    <row r="146" spans="1:8" x14ac:dyDescent="0.35">
      <c r="A146" s="1">
        <v>40812</v>
      </c>
      <c r="B146">
        <v>9384.5</v>
      </c>
      <c r="C146">
        <v>1056</v>
      </c>
      <c r="D146">
        <v>450.1</v>
      </c>
      <c r="E146">
        <v>858.05</v>
      </c>
      <c r="F146">
        <v>457.9</v>
      </c>
      <c r="G146">
        <v>1951.35</v>
      </c>
      <c r="H146">
        <v>255.8</v>
      </c>
    </row>
    <row r="147" spans="1:8" x14ac:dyDescent="0.35">
      <c r="A147" s="1">
        <v>40813</v>
      </c>
      <c r="B147">
        <v>9619.9500000000007</v>
      </c>
      <c r="C147">
        <v>1088</v>
      </c>
      <c r="D147">
        <v>457.45</v>
      </c>
      <c r="E147">
        <v>886.05</v>
      </c>
      <c r="F147">
        <v>468.3</v>
      </c>
      <c r="G147">
        <v>1997.3</v>
      </c>
      <c r="H147">
        <v>264.60000000000002</v>
      </c>
    </row>
    <row r="148" spans="1:8" x14ac:dyDescent="0.35">
      <c r="A148" s="1">
        <v>40814</v>
      </c>
      <c r="B148">
        <v>9512.15</v>
      </c>
      <c r="C148">
        <v>1072.7</v>
      </c>
      <c r="D148">
        <v>458</v>
      </c>
      <c r="E148">
        <v>868.75</v>
      </c>
      <c r="F148">
        <v>461.75</v>
      </c>
      <c r="G148">
        <v>1969.35</v>
      </c>
      <c r="H148">
        <v>264.10000000000002</v>
      </c>
    </row>
    <row r="149" spans="1:8" x14ac:dyDescent="0.35">
      <c r="A149" s="1">
        <v>40815</v>
      </c>
      <c r="B149">
        <v>9653.4</v>
      </c>
      <c r="C149">
        <v>1069.75</v>
      </c>
      <c r="D149">
        <v>470.6</v>
      </c>
      <c r="E149">
        <v>890.7</v>
      </c>
      <c r="F149">
        <v>476.4</v>
      </c>
      <c r="G149">
        <v>1952.35</v>
      </c>
      <c r="H149">
        <v>269.25</v>
      </c>
    </row>
    <row r="150" spans="1:8" x14ac:dyDescent="0.35">
      <c r="A150" s="1">
        <v>40816</v>
      </c>
      <c r="B150">
        <v>9468.2999999999993</v>
      </c>
      <c r="C150">
        <v>1018.9</v>
      </c>
      <c r="D150">
        <v>467.65</v>
      </c>
      <c r="E150">
        <v>875.4</v>
      </c>
      <c r="F150">
        <v>459.7</v>
      </c>
      <c r="G150">
        <v>1911.05</v>
      </c>
      <c r="H150">
        <v>262.25</v>
      </c>
    </row>
    <row r="151" spans="1:8" x14ac:dyDescent="0.35">
      <c r="A151" s="1">
        <v>40819</v>
      </c>
      <c r="B151">
        <v>9185.9</v>
      </c>
      <c r="C151">
        <v>988.5</v>
      </c>
      <c r="D151">
        <v>456.05</v>
      </c>
      <c r="E151">
        <v>839.1</v>
      </c>
      <c r="F151">
        <v>446.25</v>
      </c>
      <c r="G151">
        <v>1861.6</v>
      </c>
      <c r="H151">
        <v>255.1</v>
      </c>
    </row>
    <row r="152" spans="1:8" x14ac:dyDescent="0.35">
      <c r="A152" s="1">
        <v>40820</v>
      </c>
      <c r="B152">
        <v>8913.35</v>
      </c>
      <c r="C152">
        <v>959.75</v>
      </c>
      <c r="D152">
        <v>448.9</v>
      </c>
      <c r="E152">
        <v>800.95</v>
      </c>
      <c r="F152">
        <v>441.35</v>
      </c>
      <c r="G152">
        <v>1787.2</v>
      </c>
      <c r="H152">
        <v>246.15</v>
      </c>
    </row>
    <row r="153" spans="1:8" x14ac:dyDescent="0.35">
      <c r="A153" s="1">
        <v>40821</v>
      </c>
      <c r="B153">
        <v>8701.2999999999993</v>
      </c>
      <c r="C153">
        <v>952</v>
      </c>
      <c r="D153">
        <v>438.7</v>
      </c>
      <c r="E153">
        <v>779.25</v>
      </c>
      <c r="F153">
        <v>429.4</v>
      </c>
      <c r="G153">
        <v>1718.4</v>
      </c>
      <c r="H153">
        <v>239.7</v>
      </c>
    </row>
    <row r="154" spans="1:8" x14ac:dyDescent="0.35">
      <c r="A154" s="1">
        <v>40823</v>
      </c>
      <c r="B154">
        <v>9038.25</v>
      </c>
      <c r="C154">
        <v>1030.3</v>
      </c>
      <c r="D154">
        <v>450</v>
      </c>
      <c r="E154">
        <v>824.45</v>
      </c>
      <c r="F154">
        <v>446.75</v>
      </c>
      <c r="G154">
        <v>1752.3</v>
      </c>
      <c r="H154">
        <v>243.35</v>
      </c>
    </row>
    <row r="155" spans="1:8" x14ac:dyDescent="0.35">
      <c r="A155" s="1">
        <v>40826</v>
      </c>
      <c r="B155">
        <v>9168.9</v>
      </c>
      <c r="C155">
        <v>1048.8499999999999</v>
      </c>
      <c r="D155">
        <v>454.7</v>
      </c>
      <c r="E155">
        <v>842.65</v>
      </c>
      <c r="F155">
        <v>454.45</v>
      </c>
      <c r="G155">
        <v>1756.05</v>
      </c>
      <c r="H155">
        <v>251.85</v>
      </c>
    </row>
    <row r="156" spans="1:8" x14ac:dyDescent="0.35">
      <c r="A156" s="1">
        <v>40827</v>
      </c>
      <c r="B156">
        <v>9178.65</v>
      </c>
      <c r="C156">
        <v>1052.75</v>
      </c>
      <c r="D156">
        <v>457.5</v>
      </c>
      <c r="E156">
        <v>832.5</v>
      </c>
      <c r="F156">
        <v>453.1</v>
      </c>
      <c r="G156">
        <v>1764.55</v>
      </c>
      <c r="H156">
        <v>253.6</v>
      </c>
    </row>
    <row r="157" spans="1:8" x14ac:dyDescent="0.35">
      <c r="A157" s="1">
        <v>40828</v>
      </c>
      <c r="B157">
        <v>9482.2999999999993</v>
      </c>
      <c r="C157">
        <v>1093.3499999999999</v>
      </c>
      <c r="D157">
        <v>467.15</v>
      </c>
      <c r="E157">
        <v>859.7</v>
      </c>
      <c r="F157">
        <v>471.15</v>
      </c>
      <c r="G157">
        <v>1872.05</v>
      </c>
      <c r="H157">
        <v>258.05</v>
      </c>
    </row>
    <row r="158" spans="1:8" x14ac:dyDescent="0.35">
      <c r="A158" s="1">
        <v>40829</v>
      </c>
      <c r="B158">
        <v>9591.25</v>
      </c>
      <c r="C158">
        <v>1086.55</v>
      </c>
      <c r="D158">
        <v>470.65</v>
      </c>
      <c r="E158">
        <v>879.85</v>
      </c>
      <c r="F158">
        <v>473.9</v>
      </c>
      <c r="G158">
        <v>1887.35</v>
      </c>
      <c r="H158">
        <v>267.5</v>
      </c>
    </row>
    <row r="159" spans="1:8" x14ac:dyDescent="0.35">
      <c r="A159" s="1">
        <v>40830</v>
      </c>
      <c r="B159">
        <v>9660.4</v>
      </c>
      <c r="C159">
        <v>1103.3499999999999</v>
      </c>
      <c r="D159">
        <v>473.9</v>
      </c>
      <c r="E159">
        <v>890.4</v>
      </c>
      <c r="F159">
        <v>475.4</v>
      </c>
      <c r="G159">
        <v>1885.2</v>
      </c>
      <c r="H159">
        <v>264</v>
      </c>
    </row>
    <row r="160" spans="1:8" x14ac:dyDescent="0.35">
      <c r="A160" s="1">
        <v>40833</v>
      </c>
      <c r="B160">
        <v>9721.2999999999993</v>
      </c>
      <c r="C160">
        <v>1121.8499999999999</v>
      </c>
      <c r="D160">
        <v>478.05</v>
      </c>
      <c r="E160">
        <v>898.85</v>
      </c>
      <c r="F160">
        <v>472.05</v>
      </c>
      <c r="G160">
        <v>1891.7</v>
      </c>
      <c r="H160">
        <v>269.8</v>
      </c>
    </row>
    <row r="161" spans="1:8" x14ac:dyDescent="0.35">
      <c r="A161" s="1">
        <v>40834</v>
      </c>
      <c r="B161">
        <v>9583.9</v>
      </c>
      <c r="C161">
        <v>1097.55</v>
      </c>
      <c r="D161">
        <v>478.15</v>
      </c>
      <c r="E161">
        <v>876.5</v>
      </c>
      <c r="F161">
        <v>464.7</v>
      </c>
      <c r="G161">
        <v>1866.55</v>
      </c>
      <c r="H161">
        <v>267.35000000000002</v>
      </c>
    </row>
    <row r="162" spans="1:8" x14ac:dyDescent="0.35">
      <c r="A162" s="1">
        <v>40835</v>
      </c>
      <c r="B162">
        <v>9841.35</v>
      </c>
      <c r="C162">
        <v>1132.75</v>
      </c>
      <c r="D162">
        <v>491.85</v>
      </c>
      <c r="E162">
        <v>904.15</v>
      </c>
      <c r="F162">
        <v>475.4</v>
      </c>
      <c r="G162">
        <v>1918.35</v>
      </c>
      <c r="H162">
        <v>270.8</v>
      </c>
    </row>
    <row r="163" spans="1:8" x14ac:dyDescent="0.35">
      <c r="A163" s="1">
        <v>40836</v>
      </c>
      <c r="B163">
        <v>9746.4</v>
      </c>
      <c r="C163">
        <v>1130.5999999999999</v>
      </c>
      <c r="D163">
        <v>489.55</v>
      </c>
      <c r="E163">
        <v>878.05</v>
      </c>
      <c r="F163">
        <v>471.8</v>
      </c>
      <c r="G163">
        <v>1935.05</v>
      </c>
      <c r="H163">
        <v>269.95</v>
      </c>
    </row>
    <row r="164" spans="1:8" x14ac:dyDescent="0.35">
      <c r="A164" s="1">
        <v>40837</v>
      </c>
      <c r="B164">
        <v>9695.35</v>
      </c>
      <c r="C164">
        <v>1127.7</v>
      </c>
      <c r="D164">
        <v>487</v>
      </c>
      <c r="E164">
        <v>870.55</v>
      </c>
      <c r="F164">
        <v>465.85</v>
      </c>
      <c r="G164">
        <v>1948.25</v>
      </c>
      <c r="H164">
        <v>273.45</v>
      </c>
    </row>
    <row r="165" spans="1:8" x14ac:dyDescent="0.35">
      <c r="A165" s="1">
        <v>40840</v>
      </c>
      <c r="B165">
        <v>9647.85</v>
      </c>
      <c r="C165">
        <v>1168.55</v>
      </c>
      <c r="D165">
        <v>484.35</v>
      </c>
      <c r="E165">
        <v>868.45</v>
      </c>
      <c r="F165">
        <v>470.85</v>
      </c>
      <c r="G165">
        <v>1908.75</v>
      </c>
      <c r="H165">
        <v>273.05</v>
      </c>
    </row>
    <row r="166" spans="1:8" x14ac:dyDescent="0.35">
      <c r="A166" s="1">
        <v>40841</v>
      </c>
      <c r="B166">
        <v>9511.6</v>
      </c>
      <c r="C166">
        <v>1117.75</v>
      </c>
      <c r="D166">
        <v>468</v>
      </c>
      <c r="E166">
        <v>878.4</v>
      </c>
      <c r="F166">
        <v>495.7</v>
      </c>
      <c r="G166">
        <v>1839.8</v>
      </c>
      <c r="H166">
        <v>273.45</v>
      </c>
    </row>
    <row r="167" spans="1:8" x14ac:dyDescent="0.35">
      <c r="A167" s="1">
        <v>40842</v>
      </c>
      <c r="B167">
        <v>9546.6</v>
      </c>
      <c r="C167">
        <v>1122.95</v>
      </c>
      <c r="D167">
        <v>472</v>
      </c>
      <c r="E167">
        <v>871.7</v>
      </c>
      <c r="F167">
        <v>494.5</v>
      </c>
      <c r="G167">
        <v>1866.65</v>
      </c>
      <c r="H167">
        <v>277.10000000000002</v>
      </c>
    </row>
    <row r="168" spans="1:8" x14ac:dyDescent="0.35">
      <c r="A168" s="1">
        <v>40844</v>
      </c>
      <c r="B168">
        <v>9917.0499999999993</v>
      </c>
      <c r="C168">
        <v>1150.5</v>
      </c>
      <c r="D168">
        <v>482.65</v>
      </c>
      <c r="E168">
        <v>933.35</v>
      </c>
      <c r="F168">
        <v>510.4</v>
      </c>
      <c r="G168">
        <v>1909.8</v>
      </c>
      <c r="H168">
        <v>281.89999999999998</v>
      </c>
    </row>
    <row r="169" spans="1:8" x14ac:dyDescent="0.35">
      <c r="A169" s="1">
        <v>40847</v>
      </c>
      <c r="B169">
        <v>9989.65</v>
      </c>
      <c r="C169">
        <v>1159.3499999999999</v>
      </c>
      <c r="D169">
        <v>490</v>
      </c>
      <c r="E169">
        <v>931.15</v>
      </c>
      <c r="F169">
        <v>512.4</v>
      </c>
      <c r="G169">
        <v>1906.3</v>
      </c>
      <c r="H169">
        <v>286.7</v>
      </c>
    </row>
    <row r="170" spans="1:8" x14ac:dyDescent="0.35">
      <c r="A170" s="1">
        <v>40848</v>
      </c>
      <c r="B170">
        <v>9822.25</v>
      </c>
      <c r="C170">
        <v>1135.95</v>
      </c>
      <c r="D170">
        <v>482.3</v>
      </c>
      <c r="E170">
        <v>895</v>
      </c>
      <c r="F170">
        <v>504.65</v>
      </c>
      <c r="G170">
        <v>1901.4</v>
      </c>
      <c r="H170">
        <v>279.5</v>
      </c>
    </row>
    <row r="171" spans="1:8" x14ac:dyDescent="0.35">
      <c r="A171" s="1">
        <v>40849</v>
      </c>
      <c r="B171">
        <v>9781.0499999999993</v>
      </c>
      <c r="C171">
        <v>1125.95</v>
      </c>
      <c r="D171">
        <v>483.1</v>
      </c>
      <c r="E171">
        <v>885</v>
      </c>
      <c r="F171">
        <v>501.65</v>
      </c>
      <c r="G171">
        <v>1909.4</v>
      </c>
      <c r="H171">
        <v>279.95</v>
      </c>
    </row>
    <row r="172" spans="1:8" x14ac:dyDescent="0.35">
      <c r="A172" s="1">
        <v>40850</v>
      </c>
      <c r="B172">
        <v>9782.5</v>
      </c>
      <c r="C172">
        <v>1115.8499999999999</v>
      </c>
      <c r="D172">
        <v>481.85</v>
      </c>
      <c r="E172">
        <v>878.05</v>
      </c>
      <c r="F172">
        <v>504.7</v>
      </c>
      <c r="G172">
        <v>1934.75</v>
      </c>
      <c r="H172">
        <v>277.3</v>
      </c>
    </row>
    <row r="173" spans="1:8" x14ac:dyDescent="0.35">
      <c r="A173" s="1">
        <v>40851</v>
      </c>
      <c r="B173">
        <v>9836.35</v>
      </c>
      <c r="C173">
        <v>1128.5</v>
      </c>
      <c r="D173">
        <v>483</v>
      </c>
      <c r="E173">
        <v>884.3</v>
      </c>
      <c r="F173">
        <v>502.2</v>
      </c>
      <c r="G173">
        <v>1966.15</v>
      </c>
      <c r="H173">
        <v>276.2</v>
      </c>
    </row>
    <row r="174" spans="1:8" x14ac:dyDescent="0.35">
      <c r="A174" s="1">
        <v>40855</v>
      </c>
      <c r="B174">
        <v>9852.5499999999993</v>
      </c>
      <c r="C174">
        <v>1140.3499999999999</v>
      </c>
      <c r="D174">
        <v>484.25</v>
      </c>
      <c r="E174">
        <v>881.3</v>
      </c>
      <c r="F174">
        <v>499.4</v>
      </c>
      <c r="G174">
        <v>1997.3</v>
      </c>
      <c r="H174">
        <v>276.25</v>
      </c>
    </row>
    <row r="175" spans="1:8" x14ac:dyDescent="0.35">
      <c r="A175" s="1">
        <v>40856</v>
      </c>
      <c r="B175">
        <v>9592.65</v>
      </c>
      <c r="C175">
        <v>1112.3</v>
      </c>
      <c r="D175">
        <v>477.25</v>
      </c>
      <c r="E175">
        <v>862.15</v>
      </c>
      <c r="F175">
        <v>493.9</v>
      </c>
      <c r="G175">
        <v>1862.05</v>
      </c>
      <c r="H175">
        <v>270</v>
      </c>
    </row>
    <row r="176" spans="1:8" x14ac:dyDescent="0.35">
      <c r="A176" s="1">
        <v>40858</v>
      </c>
      <c r="B176">
        <v>9292.5499999999993</v>
      </c>
      <c r="C176">
        <v>1057</v>
      </c>
      <c r="D176">
        <v>464.05</v>
      </c>
      <c r="E176">
        <v>821</v>
      </c>
      <c r="F176">
        <v>500.1</v>
      </c>
      <c r="G176">
        <v>1798.35</v>
      </c>
      <c r="H176">
        <v>268.8</v>
      </c>
    </row>
    <row r="177" spans="1:8" x14ac:dyDescent="0.35">
      <c r="A177" s="1">
        <v>40861</v>
      </c>
      <c r="B177">
        <v>9275</v>
      </c>
      <c r="C177">
        <v>1049.5</v>
      </c>
      <c r="D177">
        <v>471.4</v>
      </c>
      <c r="E177">
        <v>821</v>
      </c>
      <c r="F177">
        <v>502.35</v>
      </c>
      <c r="G177">
        <v>1753.1</v>
      </c>
      <c r="H177">
        <v>261.55</v>
      </c>
    </row>
    <row r="178" spans="1:8" x14ac:dyDescent="0.35">
      <c r="A178" s="1">
        <v>40862</v>
      </c>
      <c r="B178">
        <v>9085.7000000000007</v>
      </c>
      <c r="C178">
        <v>1008.4</v>
      </c>
      <c r="D178">
        <v>472.25</v>
      </c>
      <c r="E178">
        <v>789.85</v>
      </c>
      <c r="F178">
        <v>491.35</v>
      </c>
      <c r="G178">
        <v>1729.65</v>
      </c>
      <c r="H178">
        <v>253.2</v>
      </c>
    </row>
    <row r="179" spans="1:8" x14ac:dyDescent="0.35">
      <c r="A179" s="1">
        <v>40863</v>
      </c>
      <c r="B179">
        <v>9061.5499999999993</v>
      </c>
      <c r="C179">
        <v>1006.15</v>
      </c>
      <c r="D179">
        <v>465.7</v>
      </c>
      <c r="E179">
        <v>788.85</v>
      </c>
      <c r="F179">
        <v>491.25</v>
      </c>
      <c r="G179">
        <v>1765.95</v>
      </c>
      <c r="H179">
        <v>252.2</v>
      </c>
    </row>
    <row r="180" spans="1:8" x14ac:dyDescent="0.35">
      <c r="A180" s="1">
        <v>40864</v>
      </c>
      <c r="B180">
        <v>8930.9</v>
      </c>
      <c r="C180">
        <v>985.55</v>
      </c>
      <c r="D180">
        <v>459.35</v>
      </c>
      <c r="E180">
        <v>778.2</v>
      </c>
      <c r="F180">
        <v>477.85</v>
      </c>
      <c r="G180">
        <v>1757.45</v>
      </c>
      <c r="H180">
        <v>251.8</v>
      </c>
    </row>
    <row r="181" spans="1:8" x14ac:dyDescent="0.35">
      <c r="A181" s="1">
        <v>40865</v>
      </c>
      <c r="B181">
        <v>8850.25</v>
      </c>
      <c r="C181">
        <v>964.2</v>
      </c>
      <c r="D181">
        <v>458.3</v>
      </c>
      <c r="E181">
        <v>770.1</v>
      </c>
      <c r="F181">
        <v>474.95</v>
      </c>
      <c r="G181">
        <v>1726.65</v>
      </c>
      <c r="H181">
        <v>257.7</v>
      </c>
    </row>
    <row r="182" spans="1:8" x14ac:dyDescent="0.35">
      <c r="A182" s="1">
        <v>40868</v>
      </c>
      <c r="B182">
        <v>8554.15</v>
      </c>
      <c r="C182">
        <v>947</v>
      </c>
      <c r="D182">
        <v>444.65</v>
      </c>
      <c r="E182">
        <v>731.6</v>
      </c>
      <c r="F182">
        <v>461.6</v>
      </c>
      <c r="G182">
        <v>1672.2</v>
      </c>
      <c r="H182">
        <v>253.3</v>
      </c>
    </row>
    <row r="183" spans="1:8" x14ac:dyDescent="0.35">
      <c r="A183" s="1">
        <v>40869</v>
      </c>
      <c r="B183">
        <v>8611.7000000000007</v>
      </c>
      <c r="C183">
        <v>947</v>
      </c>
      <c r="D183">
        <v>444.05</v>
      </c>
      <c r="E183">
        <v>745.45</v>
      </c>
      <c r="F183">
        <v>451.9</v>
      </c>
      <c r="G183">
        <v>1689.5</v>
      </c>
      <c r="H183">
        <v>251.8</v>
      </c>
    </row>
    <row r="184" spans="1:8" x14ac:dyDescent="0.35">
      <c r="A184" s="1">
        <v>40870</v>
      </c>
      <c r="B184">
        <v>8399.2999999999993</v>
      </c>
      <c r="C184">
        <v>937.1</v>
      </c>
      <c r="D184">
        <v>426.1</v>
      </c>
      <c r="E184">
        <v>726.7</v>
      </c>
      <c r="F184">
        <v>441.45</v>
      </c>
      <c r="G184">
        <v>1655.2</v>
      </c>
      <c r="H184">
        <v>248.45</v>
      </c>
    </row>
    <row r="185" spans="1:8" x14ac:dyDescent="0.35">
      <c r="A185" s="1">
        <v>40871</v>
      </c>
      <c r="B185">
        <v>8472.5</v>
      </c>
      <c r="C185">
        <v>957.25</v>
      </c>
      <c r="D185">
        <v>429.65</v>
      </c>
      <c r="E185">
        <v>730.1</v>
      </c>
      <c r="F185">
        <v>442.25</v>
      </c>
      <c r="G185">
        <v>1653.9</v>
      </c>
      <c r="H185">
        <v>254.65</v>
      </c>
    </row>
    <row r="186" spans="1:8" x14ac:dyDescent="0.35">
      <c r="A186" s="1">
        <v>40872</v>
      </c>
      <c r="B186">
        <v>8488.6</v>
      </c>
      <c r="C186">
        <v>967.25</v>
      </c>
      <c r="D186">
        <v>430.9</v>
      </c>
      <c r="E186">
        <v>718.2</v>
      </c>
      <c r="F186">
        <v>447.15</v>
      </c>
      <c r="G186">
        <v>1690.6</v>
      </c>
      <c r="H186">
        <v>254.9</v>
      </c>
    </row>
    <row r="187" spans="1:8" x14ac:dyDescent="0.35">
      <c r="A187" s="1">
        <v>40875</v>
      </c>
      <c r="B187">
        <v>8793.15</v>
      </c>
      <c r="C187">
        <v>991.4</v>
      </c>
      <c r="D187">
        <v>440.85</v>
      </c>
      <c r="E187">
        <v>749.85</v>
      </c>
      <c r="F187">
        <v>468.25</v>
      </c>
      <c r="G187">
        <v>1779.6</v>
      </c>
      <c r="H187">
        <v>261.89999999999998</v>
      </c>
    </row>
    <row r="188" spans="1:8" x14ac:dyDescent="0.35">
      <c r="A188" s="1">
        <v>40876</v>
      </c>
      <c r="B188">
        <v>8623.9</v>
      </c>
      <c r="C188">
        <v>975.8</v>
      </c>
      <c r="D188">
        <v>435.2</v>
      </c>
      <c r="E188">
        <v>733.95</v>
      </c>
      <c r="F188">
        <v>455.05</v>
      </c>
      <c r="G188">
        <v>1761.2</v>
      </c>
      <c r="H188">
        <v>255.5</v>
      </c>
    </row>
    <row r="189" spans="1:8" x14ac:dyDescent="0.35">
      <c r="A189" s="1">
        <v>40877</v>
      </c>
      <c r="B189">
        <v>8564.1</v>
      </c>
      <c r="C189">
        <v>947.65</v>
      </c>
      <c r="D189">
        <v>442.5</v>
      </c>
      <c r="E189">
        <v>712.45</v>
      </c>
      <c r="F189">
        <v>466.7</v>
      </c>
      <c r="G189">
        <v>1762.45</v>
      </c>
      <c r="H189">
        <v>248.95</v>
      </c>
    </row>
    <row r="190" spans="1:8" x14ac:dyDescent="0.35">
      <c r="A190" s="1">
        <v>40878</v>
      </c>
      <c r="B190">
        <v>8895.2999999999993</v>
      </c>
      <c r="C190">
        <v>972.6</v>
      </c>
      <c r="D190">
        <v>453.5</v>
      </c>
      <c r="E190">
        <v>762.15</v>
      </c>
      <c r="F190">
        <v>478.8</v>
      </c>
      <c r="G190">
        <v>1824.15</v>
      </c>
      <c r="H190">
        <v>260.75</v>
      </c>
    </row>
    <row r="191" spans="1:8" x14ac:dyDescent="0.35">
      <c r="A191" s="1">
        <v>40879</v>
      </c>
      <c r="B191">
        <v>9172.75</v>
      </c>
      <c r="C191">
        <v>1005.95</v>
      </c>
      <c r="D191">
        <v>466</v>
      </c>
      <c r="E191">
        <v>787.7</v>
      </c>
      <c r="F191">
        <v>495.85</v>
      </c>
      <c r="G191">
        <v>1886.85</v>
      </c>
      <c r="H191">
        <v>274.8</v>
      </c>
    </row>
    <row r="192" spans="1:8" x14ac:dyDescent="0.35">
      <c r="A192" s="1">
        <v>40882</v>
      </c>
      <c r="B192">
        <v>9173.75</v>
      </c>
      <c r="C192">
        <v>1032.1500000000001</v>
      </c>
      <c r="D192">
        <v>462.35</v>
      </c>
      <c r="E192">
        <v>779.55</v>
      </c>
      <c r="F192">
        <v>491.2</v>
      </c>
      <c r="G192">
        <v>1911.05</v>
      </c>
      <c r="H192">
        <v>273.60000000000002</v>
      </c>
    </row>
    <row r="193" spans="1:8" x14ac:dyDescent="0.35">
      <c r="A193" s="1">
        <v>40884</v>
      </c>
      <c r="B193">
        <v>9176.25</v>
      </c>
      <c r="C193">
        <v>1039.55</v>
      </c>
      <c r="D193">
        <v>467.1</v>
      </c>
      <c r="E193">
        <v>767.85</v>
      </c>
      <c r="F193">
        <v>492.3</v>
      </c>
      <c r="G193">
        <v>1945.4</v>
      </c>
      <c r="H193">
        <v>263.45</v>
      </c>
    </row>
    <row r="194" spans="1:8" x14ac:dyDescent="0.35">
      <c r="A194" s="1">
        <v>40885</v>
      </c>
      <c r="B194">
        <v>8915.7000000000007</v>
      </c>
      <c r="C194">
        <v>1003.4</v>
      </c>
      <c r="D194">
        <v>453.75</v>
      </c>
      <c r="E194">
        <v>744.3</v>
      </c>
      <c r="F194">
        <v>484.1</v>
      </c>
      <c r="G194">
        <v>1867.9</v>
      </c>
      <c r="H194">
        <v>258.35000000000002</v>
      </c>
    </row>
    <row r="195" spans="1:8" x14ac:dyDescent="0.35">
      <c r="A195" s="1">
        <v>40886</v>
      </c>
      <c r="B195">
        <v>8811.1</v>
      </c>
      <c r="C195">
        <v>991.9</v>
      </c>
      <c r="D195">
        <v>443.75</v>
      </c>
      <c r="E195">
        <v>731.15</v>
      </c>
      <c r="F195">
        <v>488.9</v>
      </c>
      <c r="G195">
        <v>1865.55</v>
      </c>
      <c r="H195">
        <v>260.39999999999998</v>
      </c>
    </row>
    <row r="196" spans="1:8" x14ac:dyDescent="0.35">
      <c r="A196" s="1">
        <v>40889</v>
      </c>
      <c r="B196">
        <v>8543.4</v>
      </c>
      <c r="C196">
        <v>970.4</v>
      </c>
      <c r="D196">
        <v>432.05</v>
      </c>
      <c r="E196">
        <v>707.1</v>
      </c>
      <c r="F196">
        <v>484.5</v>
      </c>
      <c r="G196">
        <v>1772.75</v>
      </c>
      <c r="H196">
        <v>255.6</v>
      </c>
    </row>
    <row r="197" spans="1:8" x14ac:dyDescent="0.35">
      <c r="A197" s="1">
        <v>40890</v>
      </c>
      <c r="B197">
        <v>8571.9500000000007</v>
      </c>
      <c r="C197">
        <v>959.9</v>
      </c>
      <c r="D197">
        <v>438.4</v>
      </c>
      <c r="E197">
        <v>706.45</v>
      </c>
      <c r="F197">
        <v>486.4</v>
      </c>
      <c r="G197">
        <v>1787.85</v>
      </c>
      <c r="H197">
        <v>259.14999999999998</v>
      </c>
    </row>
    <row r="198" spans="1:8" x14ac:dyDescent="0.35">
      <c r="A198" s="1">
        <v>40891</v>
      </c>
      <c r="B198">
        <v>8533</v>
      </c>
      <c r="C198">
        <v>959.15</v>
      </c>
      <c r="D198">
        <v>434.35</v>
      </c>
      <c r="E198">
        <v>704.4</v>
      </c>
      <c r="F198">
        <v>488.2</v>
      </c>
      <c r="G198">
        <v>1785.15</v>
      </c>
      <c r="H198">
        <v>253.05</v>
      </c>
    </row>
    <row r="199" spans="1:8" x14ac:dyDescent="0.35">
      <c r="A199" s="1">
        <v>40892</v>
      </c>
      <c r="B199">
        <v>8445.1</v>
      </c>
      <c r="C199">
        <v>949.1</v>
      </c>
      <c r="D199">
        <v>431.35</v>
      </c>
      <c r="E199">
        <v>698.6</v>
      </c>
      <c r="F199">
        <v>483.5</v>
      </c>
      <c r="G199">
        <v>1736.8</v>
      </c>
      <c r="H199">
        <v>255.4</v>
      </c>
    </row>
    <row r="200" spans="1:8" x14ac:dyDescent="0.35">
      <c r="A200" s="1">
        <v>40893</v>
      </c>
      <c r="B200">
        <v>8171.9</v>
      </c>
      <c r="C200">
        <v>904.05</v>
      </c>
      <c r="D200">
        <v>415.3</v>
      </c>
      <c r="E200">
        <v>676</v>
      </c>
      <c r="F200">
        <v>481.55</v>
      </c>
      <c r="G200">
        <v>1679.1</v>
      </c>
      <c r="H200">
        <v>251.85</v>
      </c>
    </row>
    <row r="201" spans="1:8" x14ac:dyDescent="0.35">
      <c r="A201" s="1">
        <v>40896</v>
      </c>
      <c r="B201">
        <v>7920.75</v>
      </c>
      <c r="C201">
        <v>849.05</v>
      </c>
      <c r="D201">
        <v>406</v>
      </c>
      <c r="E201">
        <v>657.2</v>
      </c>
      <c r="F201">
        <v>467.75</v>
      </c>
      <c r="G201">
        <v>1628.1</v>
      </c>
      <c r="H201">
        <v>246</v>
      </c>
    </row>
    <row r="202" spans="1:8" x14ac:dyDescent="0.35">
      <c r="A202" s="1">
        <v>40897</v>
      </c>
      <c r="B202">
        <v>7798.55</v>
      </c>
      <c r="C202">
        <v>820.3</v>
      </c>
      <c r="D202">
        <v>414.2</v>
      </c>
      <c r="E202">
        <v>653.4</v>
      </c>
      <c r="F202">
        <v>445.05</v>
      </c>
      <c r="G202">
        <v>1578.5</v>
      </c>
      <c r="H202">
        <v>231.95</v>
      </c>
    </row>
    <row r="203" spans="1:8" x14ac:dyDescent="0.35">
      <c r="A203" s="1">
        <v>40898</v>
      </c>
      <c r="B203">
        <v>8189.15</v>
      </c>
      <c r="C203">
        <v>854.3</v>
      </c>
      <c r="D203">
        <v>435.45</v>
      </c>
      <c r="E203">
        <v>702.35</v>
      </c>
      <c r="F203">
        <v>464.75</v>
      </c>
      <c r="G203">
        <v>1623.5</v>
      </c>
      <c r="H203">
        <v>240.35</v>
      </c>
    </row>
    <row r="204" spans="1:8" x14ac:dyDescent="0.35">
      <c r="A204" s="1">
        <v>40899</v>
      </c>
      <c r="B204">
        <v>8384.65</v>
      </c>
      <c r="C204">
        <v>873.65</v>
      </c>
      <c r="D204">
        <v>442.85</v>
      </c>
      <c r="E204">
        <v>728.15</v>
      </c>
      <c r="F204">
        <v>462.55</v>
      </c>
      <c r="G204">
        <v>1671.1</v>
      </c>
      <c r="H204">
        <v>244.95</v>
      </c>
    </row>
    <row r="205" spans="1:8" x14ac:dyDescent="0.35">
      <c r="A205" s="1">
        <v>40900</v>
      </c>
      <c r="B205">
        <v>8296.4500000000007</v>
      </c>
      <c r="C205">
        <v>879.95</v>
      </c>
      <c r="D205">
        <v>437.55</v>
      </c>
      <c r="E205">
        <v>721.75</v>
      </c>
      <c r="F205">
        <v>457.05</v>
      </c>
      <c r="G205">
        <v>1647.45</v>
      </c>
      <c r="H205">
        <v>239.6</v>
      </c>
    </row>
    <row r="206" spans="1:8" x14ac:dyDescent="0.35">
      <c r="A206" s="1">
        <v>40903</v>
      </c>
      <c r="B206">
        <v>8374.5499999999993</v>
      </c>
      <c r="C206">
        <v>872</v>
      </c>
      <c r="D206">
        <v>443.7</v>
      </c>
      <c r="E206">
        <v>729.6</v>
      </c>
      <c r="F206">
        <v>463.35</v>
      </c>
      <c r="G206">
        <v>1665.65</v>
      </c>
      <c r="H206">
        <v>244.2</v>
      </c>
    </row>
    <row r="207" spans="1:8" x14ac:dyDescent="0.35">
      <c r="A207" s="1">
        <v>40904</v>
      </c>
      <c r="B207">
        <v>8275.5</v>
      </c>
      <c r="C207">
        <v>845.25</v>
      </c>
      <c r="D207">
        <v>439.7</v>
      </c>
      <c r="E207">
        <v>726.1</v>
      </c>
      <c r="F207">
        <v>452.6</v>
      </c>
      <c r="G207">
        <v>1643.65</v>
      </c>
      <c r="H207">
        <v>239.2</v>
      </c>
    </row>
    <row r="208" spans="1:8" x14ac:dyDescent="0.35">
      <c r="A208" s="1">
        <v>40905</v>
      </c>
      <c r="B208">
        <v>8111.4</v>
      </c>
      <c r="C208">
        <v>832.6</v>
      </c>
      <c r="D208">
        <v>439.8</v>
      </c>
      <c r="E208">
        <v>697.35</v>
      </c>
      <c r="F208">
        <v>454.3</v>
      </c>
      <c r="G208">
        <v>1610.2</v>
      </c>
      <c r="H208">
        <v>232.6</v>
      </c>
    </row>
    <row r="209" spans="1:8" x14ac:dyDescent="0.35">
      <c r="A209" s="1">
        <v>40906</v>
      </c>
      <c r="B209">
        <v>8027.4</v>
      </c>
      <c r="C209">
        <v>815.55</v>
      </c>
      <c r="D209">
        <v>429.6</v>
      </c>
      <c r="E209">
        <v>685.95</v>
      </c>
      <c r="F209">
        <v>445.95</v>
      </c>
      <c r="G209">
        <v>1628.85</v>
      </c>
      <c r="H209">
        <v>231.95</v>
      </c>
    </row>
    <row r="210" spans="1:8" x14ac:dyDescent="0.35">
      <c r="A210" s="1">
        <v>40907</v>
      </c>
      <c r="B210">
        <v>7968.65</v>
      </c>
      <c r="C210">
        <v>808.1</v>
      </c>
      <c r="D210">
        <v>426.85</v>
      </c>
      <c r="E210">
        <v>684.65</v>
      </c>
      <c r="F210">
        <v>430.55</v>
      </c>
      <c r="G210">
        <v>1619.05</v>
      </c>
      <c r="H210">
        <v>225.85</v>
      </c>
    </row>
    <row r="211" spans="1:8" x14ac:dyDescent="0.35">
      <c r="A211" s="1">
        <v>40910</v>
      </c>
      <c r="B211">
        <v>7995.05</v>
      </c>
      <c r="C211">
        <v>794.8</v>
      </c>
      <c r="D211">
        <v>426.85</v>
      </c>
      <c r="E211">
        <v>696.55</v>
      </c>
      <c r="F211">
        <v>421.75</v>
      </c>
      <c r="G211">
        <v>1627.65</v>
      </c>
      <c r="H211">
        <v>226.45</v>
      </c>
    </row>
    <row r="212" spans="1:8" x14ac:dyDescent="0.35">
      <c r="A212" s="1">
        <v>40911</v>
      </c>
      <c r="B212">
        <v>8340.2999999999993</v>
      </c>
      <c r="C212">
        <v>837.55</v>
      </c>
      <c r="D212">
        <v>439.15</v>
      </c>
      <c r="E212">
        <v>725.8</v>
      </c>
      <c r="F212">
        <v>449.95</v>
      </c>
      <c r="G212">
        <v>1705.65</v>
      </c>
      <c r="H212">
        <v>242.6</v>
      </c>
    </row>
    <row r="213" spans="1:8" x14ac:dyDescent="0.35">
      <c r="A213" s="1">
        <v>40912</v>
      </c>
      <c r="B213">
        <v>8408.4</v>
      </c>
      <c r="C213">
        <v>848.15</v>
      </c>
      <c r="D213">
        <v>443.3</v>
      </c>
      <c r="E213">
        <v>743.1</v>
      </c>
      <c r="F213">
        <v>439.35</v>
      </c>
      <c r="G213">
        <v>1696.05</v>
      </c>
      <c r="H213">
        <v>243.15</v>
      </c>
    </row>
    <row r="214" spans="1:8" x14ac:dyDescent="0.35">
      <c r="A214" s="1">
        <v>40913</v>
      </c>
      <c r="B214">
        <v>8454.9</v>
      </c>
      <c r="C214">
        <v>870.65</v>
      </c>
      <c r="D214">
        <v>443.65</v>
      </c>
      <c r="E214">
        <v>748.1</v>
      </c>
      <c r="F214">
        <v>445.45</v>
      </c>
      <c r="G214">
        <v>1692.45</v>
      </c>
      <c r="H214">
        <v>247.15</v>
      </c>
    </row>
    <row r="215" spans="1:8" x14ac:dyDescent="0.35">
      <c r="A215" s="1">
        <v>40914</v>
      </c>
      <c r="B215">
        <v>8488.25</v>
      </c>
      <c r="C215">
        <v>853.5</v>
      </c>
      <c r="D215">
        <v>453.3</v>
      </c>
      <c r="E215">
        <v>751.7</v>
      </c>
      <c r="F215">
        <v>453.95</v>
      </c>
      <c r="G215">
        <v>1672.75</v>
      </c>
      <c r="H215">
        <v>240.9</v>
      </c>
    </row>
    <row r="216" spans="1:8" x14ac:dyDescent="0.35">
      <c r="A216" s="1">
        <v>40915</v>
      </c>
      <c r="B216">
        <v>8452.7999999999993</v>
      </c>
      <c r="C216">
        <v>852.2</v>
      </c>
      <c r="D216">
        <v>450.95</v>
      </c>
      <c r="E216">
        <v>745.2</v>
      </c>
      <c r="F216">
        <v>451.15</v>
      </c>
      <c r="G216">
        <v>1669.1</v>
      </c>
      <c r="H216">
        <v>243.7</v>
      </c>
    </row>
    <row r="217" spans="1:8" x14ac:dyDescent="0.35">
      <c r="A217" s="1">
        <v>40917</v>
      </c>
      <c r="B217">
        <v>8481.35</v>
      </c>
      <c r="C217">
        <v>858.2</v>
      </c>
      <c r="D217">
        <v>455.7</v>
      </c>
      <c r="E217">
        <v>747.8</v>
      </c>
      <c r="F217">
        <v>453.2</v>
      </c>
      <c r="G217">
        <v>1637.25</v>
      </c>
      <c r="H217">
        <v>245.65</v>
      </c>
    </row>
    <row r="218" spans="1:8" x14ac:dyDescent="0.35">
      <c r="A218" s="1">
        <v>40918</v>
      </c>
      <c r="B218">
        <v>8735.0499999999993</v>
      </c>
      <c r="C218">
        <v>894.75</v>
      </c>
      <c r="D218">
        <v>459.7</v>
      </c>
      <c r="E218">
        <v>774.5</v>
      </c>
      <c r="F218">
        <v>466.5</v>
      </c>
      <c r="G218">
        <v>1702.6</v>
      </c>
      <c r="H218">
        <v>260.89999999999998</v>
      </c>
    </row>
    <row r="219" spans="1:8" x14ac:dyDescent="0.35">
      <c r="A219" s="1">
        <v>40919</v>
      </c>
      <c r="B219">
        <v>8839.7000000000007</v>
      </c>
      <c r="C219">
        <v>933.65</v>
      </c>
      <c r="D219">
        <v>462.65</v>
      </c>
      <c r="E219">
        <v>780.15</v>
      </c>
      <c r="F219">
        <v>465.25</v>
      </c>
      <c r="G219">
        <v>1726.95</v>
      </c>
      <c r="H219">
        <v>272.55</v>
      </c>
    </row>
    <row r="220" spans="1:8" x14ac:dyDescent="0.35">
      <c r="A220" s="1">
        <v>40920</v>
      </c>
      <c r="B220">
        <v>8930.25</v>
      </c>
      <c r="C220">
        <v>940.5</v>
      </c>
      <c r="D220">
        <v>466.65</v>
      </c>
      <c r="E220">
        <v>781.4</v>
      </c>
      <c r="F220">
        <v>467.25</v>
      </c>
      <c r="G220">
        <v>1764.4</v>
      </c>
      <c r="H220">
        <v>285.39999999999998</v>
      </c>
    </row>
    <row r="221" spans="1:8" x14ac:dyDescent="0.35">
      <c r="A221" s="1">
        <v>40921</v>
      </c>
      <c r="B221">
        <v>8975.0499999999993</v>
      </c>
      <c r="C221">
        <v>939.7</v>
      </c>
      <c r="D221">
        <v>469.6</v>
      </c>
      <c r="E221">
        <v>789.45</v>
      </c>
      <c r="F221">
        <v>472.55</v>
      </c>
      <c r="G221">
        <v>1776.1</v>
      </c>
      <c r="H221">
        <v>280.25</v>
      </c>
    </row>
    <row r="222" spans="1:8" x14ac:dyDescent="0.35">
      <c r="A222" s="1">
        <v>40924</v>
      </c>
      <c r="B222">
        <v>8940.25</v>
      </c>
      <c r="C222">
        <v>935.25</v>
      </c>
      <c r="D222">
        <v>460.5</v>
      </c>
      <c r="E222">
        <v>791.6</v>
      </c>
      <c r="F222">
        <v>461.35</v>
      </c>
      <c r="G222">
        <v>1816.4</v>
      </c>
      <c r="H222">
        <v>275.10000000000002</v>
      </c>
    </row>
    <row r="223" spans="1:8" x14ac:dyDescent="0.35">
      <c r="A223" s="1">
        <v>40925</v>
      </c>
      <c r="B223">
        <v>9056.7000000000007</v>
      </c>
      <c r="C223">
        <v>962.25</v>
      </c>
      <c r="D223">
        <v>468.4</v>
      </c>
      <c r="E223">
        <v>785.55</v>
      </c>
      <c r="F223">
        <v>476.8</v>
      </c>
      <c r="G223">
        <v>1844</v>
      </c>
      <c r="H223">
        <v>278.10000000000002</v>
      </c>
    </row>
    <row r="224" spans="1:8" x14ac:dyDescent="0.35">
      <c r="A224" s="1">
        <v>40926</v>
      </c>
      <c r="B224">
        <v>9023.4</v>
      </c>
      <c r="C224">
        <v>933.25</v>
      </c>
      <c r="D224">
        <v>481.9</v>
      </c>
      <c r="E224">
        <v>769.65</v>
      </c>
      <c r="F224">
        <v>462.65</v>
      </c>
      <c r="G224">
        <v>1865.35</v>
      </c>
      <c r="H224">
        <v>272.7</v>
      </c>
    </row>
    <row r="225" spans="1:8" x14ac:dyDescent="0.35">
      <c r="A225" s="1">
        <v>40927</v>
      </c>
      <c r="B225">
        <v>9199.4</v>
      </c>
      <c r="C225">
        <v>955.05</v>
      </c>
      <c r="D225">
        <v>486.8</v>
      </c>
      <c r="E225">
        <v>797.2</v>
      </c>
      <c r="F225">
        <v>474.3</v>
      </c>
      <c r="G225">
        <v>1884.3</v>
      </c>
      <c r="H225">
        <v>276.5</v>
      </c>
    </row>
    <row r="226" spans="1:8" x14ac:dyDescent="0.35">
      <c r="A226" s="1">
        <v>40928</v>
      </c>
      <c r="B226">
        <v>9516.85</v>
      </c>
      <c r="C226">
        <v>1009.05</v>
      </c>
      <c r="D226">
        <v>490.55</v>
      </c>
      <c r="E226">
        <v>842.45</v>
      </c>
      <c r="F226">
        <v>494.3</v>
      </c>
      <c r="G226">
        <v>1932.85</v>
      </c>
      <c r="H226">
        <v>280.60000000000002</v>
      </c>
    </row>
    <row r="227" spans="1:8" x14ac:dyDescent="0.35">
      <c r="A227" s="1">
        <v>40931</v>
      </c>
      <c r="B227">
        <v>9520.2999999999993</v>
      </c>
      <c r="C227">
        <v>996.95</v>
      </c>
      <c r="D227">
        <v>484</v>
      </c>
      <c r="E227">
        <v>856.75</v>
      </c>
      <c r="F227">
        <v>477.3</v>
      </c>
      <c r="G227">
        <v>1940.5</v>
      </c>
      <c r="H227">
        <v>281.35000000000002</v>
      </c>
    </row>
    <row r="228" spans="1:8" x14ac:dyDescent="0.35">
      <c r="A228" s="1">
        <v>40932</v>
      </c>
      <c r="B228">
        <v>9834</v>
      </c>
      <c r="C228">
        <v>1032.5999999999999</v>
      </c>
      <c r="D228">
        <v>488.8</v>
      </c>
      <c r="E228">
        <v>888.05</v>
      </c>
      <c r="F228">
        <v>495.8</v>
      </c>
      <c r="G228">
        <v>2040.8</v>
      </c>
      <c r="H228">
        <v>284.39999999999998</v>
      </c>
    </row>
    <row r="229" spans="1:8" x14ac:dyDescent="0.35">
      <c r="A229" s="1">
        <v>40933</v>
      </c>
      <c r="B229">
        <v>9856.6</v>
      </c>
      <c r="C229">
        <v>1063.6500000000001</v>
      </c>
      <c r="D229">
        <v>490.2</v>
      </c>
      <c r="E229">
        <v>880.05</v>
      </c>
      <c r="F229">
        <v>495.55</v>
      </c>
      <c r="G229">
        <v>2058</v>
      </c>
      <c r="H229">
        <v>295.8</v>
      </c>
    </row>
    <row r="230" spans="1:8" x14ac:dyDescent="0.35">
      <c r="A230" s="1">
        <v>40935</v>
      </c>
      <c r="B230">
        <v>9813.65</v>
      </c>
      <c r="C230">
        <v>1073.05</v>
      </c>
      <c r="D230">
        <v>484.2</v>
      </c>
      <c r="E230">
        <v>887.95</v>
      </c>
      <c r="F230">
        <v>492.95</v>
      </c>
      <c r="G230">
        <v>2040.6</v>
      </c>
      <c r="H230">
        <v>287.85000000000002</v>
      </c>
    </row>
    <row r="231" spans="1:8" x14ac:dyDescent="0.35">
      <c r="A231" s="1">
        <v>40938</v>
      </c>
      <c r="B231">
        <v>9537.1</v>
      </c>
      <c r="C231">
        <v>1023.45</v>
      </c>
      <c r="D231">
        <v>479.05</v>
      </c>
      <c r="E231">
        <v>852.2</v>
      </c>
      <c r="F231">
        <v>478.4</v>
      </c>
      <c r="G231">
        <v>1985.25</v>
      </c>
      <c r="H231">
        <v>277.5</v>
      </c>
    </row>
    <row r="232" spans="1:8" x14ac:dyDescent="0.35">
      <c r="A232" s="1">
        <v>40939</v>
      </c>
      <c r="B232">
        <v>9919.4500000000007</v>
      </c>
      <c r="C232">
        <v>1075.05</v>
      </c>
      <c r="D232">
        <v>492.1</v>
      </c>
      <c r="E232">
        <v>902.15</v>
      </c>
      <c r="F232">
        <v>498.35</v>
      </c>
      <c r="G232">
        <v>2061.6</v>
      </c>
      <c r="H232">
        <v>291.89999999999998</v>
      </c>
    </row>
    <row r="233" spans="1:8" x14ac:dyDescent="0.35">
      <c r="A233" s="1">
        <v>40940</v>
      </c>
      <c r="B233">
        <v>9949.1</v>
      </c>
      <c r="C233">
        <v>1088.0999999999999</v>
      </c>
      <c r="D233">
        <v>497.15</v>
      </c>
      <c r="E233">
        <v>889.9</v>
      </c>
      <c r="F233">
        <v>510.95</v>
      </c>
      <c r="G233">
        <v>2077.65</v>
      </c>
      <c r="H233">
        <v>293.45</v>
      </c>
    </row>
    <row r="234" spans="1:8" x14ac:dyDescent="0.35">
      <c r="A234" s="1">
        <v>40941</v>
      </c>
      <c r="B234">
        <v>9992.0499999999993</v>
      </c>
      <c r="C234">
        <v>1075.9000000000001</v>
      </c>
      <c r="D234">
        <v>497.9</v>
      </c>
      <c r="E234">
        <v>902.35</v>
      </c>
      <c r="F234">
        <v>511.05</v>
      </c>
      <c r="G234">
        <v>2072.6</v>
      </c>
      <c r="H234">
        <v>299.14999999999998</v>
      </c>
    </row>
    <row r="235" spans="1:8" x14ac:dyDescent="0.35">
      <c r="A235" s="1">
        <v>40942</v>
      </c>
      <c r="B235">
        <v>10133.65</v>
      </c>
      <c r="C235">
        <v>1099.3499999999999</v>
      </c>
      <c r="D235">
        <v>506.25</v>
      </c>
      <c r="E235">
        <v>916.3</v>
      </c>
      <c r="F235">
        <v>518.70000000000005</v>
      </c>
      <c r="G235">
        <v>2103.15</v>
      </c>
      <c r="H235">
        <v>298.39999999999998</v>
      </c>
    </row>
    <row r="236" spans="1:8" x14ac:dyDescent="0.35">
      <c r="A236" s="1">
        <v>40945</v>
      </c>
      <c r="B236">
        <v>10269.25</v>
      </c>
      <c r="C236">
        <v>1110.05</v>
      </c>
      <c r="D236">
        <v>507.7</v>
      </c>
      <c r="E236">
        <v>928.05</v>
      </c>
      <c r="F236">
        <v>520.29999999999995</v>
      </c>
      <c r="G236">
        <v>2162.65</v>
      </c>
      <c r="H236">
        <v>300.35000000000002</v>
      </c>
    </row>
    <row r="237" spans="1:8" x14ac:dyDescent="0.35">
      <c r="A237" s="1">
        <v>40946</v>
      </c>
      <c r="B237">
        <v>10324.6</v>
      </c>
      <c r="C237">
        <v>1113.5999999999999</v>
      </c>
      <c r="D237">
        <v>509.3</v>
      </c>
      <c r="E237">
        <v>937.75</v>
      </c>
      <c r="F237">
        <v>535.5</v>
      </c>
      <c r="G237">
        <v>2153.1</v>
      </c>
      <c r="H237">
        <v>302.95</v>
      </c>
    </row>
    <row r="238" spans="1:8" x14ac:dyDescent="0.35">
      <c r="A238" s="1">
        <v>40947</v>
      </c>
      <c r="B238">
        <v>10320.1</v>
      </c>
      <c r="C238">
        <v>1127.2</v>
      </c>
      <c r="D238">
        <v>508.45</v>
      </c>
      <c r="E238">
        <v>920.45</v>
      </c>
      <c r="F238">
        <v>533.20000000000005</v>
      </c>
      <c r="G238">
        <v>2177.75</v>
      </c>
      <c r="H238">
        <v>306.55</v>
      </c>
    </row>
    <row r="239" spans="1:8" x14ac:dyDescent="0.35">
      <c r="A239" s="1">
        <v>40948</v>
      </c>
      <c r="B239">
        <v>10507.6</v>
      </c>
      <c r="C239">
        <v>1134.5</v>
      </c>
      <c r="D239">
        <v>522.54999999999995</v>
      </c>
      <c r="E239">
        <v>939.8</v>
      </c>
      <c r="F239">
        <v>551.15</v>
      </c>
      <c r="G239">
        <v>2184</v>
      </c>
      <c r="H239">
        <v>308.95</v>
      </c>
    </row>
    <row r="240" spans="1:8" x14ac:dyDescent="0.35">
      <c r="A240" s="1">
        <v>40949</v>
      </c>
      <c r="B240">
        <v>10442.65</v>
      </c>
      <c r="C240">
        <v>1118.05</v>
      </c>
      <c r="D240">
        <v>517.5</v>
      </c>
      <c r="E240">
        <v>930.45</v>
      </c>
      <c r="F240">
        <v>546.70000000000005</v>
      </c>
      <c r="G240">
        <v>2171.9</v>
      </c>
      <c r="H240">
        <v>319.05</v>
      </c>
    </row>
    <row r="241" spans="1:8" x14ac:dyDescent="0.35">
      <c r="A241" s="1">
        <v>40952</v>
      </c>
      <c r="B241">
        <v>10473.6</v>
      </c>
      <c r="C241">
        <v>1116.3499999999999</v>
      </c>
      <c r="D241">
        <v>521.95000000000005</v>
      </c>
      <c r="E241">
        <v>934.65</v>
      </c>
      <c r="F241">
        <v>566.75</v>
      </c>
      <c r="G241">
        <v>2129.25</v>
      </c>
      <c r="H241">
        <v>327.3</v>
      </c>
    </row>
    <row r="242" spans="1:8" x14ac:dyDescent="0.35">
      <c r="A242" s="1">
        <v>40953</v>
      </c>
      <c r="B242">
        <v>10556.65</v>
      </c>
      <c r="C242">
        <v>1129.6500000000001</v>
      </c>
      <c r="D242">
        <v>517.9</v>
      </c>
      <c r="E242">
        <v>943.7</v>
      </c>
      <c r="F242">
        <v>559.85</v>
      </c>
      <c r="G242">
        <v>2200.15</v>
      </c>
      <c r="H242">
        <v>321.95</v>
      </c>
    </row>
    <row r="243" spans="1:8" x14ac:dyDescent="0.35">
      <c r="A243" s="1">
        <v>40954</v>
      </c>
      <c r="B243">
        <v>10930.7</v>
      </c>
      <c r="C243">
        <v>1221</v>
      </c>
      <c r="D243">
        <v>533.04999999999995</v>
      </c>
      <c r="E243">
        <v>981.15</v>
      </c>
      <c r="F243">
        <v>573.75</v>
      </c>
      <c r="G243">
        <v>2250.65</v>
      </c>
      <c r="H243">
        <v>331.9</v>
      </c>
    </row>
    <row r="244" spans="1:8" x14ac:dyDescent="0.35">
      <c r="A244" s="1">
        <v>40955</v>
      </c>
      <c r="B244">
        <v>10921.9</v>
      </c>
      <c r="C244">
        <v>1224.3</v>
      </c>
      <c r="D244">
        <v>526.45000000000005</v>
      </c>
      <c r="E244">
        <v>968.8</v>
      </c>
      <c r="F244">
        <v>574.5</v>
      </c>
      <c r="G244">
        <v>2350.35</v>
      </c>
      <c r="H244">
        <v>316.10000000000002</v>
      </c>
    </row>
    <row r="245" spans="1:8" x14ac:dyDescent="0.35">
      <c r="A245" s="1">
        <v>40956</v>
      </c>
      <c r="B245">
        <v>11074.9</v>
      </c>
      <c r="C245">
        <v>1278.2</v>
      </c>
      <c r="D245">
        <v>528.29999999999995</v>
      </c>
      <c r="E245">
        <v>981.6</v>
      </c>
      <c r="F245">
        <v>576.1</v>
      </c>
      <c r="G245">
        <v>2417.0500000000002</v>
      </c>
      <c r="H245">
        <v>312.85000000000002</v>
      </c>
    </row>
    <row r="246" spans="1:8" x14ac:dyDescent="0.35">
      <c r="A246" s="1">
        <v>40960</v>
      </c>
      <c r="B246">
        <v>11170.4</v>
      </c>
      <c r="C246">
        <v>1287.5999999999999</v>
      </c>
      <c r="D246">
        <v>532.04999999999995</v>
      </c>
      <c r="E246">
        <v>991.3</v>
      </c>
      <c r="F246">
        <v>576.4</v>
      </c>
      <c r="G246">
        <v>2452.4499999999998</v>
      </c>
      <c r="H246">
        <v>315.05</v>
      </c>
    </row>
    <row r="247" spans="1:8" x14ac:dyDescent="0.35">
      <c r="A247" s="1">
        <v>40961</v>
      </c>
      <c r="B247">
        <v>10747.15</v>
      </c>
      <c r="C247">
        <v>1216.05</v>
      </c>
      <c r="D247">
        <v>531.45000000000005</v>
      </c>
      <c r="E247">
        <v>957.7</v>
      </c>
      <c r="F247">
        <v>567.4</v>
      </c>
      <c r="G247">
        <v>2255</v>
      </c>
      <c r="H247">
        <v>300.2</v>
      </c>
    </row>
    <row r="248" spans="1:8" x14ac:dyDescent="0.35">
      <c r="A248" s="1">
        <v>40962</v>
      </c>
      <c r="B248">
        <v>10713.35</v>
      </c>
      <c r="C248">
        <v>1217.7</v>
      </c>
      <c r="D248">
        <v>533.15</v>
      </c>
      <c r="E248">
        <v>943.95</v>
      </c>
      <c r="F248">
        <v>567.45000000000005</v>
      </c>
      <c r="G248">
        <v>2260.5</v>
      </c>
      <c r="H248">
        <v>313.55</v>
      </c>
    </row>
    <row r="249" spans="1:8" x14ac:dyDescent="0.35">
      <c r="A249" s="1">
        <v>40963</v>
      </c>
      <c r="B249">
        <v>10506.8</v>
      </c>
      <c r="C249">
        <v>1183.45</v>
      </c>
      <c r="D249">
        <v>524.65</v>
      </c>
      <c r="E249">
        <v>931.65</v>
      </c>
      <c r="F249">
        <v>551.54999999999995</v>
      </c>
      <c r="G249">
        <v>2205.6</v>
      </c>
      <c r="H249">
        <v>301.5</v>
      </c>
    </row>
    <row r="250" spans="1:8" x14ac:dyDescent="0.35">
      <c r="A250" s="1">
        <v>40966</v>
      </c>
      <c r="B250">
        <v>10103.950000000001</v>
      </c>
      <c r="C250">
        <v>1114.5</v>
      </c>
      <c r="D250">
        <v>515.6</v>
      </c>
      <c r="E250">
        <v>887.45</v>
      </c>
      <c r="F250">
        <v>543.25</v>
      </c>
      <c r="G250">
        <v>2122.85</v>
      </c>
      <c r="H250">
        <v>292.5</v>
      </c>
    </row>
    <row r="251" spans="1:8" x14ac:dyDescent="0.35">
      <c r="A251" s="1">
        <v>40967</v>
      </c>
      <c r="B251">
        <v>10484</v>
      </c>
      <c r="C251">
        <v>1170.55</v>
      </c>
      <c r="D251">
        <v>530.5</v>
      </c>
      <c r="E251">
        <v>910.8</v>
      </c>
      <c r="F251">
        <v>551.20000000000005</v>
      </c>
      <c r="G251">
        <v>2231.25</v>
      </c>
      <c r="H251">
        <v>304.05</v>
      </c>
    </row>
    <row r="252" spans="1:8" x14ac:dyDescent="0.35">
      <c r="A252" s="1">
        <v>40968</v>
      </c>
      <c r="B252">
        <v>10414.200000000001</v>
      </c>
      <c r="C252">
        <v>1177.75</v>
      </c>
      <c r="D252">
        <v>517.1</v>
      </c>
      <c r="E252">
        <v>906.3</v>
      </c>
      <c r="F252">
        <v>547.75</v>
      </c>
      <c r="G252">
        <v>2247.5500000000002</v>
      </c>
      <c r="H252">
        <v>312.25</v>
      </c>
    </row>
    <row r="253" spans="1:8" x14ac:dyDescent="0.35">
      <c r="A253" s="1">
        <v>40969</v>
      </c>
      <c r="B253">
        <v>10288.9</v>
      </c>
      <c r="C253">
        <v>1152.9000000000001</v>
      </c>
      <c r="D253">
        <v>514</v>
      </c>
      <c r="E253">
        <v>883.5</v>
      </c>
      <c r="F253">
        <v>554.79999999999995</v>
      </c>
      <c r="G253">
        <v>2218.75</v>
      </c>
      <c r="H253">
        <v>309.95</v>
      </c>
    </row>
    <row r="254" spans="1:8" x14ac:dyDescent="0.35">
      <c r="A254" s="1">
        <v>40970</v>
      </c>
      <c r="B254">
        <v>10434.299999999999</v>
      </c>
      <c r="C254">
        <v>1166.6500000000001</v>
      </c>
      <c r="D254">
        <v>518.75</v>
      </c>
      <c r="E254">
        <v>902.7</v>
      </c>
      <c r="F254">
        <v>565.5</v>
      </c>
      <c r="G254">
        <v>2246.6999999999998</v>
      </c>
      <c r="H254">
        <v>316.2</v>
      </c>
    </row>
    <row r="255" spans="1:8" x14ac:dyDescent="0.35">
      <c r="A255" s="1">
        <v>40971</v>
      </c>
      <c r="B255">
        <v>10450.25</v>
      </c>
      <c r="C255">
        <v>1172.0999999999999</v>
      </c>
      <c r="D255">
        <v>519.29999999999995</v>
      </c>
      <c r="E255">
        <v>904.9</v>
      </c>
      <c r="F255">
        <v>566.5</v>
      </c>
      <c r="G255">
        <v>2250.85</v>
      </c>
      <c r="H255">
        <v>314.3</v>
      </c>
    </row>
    <row r="256" spans="1:8" x14ac:dyDescent="0.35">
      <c r="A256" s="1">
        <v>40973</v>
      </c>
      <c r="B256">
        <v>10178.85</v>
      </c>
      <c r="C256">
        <v>1150</v>
      </c>
      <c r="D256">
        <v>510.95</v>
      </c>
      <c r="E256">
        <v>870.35</v>
      </c>
      <c r="F256">
        <v>558.70000000000005</v>
      </c>
      <c r="G256">
        <v>2176.0500000000002</v>
      </c>
      <c r="H256">
        <v>306.7</v>
      </c>
    </row>
    <row r="257" spans="1:8" x14ac:dyDescent="0.35">
      <c r="A257" s="1">
        <v>40974</v>
      </c>
      <c r="B257">
        <v>10058.15</v>
      </c>
      <c r="C257">
        <v>1147.5</v>
      </c>
      <c r="D257">
        <v>507.4</v>
      </c>
      <c r="E257">
        <v>853.25</v>
      </c>
      <c r="F257">
        <v>550.65</v>
      </c>
      <c r="G257">
        <v>2147.85</v>
      </c>
      <c r="H257">
        <v>309.14999999999998</v>
      </c>
    </row>
    <row r="258" spans="1:8" x14ac:dyDescent="0.35">
      <c r="A258" s="1">
        <v>40975</v>
      </c>
      <c r="B258">
        <v>10132.85</v>
      </c>
      <c r="C258">
        <v>1164.8499999999999</v>
      </c>
      <c r="D258">
        <v>515.65</v>
      </c>
      <c r="E258">
        <v>860.15</v>
      </c>
      <c r="F258">
        <v>552.15</v>
      </c>
      <c r="G258">
        <v>2141.5500000000002</v>
      </c>
      <c r="H258">
        <v>310.3</v>
      </c>
    </row>
    <row r="259" spans="1:8" x14ac:dyDescent="0.35">
      <c r="A259" s="1">
        <v>40977</v>
      </c>
      <c r="B259">
        <v>10505.65</v>
      </c>
      <c r="C259">
        <v>1213.4000000000001</v>
      </c>
      <c r="D259">
        <v>523.20000000000005</v>
      </c>
      <c r="E259">
        <v>914.2</v>
      </c>
      <c r="F259">
        <v>558.45000000000005</v>
      </c>
      <c r="G259">
        <v>2226.4</v>
      </c>
      <c r="H259">
        <v>316.35000000000002</v>
      </c>
    </row>
    <row r="260" spans="1:8" x14ac:dyDescent="0.35">
      <c r="A260" s="1">
        <v>40980</v>
      </c>
      <c r="B260">
        <v>10625.65</v>
      </c>
      <c r="C260">
        <v>1225</v>
      </c>
      <c r="D260">
        <v>518.95000000000005</v>
      </c>
      <c r="E260">
        <v>928.95</v>
      </c>
      <c r="F260">
        <v>561.85</v>
      </c>
      <c r="G260">
        <v>2310.8000000000002</v>
      </c>
      <c r="H260">
        <v>316.10000000000002</v>
      </c>
    </row>
    <row r="261" spans="1:8" x14ac:dyDescent="0.35">
      <c r="A261" s="1">
        <v>40981</v>
      </c>
      <c r="B261">
        <v>10686.2</v>
      </c>
      <c r="C261">
        <v>1240.5999999999999</v>
      </c>
      <c r="D261">
        <v>524.4</v>
      </c>
      <c r="E261">
        <v>929.85</v>
      </c>
      <c r="F261">
        <v>569.45000000000005</v>
      </c>
      <c r="G261">
        <v>2327.5</v>
      </c>
      <c r="H261">
        <v>314.75</v>
      </c>
    </row>
    <row r="262" spans="1:8" x14ac:dyDescent="0.35">
      <c r="A262" s="1">
        <v>40982</v>
      </c>
      <c r="B262">
        <v>10889.7</v>
      </c>
      <c r="C262">
        <v>1274.05</v>
      </c>
      <c r="D262">
        <v>528.20000000000005</v>
      </c>
      <c r="E262">
        <v>953.9</v>
      </c>
      <c r="F262">
        <v>572.35</v>
      </c>
      <c r="G262">
        <v>2354.8000000000002</v>
      </c>
      <c r="H262">
        <v>319.64999999999998</v>
      </c>
    </row>
    <row r="263" spans="1:8" x14ac:dyDescent="0.35">
      <c r="A263" s="1">
        <v>40983</v>
      </c>
      <c r="B263">
        <v>10595</v>
      </c>
      <c r="C263">
        <v>1242.4000000000001</v>
      </c>
      <c r="D263">
        <v>510.8</v>
      </c>
      <c r="E263">
        <v>930.2</v>
      </c>
      <c r="F263">
        <v>558.79999999999995</v>
      </c>
      <c r="G263">
        <v>2299.3000000000002</v>
      </c>
      <c r="H263">
        <v>309.55</v>
      </c>
    </row>
    <row r="264" spans="1:8" x14ac:dyDescent="0.35">
      <c r="A264" s="1">
        <v>40984</v>
      </c>
      <c r="B264">
        <v>10391.35</v>
      </c>
      <c r="C264">
        <v>1216.2</v>
      </c>
      <c r="D264">
        <v>507.85</v>
      </c>
      <c r="E264">
        <v>917.7</v>
      </c>
      <c r="F264">
        <v>539.15</v>
      </c>
      <c r="G264">
        <v>2227.9</v>
      </c>
      <c r="H264">
        <v>306.45</v>
      </c>
    </row>
    <row r="265" spans="1:8" x14ac:dyDescent="0.35">
      <c r="A265" s="1">
        <v>40987</v>
      </c>
      <c r="B265">
        <v>10188.85</v>
      </c>
      <c r="C265">
        <v>1198.95</v>
      </c>
      <c r="D265">
        <v>498.85</v>
      </c>
      <c r="E265">
        <v>907.9</v>
      </c>
      <c r="F265">
        <v>531.5</v>
      </c>
      <c r="G265">
        <v>2157.5500000000002</v>
      </c>
      <c r="H265">
        <v>300.7</v>
      </c>
    </row>
    <row r="266" spans="1:8" x14ac:dyDescent="0.35">
      <c r="A266" s="1">
        <v>40988</v>
      </c>
      <c r="B266">
        <v>10281.6</v>
      </c>
      <c r="C266">
        <v>1186.3499999999999</v>
      </c>
      <c r="D266">
        <v>505.4</v>
      </c>
      <c r="E266">
        <v>908.6</v>
      </c>
      <c r="F266">
        <v>538.79999999999995</v>
      </c>
      <c r="G266">
        <v>2187.35</v>
      </c>
      <c r="H266">
        <v>313.7</v>
      </c>
    </row>
    <row r="267" spans="1:8" x14ac:dyDescent="0.35">
      <c r="A267" s="1">
        <v>40989</v>
      </c>
      <c r="B267">
        <v>10524.45</v>
      </c>
      <c r="C267">
        <v>1228.75</v>
      </c>
      <c r="D267">
        <v>515.65</v>
      </c>
      <c r="E267">
        <v>934.05</v>
      </c>
      <c r="F267">
        <v>544.85</v>
      </c>
      <c r="G267">
        <v>2232.85</v>
      </c>
      <c r="H267">
        <v>319.14999999999998</v>
      </c>
    </row>
    <row r="268" spans="1:8" x14ac:dyDescent="0.35">
      <c r="A268" s="1">
        <v>40990</v>
      </c>
      <c r="B268">
        <v>10173.549999999999</v>
      </c>
      <c r="C268">
        <v>1176.5</v>
      </c>
      <c r="D268">
        <v>504.25</v>
      </c>
      <c r="E268">
        <v>899.65</v>
      </c>
      <c r="F268">
        <v>517.65</v>
      </c>
      <c r="G268">
        <v>2160.6</v>
      </c>
      <c r="H268">
        <v>310.3</v>
      </c>
    </row>
    <row r="269" spans="1:8" x14ac:dyDescent="0.35">
      <c r="A269" s="1">
        <v>40991</v>
      </c>
      <c r="B269">
        <v>10294.549999999999</v>
      </c>
      <c r="C269">
        <v>1179.3499999999999</v>
      </c>
      <c r="D269">
        <v>513.95000000000005</v>
      </c>
      <c r="E269">
        <v>910.55</v>
      </c>
      <c r="F269">
        <v>525.6</v>
      </c>
      <c r="G269">
        <v>2166.75</v>
      </c>
      <c r="H269">
        <v>311.64999999999998</v>
      </c>
    </row>
    <row r="270" spans="1:8" x14ac:dyDescent="0.35">
      <c r="A270" s="1">
        <v>40994</v>
      </c>
      <c r="B270">
        <v>10043.5</v>
      </c>
      <c r="C270">
        <v>1125.1500000000001</v>
      </c>
      <c r="D270">
        <v>511.65</v>
      </c>
      <c r="E270">
        <v>872.5</v>
      </c>
      <c r="F270">
        <v>531.15</v>
      </c>
      <c r="G270">
        <v>2117.4499999999998</v>
      </c>
      <c r="H270">
        <v>306.85000000000002</v>
      </c>
    </row>
    <row r="271" spans="1:8" x14ac:dyDescent="0.35">
      <c r="A271" s="1">
        <v>40995</v>
      </c>
      <c r="B271">
        <v>10148.85</v>
      </c>
      <c r="C271">
        <v>1141.5</v>
      </c>
      <c r="D271">
        <v>518.85</v>
      </c>
      <c r="E271">
        <v>877.9</v>
      </c>
      <c r="F271">
        <v>539.29999999999995</v>
      </c>
      <c r="G271">
        <v>2129.15</v>
      </c>
      <c r="H271">
        <v>308.2</v>
      </c>
    </row>
    <row r="272" spans="1:8" x14ac:dyDescent="0.35">
      <c r="A272" s="1">
        <v>40996</v>
      </c>
      <c r="B272">
        <v>9960.4</v>
      </c>
      <c r="C272">
        <v>1115.5999999999999</v>
      </c>
      <c r="D272">
        <v>513.45000000000005</v>
      </c>
      <c r="E272">
        <v>859.35</v>
      </c>
      <c r="F272">
        <v>521.15</v>
      </c>
      <c r="G272">
        <v>2079.25</v>
      </c>
      <c r="H272">
        <v>297.95</v>
      </c>
    </row>
    <row r="273" spans="1:8" x14ac:dyDescent="0.35">
      <c r="A273" s="1">
        <v>40997</v>
      </c>
      <c r="B273">
        <v>9927.65</v>
      </c>
      <c r="C273">
        <v>1122.05</v>
      </c>
      <c r="D273">
        <v>510.1</v>
      </c>
      <c r="E273">
        <v>855.75</v>
      </c>
      <c r="F273">
        <v>524.6</v>
      </c>
      <c r="G273">
        <v>2061.35</v>
      </c>
      <c r="H273">
        <v>307.05</v>
      </c>
    </row>
    <row r="274" spans="1:8" x14ac:dyDescent="0.35">
      <c r="A274" s="1">
        <v>40998</v>
      </c>
      <c r="B274">
        <v>10212.75</v>
      </c>
      <c r="C274">
        <v>1146.2</v>
      </c>
      <c r="D274">
        <v>519.85</v>
      </c>
      <c r="E274">
        <v>890.2</v>
      </c>
      <c r="F274">
        <v>545.35</v>
      </c>
      <c r="G274">
        <v>2096.35</v>
      </c>
      <c r="H274">
        <v>321.64999999999998</v>
      </c>
    </row>
    <row r="275" spans="1:8" x14ac:dyDescent="0.35">
      <c r="A275" s="1">
        <v>41001</v>
      </c>
      <c r="B275">
        <v>10305.35</v>
      </c>
      <c r="C275">
        <v>1154.8</v>
      </c>
      <c r="D275">
        <v>528.35</v>
      </c>
      <c r="E275">
        <v>890.45</v>
      </c>
      <c r="F275">
        <v>556</v>
      </c>
      <c r="G275">
        <v>2130.4</v>
      </c>
      <c r="H275">
        <v>326.2</v>
      </c>
    </row>
    <row r="276" spans="1:8" x14ac:dyDescent="0.35">
      <c r="A276" s="1">
        <v>41002</v>
      </c>
      <c r="B276">
        <v>10432.6</v>
      </c>
      <c r="C276">
        <v>1175.8</v>
      </c>
      <c r="D276">
        <v>530.20000000000005</v>
      </c>
      <c r="E276">
        <v>908.2</v>
      </c>
      <c r="F276">
        <v>559.45000000000005</v>
      </c>
      <c r="G276">
        <v>2172.5500000000002</v>
      </c>
      <c r="H276">
        <v>328.3</v>
      </c>
    </row>
    <row r="277" spans="1:8" x14ac:dyDescent="0.35">
      <c r="A277" s="1">
        <v>41003</v>
      </c>
      <c r="B277">
        <v>10340.1</v>
      </c>
      <c r="C277">
        <v>1166.6500000000001</v>
      </c>
      <c r="D277">
        <v>526.54999999999995</v>
      </c>
      <c r="E277">
        <v>890.25</v>
      </c>
      <c r="F277">
        <v>550.9</v>
      </c>
      <c r="G277">
        <v>2162.5500000000002</v>
      </c>
      <c r="H277">
        <v>333.85</v>
      </c>
    </row>
    <row r="278" spans="1:8" x14ac:dyDescent="0.35">
      <c r="A278" s="1">
        <v>41008</v>
      </c>
      <c r="B278">
        <v>10131.6</v>
      </c>
      <c r="C278">
        <v>1145.95</v>
      </c>
      <c r="D278">
        <v>521.75</v>
      </c>
      <c r="E278">
        <v>867.05</v>
      </c>
      <c r="F278">
        <v>534</v>
      </c>
      <c r="G278">
        <v>2100.4499999999998</v>
      </c>
      <c r="H278">
        <v>329.4</v>
      </c>
    </row>
    <row r="279" spans="1:8" x14ac:dyDescent="0.35">
      <c r="A279" s="1">
        <v>41009</v>
      </c>
      <c r="B279">
        <v>10196.049999999999</v>
      </c>
      <c r="C279">
        <v>1153.55</v>
      </c>
      <c r="D279">
        <v>524.85</v>
      </c>
      <c r="E279">
        <v>863.8</v>
      </c>
      <c r="F279">
        <v>547.04999999999995</v>
      </c>
      <c r="G279">
        <v>2151.1999999999998</v>
      </c>
      <c r="H279">
        <v>334.8</v>
      </c>
    </row>
    <row r="280" spans="1:8" x14ac:dyDescent="0.35">
      <c r="A280" s="1">
        <v>41010</v>
      </c>
      <c r="B280">
        <v>10214.25</v>
      </c>
      <c r="C280">
        <v>1157.4000000000001</v>
      </c>
      <c r="D280">
        <v>526.45000000000005</v>
      </c>
      <c r="E280">
        <v>864.7</v>
      </c>
      <c r="F280">
        <v>558.35</v>
      </c>
      <c r="G280">
        <v>2158.5500000000002</v>
      </c>
      <c r="H280">
        <v>330.85</v>
      </c>
    </row>
    <row r="281" spans="1:8" x14ac:dyDescent="0.35">
      <c r="A281" s="1">
        <v>41011</v>
      </c>
      <c r="B281">
        <v>10400.700000000001</v>
      </c>
      <c r="C281">
        <v>1196.5</v>
      </c>
      <c r="D281">
        <v>530.4</v>
      </c>
      <c r="E281">
        <v>879.35</v>
      </c>
      <c r="F281">
        <v>567.5</v>
      </c>
      <c r="G281">
        <v>2227.5500000000002</v>
      </c>
      <c r="H281">
        <v>338.95</v>
      </c>
    </row>
    <row r="282" spans="1:8" x14ac:dyDescent="0.35">
      <c r="A282" s="1">
        <v>41012</v>
      </c>
      <c r="B282">
        <v>10306.25</v>
      </c>
      <c r="C282">
        <v>1162.1500000000001</v>
      </c>
      <c r="D282">
        <v>529.35</v>
      </c>
      <c r="E282">
        <v>865</v>
      </c>
      <c r="F282">
        <v>581.5</v>
      </c>
      <c r="G282">
        <v>2212.3000000000002</v>
      </c>
      <c r="H282">
        <v>330.6</v>
      </c>
    </row>
    <row r="283" spans="1:8" x14ac:dyDescent="0.35">
      <c r="A283" s="1">
        <v>41015</v>
      </c>
      <c r="B283">
        <v>10432.700000000001</v>
      </c>
      <c r="C283">
        <v>1196.8499999999999</v>
      </c>
      <c r="D283">
        <v>529.75</v>
      </c>
      <c r="E283">
        <v>873.6</v>
      </c>
      <c r="F283">
        <v>583.9</v>
      </c>
      <c r="G283">
        <v>2265.1</v>
      </c>
      <c r="H283">
        <v>342.05</v>
      </c>
    </row>
    <row r="284" spans="1:8" x14ac:dyDescent="0.35">
      <c r="A284" s="1">
        <v>41016</v>
      </c>
      <c r="B284">
        <v>10519.55</v>
      </c>
      <c r="C284">
        <v>1211.6500000000001</v>
      </c>
      <c r="D284">
        <v>530.25</v>
      </c>
      <c r="E284">
        <v>885.45</v>
      </c>
      <c r="F284">
        <v>582.1</v>
      </c>
      <c r="G284">
        <v>2304.3000000000002</v>
      </c>
      <c r="H284">
        <v>343.1</v>
      </c>
    </row>
    <row r="285" spans="1:8" x14ac:dyDescent="0.35">
      <c r="A285" s="1">
        <v>41017</v>
      </c>
      <c r="B285">
        <v>10512.45</v>
      </c>
      <c r="C285">
        <v>1196.3</v>
      </c>
      <c r="D285">
        <v>537.65</v>
      </c>
      <c r="E285">
        <v>881.25</v>
      </c>
      <c r="F285">
        <v>579.6</v>
      </c>
      <c r="G285">
        <v>2291.75</v>
      </c>
      <c r="H285">
        <v>345.6</v>
      </c>
    </row>
    <row r="286" spans="1:8" x14ac:dyDescent="0.35">
      <c r="A286" s="1">
        <v>41018</v>
      </c>
      <c r="B286">
        <v>10567.9</v>
      </c>
      <c r="C286">
        <v>1195.55</v>
      </c>
      <c r="D286">
        <v>554.04999999999995</v>
      </c>
      <c r="E286">
        <v>877.85</v>
      </c>
      <c r="F286">
        <v>594.54999999999995</v>
      </c>
      <c r="G286">
        <v>2269.0500000000002</v>
      </c>
      <c r="H286">
        <v>345.3</v>
      </c>
    </row>
    <row r="287" spans="1:8" x14ac:dyDescent="0.35">
      <c r="A287" s="1">
        <v>41019</v>
      </c>
      <c r="B287">
        <v>10456.5</v>
      </c>
      <c r="C287">
        <v>1177.1500000000001</v>
      </c>
      <c r="D287">
        <v>551.1</v>
      </c>
      <c r="E287">
        <v>861.05</v>
      </c>
      <c r="F287">
        <v>592.1</v>
      </c>
      <c r="G287">
        <v>2260.4499999999998</v>
      </c>
      <c r="H287">
        <v>343.45</v>
      </c>
    </row>
    <row r="288" spans="1:8" x14ac:dyDescent="0.35">
      <c r="A288" s="1">
        <v>41022</v>
      </c>
      <c r="B288">
        <v>10243.15</v>
      </c>
      <c r="C288">
        <v>1134.45</v>
      </c>
      <c r="D288">
        <v>545.35</v>
      </c>
      <c r="E288">
        <v>843.9</v>
      </c>
      <c r="F288">
        <v>580.95000000000005</v>
      </c>
      <c r="G288">
        <v>2193.1999999999998</v>
      </c>
      <c r="H288">
        <v>334.15</v>
      </c>
    </row>
    <row r="289" spans="1:8" x14ac:dyDescent="0.35">
      <c r="A289" s="1">
        <v>41023</v>
      </c>
      <c r="B289">
        <v>10215.15</v>
      </c>
      <c r="C289">
        <v>1113.9000000000001</v>
      </c>
      <c r="D289">
        <v>541.85</v>
      </c>
      <c r="E289">
        <v>847.8</v>
      </c>
      <c r="F289">
        <v>569.65</v>
      </c>
      <c r="G289">
        <v>2190.6999999999998</v>
      </c>
      <c r="H289">
        <v>334.95</v>
      </c>
    </row>
    <row r="290" spans="1:8" x14ac:dyDescent="0.35">
      <c r="A290" s="1">
        <v>41024</v>
      </c>
      <c r="B290">
        <v>10159.85</v>
      </c>
      <c r="C290">
        <v>1094.75</v>
      </c>
      <c r="D290">
        <v>546.65</v>
      </c>
      <c r="E290">
        <v>838.4</v>
      </c>
      <c r="F290">
        <v>565.15</v>
      </c>
      <c r="G290">
        <v>2171.75</v>
      </c>
      <c r="H290">
        <v>330.85</v>
      </c>
    </row>
    <row r="291" spans="1:8" x14ac:dyDescent="0.35">
      <c r="A291" s="1">
        <v>41025</v>
      </c>
      <c r="B291">
        <v>10128</v>
      </c>
      <c r="C291">
        <v>1086.6500000000001</v>
      </c>
      <c r="D291">
        <v>540.5</v>
      </c>
      <c r="E291">
        <v>841.45</v>
      </c>
      <c r="F291">
        <v>582.85</v>
      </c>
      <c r="G291">
        <v>2162.35</v>
      </c>
      <c r="H291">
        <v>332.85</v>
      </c>
    </row>
    <row r="292" spans="1:8" x14ac:dyDescent="0.35">
      <c r="A292" s="1">
        <v>41026</v>
      </c>
      <c r="B292">
        <v>10148.700000000001</v>
      </c>
      <c r="C292">
        <v>1104</v>
      </c>
      <c r="D292">
        <v>541.15</v>
      </c>
      <c r="E292">
        <v>860.85</v>
      </c>
      <c r="F292">
        <v>583.15</v>
      </c>
      <c r="G292">
        <v>2125.5</v>
      </c>
      <c r="H292">
        <v>320.85000000000002</v>
      </c>
    </row>
    <row r="293" spans="1:8" x14ac:dyDescent="0.35">
      <c r="A293" s="1">
        <v>41027</v>
      </c>
      <c r="B293">
        <v>10212.65</v>
      </c>
      <c r="C293">
        <v>1121.2</v>
      </c>
      <c r="D293">
        <v>543.54999999999995</v>
      </c>
      <c r="E293">
        <v>868.75</v>
      </c>
      <c r="F293">
        <v>582.85</v>
      </c>
      <c r="G293">
        <v>2131.3000000000002</v>
      </c>
      <c r="H293">
        <v>322.75</v>
      </c>
    </row>
    <row r="294" spans="1:8" x14ac:dyDescent="0.35">
      <c r="A294" s="1">
        <v>41029</v>
      </c>
      <c r="B294">
        <v>10276.799999999999</v>
      </c>
      <c r="C294">
        <v>1106.95</v>
      </c>
      <c r="D294">
        <v>542.5</v>
      </c>
      <c r="E294">
        <v>882.35</v>
      </c>
      <c r="F294">
        <v>582.79999999999995</v>
      </c>
      <c r="G294">
        <v>2138.1</v>
      </c>
      <c r="H294">
        <v>331.7</v>
      </c>
    </row>
    <row r="295" spans="1:8" x14ac:dyDescent="0.35">
      <c r="A295" s="1">
        <v>41031</v>
      </c>
      <c r="B295">
        <v>10306.6</v>
      </c>
      <c r="C295">
        <v>1103.25</v>
      </c>
      <c r="D295">
        <v>549.9</v>
      </c>
      <c r="E295">
        <v>882.05</v>
      </c>
      <c r="F295">
        <v>586.6</v>
      </c>
      <c r="G295">
        <v>2140.6</v>
      </c>
      <c r="H295">
        <v>324.55</v>
      </c>
    </row>
    <row r="296" spans="1:8" x14ac:dyDescent="0.35">
      <c r="A296" s="1">
        <v>41032</v>
      </c>
      <c r="B296">
        <v>10126.549999999999</v>
      </c>
      <c r="C296">
        <v>1058.3</v>
      </c>
      <c r="D296">
        <v>554.04999999999995</v>
      </c>
      <c r="E296">
        <v>857.55</v>
      </c>
      <c r="F296">
        <v>582.15</v>
      </c>
      <c r="G296">
        <v>2084.1</v>
      </c>
      <c r="H296">
        <v>322.35000000000002</v>
      </c>
    </row>
    <row r="297" spans="1:8" x14ac:dyDescent="0.35">
      <c r="A297" s="1">
        <v>41033</v>
      </c>
      <c r="B297">
        <v>9802.35</v>
      </c>
      <c r="C297">
        <v>1009.75</v>
      </c>
      <c r="D297">
        <v>537.5</v>
      </c>
      <c r="E297">
        <v>833.35</v>
      </c>
      <c r="F297">
        <v>564.04999999999995</v>
      </c>
      <c r="G297">
        <v>1996.25</v>
      </c>
      <c r="H297">
        <v>322.5</v>
      </c>
    </row>
    <row r="298" spans="1:8" x14ac:dyDescent="0.35">
      <c r="A298" s="1">
        <v>41036</v>
      </c>
      <c r="B298">
        <v>9876.35</v>
      </c>
      <c r="C298">
        <v>1022.55</v>
      </c>
      <c r="D298">
        <v>532.25</v>
      </c>
      <c r="E298">
        <v>848.25</v>
      </c>
      <c r="F298">
        <v>577.1</v>
      </c>
      <c r="G298">
        <v>2028.2</v>
      </c>
      <c r="H298">
        <v>326.55</v>
      </c>
    </row>
    <row r="299" spans="1:8" x14ac:dyDescent="0.35">
      <c r="A299" s="1">
        <v>41037</v>
      </c>
      <c r="B299">
        <v>9588.75</v>
      </c>
      <c r="C299">
        <v>983.45</v>
      </c>
      <c r="D299">
        <v>515.35</v>
      </c>
      <c r="E299">
        <v>830.15</v>
      </c>
      <c r="F299">
        <v>555.5</v>
      </c>
      <c r="G299">
        <v>1955.35</v>
      </c>
      <c r="H299">
        <v>316.85000000000002</v>
      </c>
    </row>
    <row r="300" spans="1:8" x14ac:dyDescent="0.35">
      <c r="A300" s="1">
        <v>41038</v>
      </c>
      <c r="B300">
        <v>9404.7999999999993</v>
      </c>
      <c r="C300">
        <v>961.15</v>
      </c>
      <c r="D300">
        <v>512.65</v>
      </c>
      <c r="E300">
        <v>821.95</v>
      </c>
      <c r="F300">
        <v>533.54999999999995</v>
      </c>
      <c r="G300">
        <v>1883.1</v>
      </c>
      <c r="H300">
        <v>306.64999999999998</v>
      </c>
    </row>
    <row r="301" spans="1:8" x14ac:dyDescent="0.35">
      <c r="A301" s="1">
        <v>41039</v>
      </c>
      <c r="B301">
        <v>9410.9</v>
      </c>
      <c r="C301">
        <v>981.25</v>
      </c>
      <c r="D301">
        <v>517.5</v>
      </c>
      <c r="E301">
        <v>814.15</v>
      </c>
      <c r="F301">
        <v>541.65</v>
      </c>
      <c r="G301">
        <v>1843.15</v>
      </c>
      <c r="H301">
        <v>315.60000000000002</v>
      </c>
    </row>
    <row r="302" spans="1:8" x14ac:dyDescent="0.35">
      <c r="A302" s="1">
        <v>41040</v>
      </c>
      <c r="B302">
        <v>9398.1</v>
      </c>
      <c r="C302">
        <v>1000.2</v>
      </c>
      <c r="D302">
        <v>510.55</v>
      </c>
      <c r="E302">
        <v>813.2</v>
      </c>
      <c r="F302">
        <v>542.15</v>
      </c>
      <c r="G302">
        <v>1853.6</v>
      </c>
      <c r="H302">
        <v>312.45</v>
      </c>
    </row>
    <row r="303" spans="1:8" x14ac:dyDescent="0.35">
      <c r="A303" s="1">
        <v>41043</v>
      </c>
      <c r="B303">
        <v>9257.65</v>
      </c>
      <c r="C303">
        <v>997.65</v>
      </c>
      <c r="D303">
        <v>500.55</v>
      </c>
      <c r="E303">
        <v>800.7</v>
      </c>
      <c r="F303">
        <v>541</v>
      </c>
      <c r="G303">
        <v>1839.75</v>
      </c>
      <c r="H303">
        <v>310.60000000000002</v>
      </c>
    </row>
    <row r="304" spans="1:8" x14ac:dyDescent="0.35">
      <c r="A304" s="1">
        <v>41044</v>
      </c>
      <c r="B304">
        <v>9319.7000000000007</v>
      </c>
      <c r="C304">
        <v>993.6</v>
      </c>
      <c r="D304">
        <v>499.1</v>
      </c>
      <c r="E304">
        <v>816.85</v>
      </c>
      <c r="F304">
        <v>544.45000000000005</v>
      </c>
      <c r="G304">
        <v>1860.4</v>
      </c>
      <c r="H304">
        <v>305.5</v>
      </c>
    </row>
    <row r="305" spans="1:8" x14ac:dyDescent="0.35">
      <c r="A305" s="1">
        <v>41045</v>
      </c>
      <c r="B305">
        <v>9164.25</v>
      </c>
      <c r="C305">
        <v>971.4</v>
      </c>
      <c r="D305">
        <v>495.2</v>
      </c>
      <c r="E305">
        <v>794.4</v>
      </c>
      <c r="F305">
        <v>553.20000000000005</v>
      </c>
      <c r="G305">
        <v>1827.7</v>
      </c>
      <c r="H305">
        <v>300.39999999999998</v>
      </c>
    </row>
    <row r="306" spans="1:8" x14ac:dyDescent="0.35">
      <c r="A306" s="1">
        <v>41046</v>
      </c>
      <c r="B306">
        <v>9154.2000000000007</v>
      </c>
      <c r="C306">
        <v>951.3</v>
      </c>
      <c r="D306">
        <v>497.8</v>
      </c>
      <c r="E306">
        <v>787.45</v>
      </c>
      <c r="F306">
        <v>542.4</v>
      </c>
      <c r="G306">
        <v>1848.35</v>
      </c>
      <c r="H306">
        <v>305.10000000000002</v>
      </c>
    </row>
    <row r="307" spans="1:8" x14ac:dyDescent="0.35">
      <c r="A307" s="1">
        <v>41047</v>
      </c>
      <c r="B307">
        <v>9310.25</v>
      </c>
      <c r="C307">
        <v>949.4</v>
      </c>
      <c r="D307">
        <v>500.55</v>
      </c>
      <c r="E307">
        <v>805.2</v>
      </c>
      <c r="F307">
        <v>551.1</v>
      </c>
      <c r="G307">
        <v>1940.55</v>
      </c>
      <c r="H307">
        <v>305.39999999999998</v>
      </c>
    </row>
    <row r="308" spans="1:8" x14ac:dyDescent="0.35">
      <c r="A308" s="1">
        <v>41050</v>
      </c>
      <c r="B308">
        <v>9412</v>
      </c>
      <c r="C308">
        <v>963.25</v>
      </c>
      <c r="D308">
        <v>497.45</v>
      </c>
      <c r="E308">
        <v>811.1</v>
      </c>
      <c r="F308">
        <v>563.70000000000005</v>
      </c>
      <c r="G308">
        <v>2009.5</v>
      </c>
      <c r="H308">
        <v>307.95</v>
      </c>
    </row>
    <row r="309" spans="1:8" x14ac:dyDescent="0.35">
      <c r="A309" s="1">
        <v>41051</v>
      </c>
      <c r="B309">
        <v>9268.7999999999993</v>
      </c>
      <c r="C309">
        <v>965.55</v>
      </c>
      <c r="D309">
        <v>489.25</v>
      </c>
      <c r="E309">
        <v>800.8</v>
      </c>
      <c r="F309">
        <v>551.15</v>
      </c>
      <c r="G309">
        <v>1938.75</v>
      </c>
      <c r="H309">
        <v>305.55</v>
      </c>
    </row>
    <row r="310" spans="1:8" x14ac:dyDescent="0.35">
      <c r="A310" s="1">
        <v>41052</v>
      </c>
      <c r="B310">
        <v>9209.9</v>
      </c>
      <c r="C310">
        <v>963.45</v>
      </c>
      <c r="D310">
        <v>487.2</v>
      </c>
      <c r="E310">
        <v>793.3</v>
      </c>
      <c r="F310">
        <v>532.79999999999995</v>
      </c>
      <c r="G310">
        <v>1955</v>
      </c>
      <c r="H310">
        <v>302.85000000000002</v>
      </c>
    </row>
    <row r="311" spans="1:8" x14ac:dyDescent="0.35">
      <c r="A311" s="1">
        <v>41053</v>
      </c>
      <c r="B311">
        <v>9437.6</v>
      </c>
      <c r="C311">
        <v>997.8</v>
      </c>
      <c r="D311">
        <v>499.7</v>
      </c>
      <c r="E311">
        <v>820.6</v>
      </c>
      <c r="F311">
        <v>545.1</v>
      </c>
      <c r="G311">
        <v>1966.15</v>
      </c>
      <c r="H311">
        <v>304.55</v>
      </c>
    </row>
    <row r="312" spans="1:8" x14ac:dyDescent="0.35">
      <c r="A312" s="1">
        <v>41054</v>
      </c>
      <c r="B312">
        <v>9456.2999999999993</v>
      </c>
      <c r="C312">
        <v>1000.4</v>
      </c>
      <c r="D312">
        <v>500</v>
      </c>
      <c r="E312">
        <v>814.6</v>
      </c>
      <c r="F312">
        <v>544.15</v>
      </c>
      <c r="G312">
        <v>2006.9</v>
      </c>
      <c r="H312">
        <v>308.45</v>
      </c>
    </row>
    <row r="313" spans="1:8" x14ac:dyDescent="0.35">
      <c r="A313" s="1">
        <v>41057</v>
      </c>
      <c r="B313">
        <v>9698.2999999999993</v>
      </c>
      <c r="C313">
        <v>1029.4000000000001</v>
      </c>
      <c r="D313">
        <v>508.75</v>
      </c>
      <c r="E313">
        <v>834.4</v>
      </c>
      <c r="F313">
        <v>554.85</v>
      </c>
      <c r="G313">
        <v>2101.3000000000002</v>
      </c>
      <c r="H313">
        <v>310.64999999999998</v>
      </c>
    </row>
    <row r="314" spans="1:8" x14ac:dyDescent="0.35">
      <c r="A314" s="1">
        <v>41058</v>
      </c>
      <c r="B314">
        <v>9708.1</v>
      </c>
      <c r="C314">
        <v>1024</v>
      </c>
      <c r="D314">
        <v>504.95</v>
      </c>
      <c r="E314">
        <v>838.7</v>
      </c>
      <c r="F314">
        <v>559.45000000000005</v>
      </c>
      <c r="G314">
        <v>2120.15</v>
      </c>
      <c r="H314">
        <v>310.35000000000002</v>
      </c>
    </row>
    <row r="315" spans="1:8" x14ac:dyDescent="0.35">
      <c r="A315" s="1">
        <v>41059</v>
      </c>
      <c r="B315">
        <v>9534.0499999999993</v>
      </c>
      <c r="C315">
        <v>1000.8</v>
      </c>
      <c r="D315">
        <v>500.65</v>
      </c>
      <c r="E315">
        <v>817.25</v>
      </c>
      <c r="F315">
        <v>551.54999999999995</v>
      </c>
      <c r="G315">
        <v>2098.1999999999998</v>
      </c>
      <c r="H315">
        <v>301</v>
      </c>
    </row>
    <row r="316" spans="1:8" x14ac:dyDescent="0.35">
      <c r="A316" s="1">
        <v>41060</v>
      </c>
      <c r="B316">
        <v>9441</v>
      </c>
      <c r="C316">
        <v>970.95</v>
      </c>
      <c r="D316">
        <v>506.2</v>
      </c>
      <c r="E316">
        <v>783.25</v>
      </c>
      <c r="F316">
        <v>563.5</v>
      </c>
      <c r="G316">
        <v>2056.0500000000002</v>
      </c>
      <c r="H316">
        <v>298.39999999999998</v>
      </c>
    </row>
    <row r="317" spans="1:8" x14ac:dyDescent="0.35">
      <c r="A317" s="1">
        <v>41061</v>
      </c>
      <c r="B317">
        <v>9267.6</v>
      </c>
      <c r="C317">
        <v>964.55</v>
      </c>
      <c r="D317">
        <v>490.4</v>
      </c>
      <c r="E317">
        <v>781.7</v>
      </c>
      <c r="F317">
        <v>543.04999999999995</v>
      </c>
      <c r="G317">
        <v>2028.25</v>
      </c>
      <c r="H317">
        <v>298.10000000000002</v>
      </c>
    </row>
    <row r="318" spans="1:8" x14ac:dyDescent="0.35">
      <c r="A318" s="1">
        <v>41064</v>
      </c>
      <c r="B318">
        <v>9362.2999999999993</v>
      </c>
      <c r="C318">
        <v>988</v>
      </c>
      <c r="D318">
        <v>495.65</v>
      </c>
      <c r="E318">
        <v>788.85</v>
      </c>
      <c r="F318">
        <v>547.15</v>
      </c>
      <c r="G318">
        <v>2045.85</v>
      </c>
      <c r="H318">
        <v>295.55</v>
      </c>
    </row>
    <row r="319" spans="1:8" x14ac:dyDescent="0.35">
      <c r="A319" s="1">
        <v>41065</v>
      </c>
      <c r="B319">
        <v>9460.15</v>
      </c>
      <c r="C319">
        <v>989.65</v>
      </c>
      <c r="D319">
        <v>501.5</v>
      </c>
      <c r="E319">
        <v>792.05</v>
      </c>
      <c r="F319">
        <v>548.15</v>
      </c>
      <c r="G319">
        <v>2082.75</v>
      </c>
      <c r="H319">
        <v>304.55</v>
      </c>
    </row>
    <row r="320" spans="1:8" x14ac:dyDescent="0.35">
      <c r="A320" s="1">
        <v>41066</v>
      </c>
      <c r="B320">
        <v>9742.7999999999993</v>
      </c>
      <c r="C320">
        <v>1020.35</v>
      </c>
      <c r="D320">
        <v>519.9</v>
      </c>
      <c r="E320">
        <v>808.4</v>
      </c>
      <c r="F320">
        <v>567.45000000000005</v>
      </c>
      <c r="G320">
        <v>2158.25</v>
      </c>
      <c r="H320">
        <v>309.7</v>
      </c>
    </row>
    <row r="321" spans="1:8" x14ac:dyDescent="0.35">
      <c r="A321" s="1">
        <v>41067</v>
      </c>
      <c r="B321">
        <v>9950.9</v>
      </c>
      <c r="C321">
        <v>1057.0999999999999</v>
      </c>
      <c r="D321">
        <v>537.79999999999995</v>
      </c>
      <c r="E321">
        <v>830.05</v>
      </c>
      <c r="F321">
        <v>565.29999999999995</v>
      </c>
      <c r="G321">
        <v>2167.9499999999998</v>
      </c>
      <c r="H321">
        <v>316.35000000000002</v>
      </c>
    </row>
    <row r="322" spans="1:8" x14ac:dyDescent="0.35">
      <c r="A322" s="1">
        <v>41068</v>
      </c>
      <c r="B322">
        <v>9998.85</v>
      </c>
      <c r="C322">
        <v>1049.4000000000001</v>
      </c>
      <c r="D322">
        <v>539.1</v>
      </c>
      <c r="E322">
        <v>829.15</v>
      </c>
      <c r="F322">
        <v>574.1</v>
      </c>
      <c r="G322">
        <v>2179.4499999999998</v>
      </c>
      <c r="H322">
        <v>327.55</v>
      </c>
    </row>
    <row r="323" spans="1:8" x14ac:dyDescent="0.35">
      <c r="A323" s="1">
        <v>41071</v>
      </c>
      <c r="B323">
        <v>9969.2000000000007</v>
      </c>
      <c r="C323">
        <v>1036.8499999999999</v>
      </c>
      <c r="D323">
        <v>541.95000000000005</v>
      </c>
      <c r="E323">
        <v>826.75</v>
      </c>
      <c r="F323">
        <v>576.85</v>
      </c>
      <c r="G323">
        <v>2164.8000000000002</v>
      </c>
      <c r="H323">
        <v>327.3</v>
      </c>
    </row>
    <row r="324" spans="1:8" x14ac:dyDescent="0.35">
      <c r="A324" s="1">
        <v>41072</v>
      </c>
      <c r="B324">
        <v>10139.200000000001</v>
      </c>
      <c r="C324">
        <v>1057.5999999999999</v>
      </c>
      <c r="D324">
        <v>549.6</v>
      </c>
      <c r="E324">
        <v>839.05</v>
      </c>
      <c r="F324">
        <v>586.6</v>
      </c>
      <c r="G324">
        <v>2206.15</v>
      </c>
      <c r="H324">
        <v>327.05</v>
      </c>
    </row>
    <row r="325" spans="1:8" x14ac:dyDescent="0.35">
      <c r="A325" s="1">
        <v>41073</v>
      </c>
      <c r="B325">
        <v>10128.15</v>
      </c>
      <c r="C325">
        <v>1044.6500000000001</v>
      </c>
      <c r="D325">
        <v>541.75</v>
      </c>
      <c r="E325">
        <v>849.35</v>
      </c>
      <c r="F325">
        <v>585.75</v>
      </c>
      <c r="G325">
        <v>2226.0500000000002</v>
      </c>
      <c r="H325">
        <v>320.8</v>
      </c>
    </row>
    <row r="326" spans="1:8" x14ac:dyDescent="0.35">
      <c r="A326" s="1">
        <v>41074</v>
      </c>
      <c r="B326">
        <v>9836.9500000000007</v>
      </c>
      <c r="C326">
        <v>1013.05</v>
      </c>
      <c r="D326">
        <v>534.4</v>
      </c>
      <c r="E326">
        <v>818.85</v>
      </c>
      <c r="F326">
        <v>568.20000000000005</v>
      </c>
      <c r="G326">
        <v>2150.25</v>
      </c>
      <c r="H326">
        <v>314.39999999999998</v>
      </c>
    </row>
    <row r="327" spans="1:8" x14ac:dyDescent="0.35">
      <c r="A327" s="1">
        <v>41075</v>
      </c>
      <c r="B327">
        <v>10064.799999999999</v>
      </c>
      <c r="C327">
        <v>1032.55</v>
      </c>
      <c r="D327">
        <v>547.54999999999995</v>
      </c>
      <c r="E327">
        <v>845.7</v>
      </c>
      <c r="F327">
        <v>581.1</v>
      </c>
      <c r="G327">
        <v>2183.1</v>
      </c>
      <c r="H327">
        <v>318.7</v>
      </c>
    </row>
    <row r="328" spans="1:8" x14ac:dyDescent="0.35">
      <c r="A328" s="1">
        <v>41078</v>
      </c>
      <c r="B328">
        <v>9749.9</v>
      </c>
      <c r="C328">
        <v>1000.15</v>
      </c>
      <c r="D328">
        <v>534.95000000000005</v>
      </c>
      <c r="E328">
        <v>816.55</v>
      </c>
      <c r="F328">
        <v>569.25</v>
      </c>
      <c r="G328">
        <v>2087.9499999999998</v>
      </c>
      <c r="H328">
        <v>310.85000000000002</v>
      </c>
    </row>
    <row r="329" spans="1:8" x14ac:dyDescent="0.35">
      <c r="A329" s="1">
        <v>41079</v>
      </c>
      <c r="B329">
        <v>9786.4500000000007</v>
      </c>
      <c r="C329">
        <v>1001.55</v>
      </c>
      <c r="D329">
        <v>536.45000000000005</v>
      </c>
      <c r="E329">
        <v>826.8</v>
      </c>
      <c r="F329">
        <v>565.65</v>
      </c>
      <c r="G329">
        <v>2100.65</v>
      </c>
      <c r="H329">
        <v>314.95</v>
      </c>
    </row>
    <row r="330" spans="1:8" x14ac:dyDescent="0.35">
      <c r="A330" s="1">
        <v>41080</v>
      </c>
      <c r="B330">
        <v>9831.7999999999993</v>
      </c>
      <c r="C330">
        <v>1000.75</v>
      </c>
      <c r="D330">
        <v>534.20000000000005</v>
      </c>
      <c r="E330">
        <v>833</v>
      </c>
      <c r="F330">
        <v>568.95000000000005</v>
      </c>
      <c r="G330">
        <v>2117.0500000000002</v>
      </c>
      <c r="H330">
        <v>316.3</v>
      </c>
    </row>
    <row r="331" spans="1:8" x14ac:dyDescent="0.35">
      <c r="A331" s="1">
        <v>41081</v>
      </c>
      <c r="B331">
        <v>10033.65</v>
      </c>
      <c r="C331">
        <v>1025.45</v>
      </c>
      <c r="D331">
        <v>542.9</v>
      </c>
      <c r="E331">
        <v>849.65</v>
      </c>
      <c r="F331">
        <v>577.1</v>
      </c>
      <c r="G331">
        <v>2178.35</v>
      </c>
      <c r="H331">
        <v>325.25</v>
      </c>
    </row>
    <row r="332" spans="1:8" x14ac:dyDescent="0.35">
      <c r="A332" s="1">
        <v>41082</v>
      </c>
      <c r="B332">
        <v>10038.35</v>
      </c>
      <c r="C332">
        <v>1014.3</v>
      </c>
      <c r="D332">
        <v>544.35</v>
      </c>
      <c r="E332">
        <v>851.7</v>
      </c>
      <c r="F332">
        <v>585.04999999999995</v>
      </c>
      <c r="G332">
        <v>2157.8000000000002</v>
      </c>
      <c r="H332">
        <v>324.5</v>
      </c>
    </row>
    <row r="333" spans="1:8" x14ac:dyDescent="0.35">
      <c r="A333" s="1">
        <v>41085</v>
      </c>
      <c r="B333">
        <v>9925.75</v>
      </c>
      <c r="C333">
        <v>1012.3</v>
      </c>
      <c r="D333">
        <v>536.70000000000005</v>
      </c>
      <c r="E333">
        <v>846.9</v>
      </c>
      <c r="F333">
        <v>572.29999999999995</v>
      </c>
      <c r="G333">
        <v>2115</v>
      </c>
      <c r="H333">
        <v>322.45</v>
      </c>
    </row>
    <row r="334" spans="1:8" x14ac:dyDescent="0.35">
      <c r="A334" s="1">
        <v>41086</v>
      </c>
      <c r="B334">
        <v>9970.1</v>
      </c>
      <c r="C334">
        <v>1002.75</v>
      </c>
      <c r="D334">
        <v>543.45000000000005</v>
      </c>
      <c r="E334">
        <v>844.1</v>
      </c>
      <c r="F334">
        <v>580.45000000000005</v>
      </c>
      <c r="G334">
        <v>2113.1</v>
      </c>
      <c r="H334">
        <v>326.8</v>
      </c>
    </row>
    <row r="335" spans="1:8" x14ac:dyDescent="0.35">
      <c r="A335" s="1">
        <v>41087</v>
      </c>
      <c r="B335">
        <v>10017.799999999999</v>
      </c>
      <c r="C335">
        <v>1000.95</v>
      </c>
      <c r="D335">
        <v>549</v>
      </c>
      <c r="E335">
        <v>852.5</v>
      </c>
      <c r="F335">
        <v>570.70000000000005</v>
      </c>
      <c r="G335">
        <v>2113.4</v>
      </c>
      <c r="H335">
        <v>329.9</v>
      </c>
    </row>
    <row r="336" spans="1:8" x14ac:dyDescent="0.35">
      <c r="A336" s="1">
        <v>41088</v>
      </c>
      <c r="B336">
        <v>10003.85</v>
      </c>
      <c r="C336">
        <v>978.6</v>
      </c>
      <c r="D336">
        <v>548.5</v>
      </c>
      <c r="E336">
        <v>856.95</v>
      </c>
      <c r="F336">
        <v>575.85</v>
      </c>
      <c r="G336">
        <v>2098.3000000000002</v>
      </c>
      <c r="H336">
        <v>328.2</v>
      </c>
    </row>
    <row r="337" spans="1:8" x14ac:dyDescent="0.35">
      <c r="A337" s="1">
        <v>41089</v>
      </c>
      <c r="B337">
        <v>10340.65</v>
      </c>
      <c r="C337">
        <v>1015.75</v>
      </c>
      <c r="D337">
        <v>563.54999999999995</v>
      </c>
      <c r="E337">
        <v>899.5</v>
      </c>
      <c r="F337">
        <v>592.29999999999995</v>
      </c>
      <c r="G337">
        <v>2159</v>
      </c>
      <c r="H337">
        <v>340.25</v>
      </c>
    </row>
    <row r="338" spans="1:8" x14ac:dyDescent="0.35">
      <c r="A338" s="1">
        <v>41092</v>
      </c>
      <c r="B338">
        <v>10412.200000000001</v>
      </c>
      <c r="C338">
        <v>1029.3</v>
      </c>
      <c r="D338">
        <v>573.95000000000005</v>
      </c>
      <c r="E338">
        <v>894.4</v>
      </c>
      <c r="F338">
        <v>598.85</v>
      </c>
      <c r="G338">
        <v>2181.9499999999998</v>
      </c>
      <c r="H338">
        <v>338.5</v>
      </c>
    </row>
    <row r="339" spans="1:8" x14ac:dyDescent="0.35">
      <c r="A339" s="1">
        <v>41093</v>
      </c>
      <c r="B339">
        <v>10481.299999999999</v>
      </c>
      <c r="C339">
        <v>1044.05</v>
      </c>
      <c r="D339">
        <v>575.85</v>
      </c>
      <c r="E339">
        <v>901.6</v>
      </c>
      <c r="F339">
        <v>602.54999999999995</v>
      </c>
      <c r="G339">
        <v>2187.35</v>
      </c>
      <c r="H339">
        <v>343.2</v>
      </c>
    </row>
    <row r="340" spans="1:8" x14ac:dyDescent="0.35">
      <c r="A340" s="1">
        <v>41094</v>
      </c>
      <c r="B340">
        <v>10529.45</v>
      </c>
      <c r="C340">
        <v>1041.4000000000001</v>
      </c>
      <c r="D340">
        <v>578</v>
      </c>
      <c r="E340">
        <v>902.8</v>
      </c>
      <c r="F340">
        <v>596.35</v>
      </c>
      <c r="G340">
        <v>2224.8000000000002</v>
      </c>
      <c r="H340">
        <v>345.85</v>
      </c>
    </row>
    <row r="341" spans="1:8" x14ac:dyDescent="0.35">
      <c r="A341" s="1">
        <v>41095</v>
      </c>
      <c r="B341">
        <v>10641.9</v>
      </c>
      <c r="C341">
        <v>1044</v>
      </c>
      <c r="D341">
        <v>584.1</v>
      </c>
      <c r="E341">
        <v>920.85</v>
      </c>
      <c r="F341">
        <v>600.5</v>
      </c>
      <c r="G341">
        <v>2233.4499999999998</v>
      </c>
      <c r="H341">
        <v>347.6</v>
      </c>
    </row>
    <row r="342" spans="1:8" x14ac:dyDescent="0.35">
      <c r="A342" s="1">
        <v>41096</v>
      </c>
      <c r="B342">
        <v>10655.35</v>
      </c>
      <c r="C342">
        <v>1037.5</v>
      </c>
      <c r="D342">
        <v>581.5</v>
      </c>
      <c r="E342">
        <v>935.1</v>
      </c>
      <c r="F342">
        <v>602.75</v>
      </c>
      <c r="G342">
        <v>2222.65</v>
      </c>
      <c r="H342">
        <v>344.8</v>
      </c>
    </row>
    <row r="343" spans="1:8" x14ac:dyDescent="0.35">
      <c r="A343" s="1">
        <v>41099</v>
      </c>
      <c r="B343">
        <v>10588.05</v>
      </c>
      <c r="C343">
        <v>1035.8499999999999</v>
      </c>
      <c r="D343">
        <v>578.15</v>
      </c>
      <c r="E343">
        <v>930</v>
      </c>
      <c r="F343">
        <v>596.54999999999995</v>
      </c>
      <c r="G343">
        <v>2209.4499999999998</v>
      </c>
      <c r="H343">
        <v>343.25</v>
      </c>
    </row>
    <row r="344" spans="1:8" x14ac:dyDescent="0.35">
      <c r="A344" s="1">
        <v>41100</v>
      </c>
      <c r="B344">
        <v>10751.55</v>
      </c>
      <c r="C344">
        <v>1075.3</v>
      </c>
      <c r="D344">
        <v>588.65</v>
      </c>
      <c r="E344">
        <v>942.9</v>
      </c>
      <c r="F344">
        <v>599.15</v>
      </c>
      <c r="G344">
        <v>2229</v>
      </c>
      <c r="H344">
        <v>343.6</v>
      </c>
    </row>
    <row r="345" spans="1:8" x14ac:dyDescent="0.35">
      <c r="A345" s="1">
        <v>41101</v>
      </c>
      <c r="B345">
        <v>10713.3</v>
      </c>
      <c r="C345">
        <v>1066.7</v>
      </c>
      <c r="D345">
        <v>587</v>
      </c>
      <c r="E345">
        <v>936.55</v>
      </c>
      <c r="F345">
        <v>607.15</v>
      </c>
      <c r="G345">
        <v>2218.6999999999998</v>
      </c>
      <c r="H345">
        <v>341.55</v>
      </c>
    </row>
    <row r="346" spans="1:8" x14ac:dyDescent="0.35">
      <c r="A346" s="1">
        <v>41102</v>
      </c>
      <c r="B346">
        <v>10616.3</v>
      </c>
      <c r="C346">
        <v>1047.8</v>
      </c>
      <c r="D346">
        <v>580.1</v>
      </c>
      <c r="E346">
        <v>927.85</v>
      </c>
      <c r="F346">
        <v>603.95000000000005</v>
      </c>
      <c r="G346">
        <v>2221.1999999999998</v>
      </c>
      <c r="H346">
        <v>340.1</v>
      </c>
    </row>
    <row r="347" spans="1:8" x14ac:dyDescent="0.35">
      <c r="A347" s="1">
        <v>41103</v>
      </c>
      <c r="B347">
        <v>10594.45</v>
      </c>
      <c r="C347">
        <v>1034.7</v>
      </c>
      <c r="D347">
        <v>587.04999999999995</v>
      </c>
      <c r="E347">
        <v>926.05</v>
      </c>
      <c r="F347">
        <v>602.79999999999995</v>
      </c>
      <c r="G347">
        <v>2178.4499999999998</v>
      </c>
      <c r="H347">
        <v>337.05</v>
      </c>
    </row>
    <row r="348" spans="1:8" x14ac:dyDescent="0.35">
      <c r="A348" s="1">
        <v>41106</v>
      </c>
      <c r="B348">
        <v>10568.2</v>
      </c>
      <c r="C348">
        <v>1046.3</v>
      </c>
      <c r="D348">
        <v>582.65</v>
      </c>
      <c r="E348">
        <v>920.1</v>
      </c>
      <c r="F348">
        <v>594.79999999999995</v>
      </c>
      <c r="G348">
        <v>2199.4499999999998</v>
      </c>
      <c r="H348">
        <v>336.5</v>
      </c>
    </row>
    <row r="349" spans="1:8" x14ac:dyDescent="0.35">
      <c r="A349" s="1">
        <v>41107</v>
      </c>
      <c r="B349">
        <v>10558.05</v>
      </c>
      <c r="C349">
        <v>1023.8</v>
      </c>
      <c r="D349">
        <v>583.25</v>
      </c>
      <c r="E349">
        <v>922.9</v>
      </c>
      <c r="F349">
        <v>593.15</v>
      </c>
      <c r="G349">
        <v>2199.1</v>
      </c>
      <c r="H349">
        <v>336.3</v>
      </c>
    </row>
    <row r="350" spans="1:8" x14ac:dyDescent="0.35">
      <c r="A350" s="1">
        <v>41108</v>
      </c>
      <c r="B350">
        <v>10607.1</v>
      </c>
      <c r="C350">
        <v>1038.25</v>
      </c>
      <c r="D350">
        <v>587</v>
      </c>
      <c r="E350">
        <v>939.2</v>
      </c>
      <c r="F350">
        <v>594.20000000000005</v>
      </c>
      <c r="G350">
        <v>2185.5</v>
      </c>
      <c r="H350">
        <v>335.6</v>
      </c>
    </row>
    <row r="351" spans="1:8" x14ac:dyDescent="0.35">
      <c r="A351" s="1">
        <v>41109</v>
      </c>
      <c r="B351">
        <v>10622.05</v>
      </c>
      <c r="C351">
        <v>1057.05</v>
      </c>
      <c r="D351">
        <v>589.4</v>
      </c>
      <c r="E351">
        <v>950.85</v>
      </c>
      <c r="F351">
        <v>580</v>
      </c>
      <c r="G351">
        <v>2158.1</v>
      </c>
      <c r="H351">
        <v>338.05</v>
      </c>
    </row>
    <row r="352" spans="1:8" x14ac:dyDescent="0.35">
      <c r="A352" s="1">
        <v>41110</v>
      </c>
      <c r="B352">
        <v>10481.6</v>
      </c>
      <c r="C352">
        <v>1040.8</v>
      </c>
      <c r="D352">
        <v>582.6</v>
      </c>
      <c r="E352">
        <v>935.15</v>
      </c>
      <c r="F352">
        <v>563.04999999999995</v>
      </c>
      <c r="G352">
        <v>2132</v>
      </c>
      <c r="H352">
        <v>333.9</v>
      </c>
    </row>
    <row r="353" spans="1:8" x14ac:dyDescent="0.35">
      <c r="A353" s="1">
        <v>41113</v>
      </c>
      <c r="B353">
        <v>10274.6</v>
      </c>
      <c r="C353">
        <v>1027.55</v>
      </c>
      <c r="D353">
        <v>573</v>
      </c>
      <c r="E353">
        <v>913</v>
      </c>
      <c r="F353">
        <v>551.65</v>
      </c>
      <c r="G353">
        <v>2093.15</v>
      </c>
      <c r="H353">
        <v>328.05</v>
      </c>
    </row>
    <row r="354" spans="1:8" x14ac:dyDescent="0.35">
      <c r="A354" s="1">
        <v>41114</v>
      </c>
      <c r="B354">
        <v>10299</v>
      </c>
      <c r="C354">
        <v>1041.3499999999999</v>
      </c>
      <c r="D354">
        <v>574.04999999999995</v>
      </c>
      <c r="E354">
        <v>916.35</v>
      </c>
      <c r="F354">
        <v>544.25</v>
      </c>
      <c r="G354">
        <v>2095</v>
      </c>
      <c r="H354">
        <v>330.75</v>
      </c>
    </row>
    <row r="355" spans="1:8" x14ac:dyDescent="0.35">
      <c r="A355" s="1">
        <v>41115</v>
      </c>
      <c r="B355">
        <v>10267.85</v>
      </c>
      <c r="C355">
        <v>1028.7</v>
      </c>
      <c r="D355">
        <v>576.04999999999995</v>
      </c>
      <c r="E355">
        <v>917.95</v>
      </c>
      <c r="F355">
        <v>538.70000000000005</v>
      </c>
      <c r="G355">
        <v>2070.35</v>
      </c>
      <c r="H355">
        <v>330.9</v>
      </c>
    </row>
    <row r="356" spans="1:8" x14ac:dyDescent="0.35">
      <c r="A356" s="1">
        <v>41116</v>
      </c>
      <c r="B356">
        <v>10083.799999999999</v>
      </c>
      <c r="C356">
        <v>1002.2</v>
      </c>
      <c r="D356">
        <v>565.79999999999995</v>
      </c>
      <c r="E356">
        <v>906.75</v>
      </c>
      <c r="F356">
        <v>541.4</v>
      </c>
      <c r="G356">
        <v>2017.4</v>
      </c>
      <c r="H356">
        <v>322.95</v>
      </c>
    </row>
    <row r="357" spans="1:8" x14ac:dyDescent="0.35">
      <c r="A357" s="1">
        <v>41117</v>
      </c>
      <c r="B357">
        <v>10140.549999999999</v>
      </c>
      <c r="C357">
        <v>997.15</v>
      </c>
      <c r="D357">
        <v>584.6</v>
      </c>
      <c r="E357">
        <v>928.25</v>
      </c>
      <c r="F357">
        <v>529.54999999999995</v>
      </c>
      <c r="G357">
        <v>1941</v>
      </c>
      <c r="H357">
        <v>327.45</v>
      </c>
    </row>
    <row r="358" spans="1:8" x14ac:dyDescent="0.35">
      <c r="A358" s="1">
        <v>41120</v>
      </c>
      <c r="B358">
        <v>10412.15</v>
      </c>
      <c r="C358">
        <v>1040.3499999999999</v>
      </c>
      <c r="D358">
        <v>587.25</v>
      </c>
      <c r="E358">
        <v>964.5</v>
      </c>
      <c r="F358">
        <v>536.54999999999995</v>
      </c>
      <c r="G358">
        <v>2031.75</v>
      </c>
      <c r="H358">
        <v>334.05</v>
      </c>
    </row>
    <row r="359" spans="1:8" x14ac:dyDescent="0.35">
      <c r="A359" s="1">
        <v>41121</v>
      </c>
      <c r="B359">
        <v>10384.1</v>
      </c>
      <c r="C359">
        <v>1044.1500000000001</v>
      </c>
      <c r="D359">
        <v>587.75</v>
      </c>
      <c r="E359">
        <v>961.4</v>
      </c>
      <c r="F359">
        <v>535.75</v>
      </c>
      <c r="G359">
        <v>2005.1</v>
      </c>
      <c r="H359">
        <v>334.15</v>
      </c>
    </row>
    <row r="360" spans="1:8" x14ac:dyDescent="0.35">
      <c r="A360" s="1">
        <v>41122</v>
      </c>
      <c r="B360">
        <v>10419.9</v>
      </c>
      <c r="C360">
        <v>1046</v>
      </c>
      <c r="D360">
        <v>586.5</v>
      </c>
      <c r="E360">
        <v>959.6</v>
      </c>
      <c r="F360">
        <v>554.95000000000005</v>
      </c>
      <c r="G360">
        <v>2033.4</v>
      </c>
      <c r="H360">
        <v>329.95</v>
      </c>
    </row>
    <row r="361" spans="1:8" x14ac:dyDescent="0.35">
      <c r="A361" s="1">
        <v>41123</v>
      </c>
      <c r="B361">
        <v>10379.6</v>
      </c>
      <c r="C361">
        <v>1058.5</v>
      </c>
      <c r="D361">
        <v>582.5</v>
      </c>
      <c r="E361">
        <v>958.9</v>
      </c>
      <c r="F361">
        <v>554.95000000000005</v>
      </c>
      <c r="G361">
        <v>2011.35</v>
      </c>
      <c r="H361">
        <v>326.35000000000002</v>
      </c>
    </row>
    <row r="362" spans="1:8" x14ac:dyDescent="0.35">
      <c r="A362" s="1">
        <v>41124</v>
      </c>
      <c r="B362">
        <v>10315.6</v>
      </c>
      <c r="C362">
        <v>1041.0999999999999</v>
      </c>
      <c r="D362">
        <v>588.20000000000005</v>
      </c>
      <c r="E362">
        <v>939.95</v>
      </c>
      <c r="F362">
        <v>547.1</v>
      </c>
      <c r="G362">
        <v>2005.35</v>
      </c>
      <c r="H362">
        <v>322.89999999999998</v>
      </c>
    </row>
    <row r="363" spans="1:8" x14ac:dyDescent="0.35">
      <c r="A363" s="1">
        <v>41127</v>
      </c>
      <c r="B363">
        <v>10462.4</v>
      </c>
      <c r="C363">
        <v>1063.5999999999999</v>
      </c>
      <c r="D363">
        <v>600.25</v>
      </c>
      <c r="E363">
        <v>954</v>
      </c>
      <c r="F363">
        <v>561.20000000000005</v>
      </c>
      <c r="G363">
        <v>2018.25</v>
      </c>
      <c r="H363">
        <v>322.60000000000002</v>
      </c>
    </row>
    <row r="364" spans="1:8" x14ac:dyDescent="0.35">
      <c r="A364" s="1">
        <v>41128</v>
      </c>
      <c r="B364">
        <v>10591.95</v>
      </c>
      <c r="C364">
        <v>1091.3</v>
      </c>
      <c r="D364">
        <v>600.1</v>
      </c>
      <c r="E364">
        <v>974.3</v>
      </c>
      <c r="F364">
        <v>561.54999999999995</v>
      </c>
      <c r="G364">
        <v>2061.25</v>
      </c>
      <c r="H364">
        <v>327.3</v>
      </c>
    </row>
    <row r="365" spans="1:8" x14ac:dyDescent="0.35">
      <c r="A365" s="1">
        <v>41129</v>
      </c>
      <c r="B365">
        <v>10529.25</v>
      </c>
      <c r="C365">
        <v>1096.7</v>
      </c>
      <c r="D365">
        <v>598.9</v>
      </c>
      <c r="E365">
        <v>958.25</v>
      </c>
      <c r="F365">
        <v>564.9</v>
      </c>
      <c r="G365">
        <v>2060.8000000000002</v>
      </c>
      <c r="H365">
        <v>323.95</v>
      </c>
    </row>
    <row r="366" spans="1:8" x14ac:dyDescent="0.35">
      <c r="A366" s="1">
        <v>41130</v>
      </c>
      <c r="B366">
        <v>10445.9</v>
      </c>
      <c r="C366">
        <v>1087.2</v>
      </c>
      <c r="D366">
        <v>604.65</v>
      </c>
      <c r="E366">
        <v>952.65</v>
      </c>
      <c r="F366">
        <v>565.85</v>
      </c>
      <c r="G366">
        <v>1968.75</v>
      </c>
      <c r="H366">
        <v>325.64999999999998</v>
      </c>
    </row>
    <row r="367" spans="1:8" x14ac:dyDescent="0.35">
      <c r="A367" s="1">
        <v>41131</v>
      </c>
      <c r="B367">
        <v>10358.950000000001</v>
      </c>
      <c r="C367">
        <v>1070</v>
      </c>
      <c r="D367">
        <v>602.15</v>
      </c>
      <c r="E367">
        <v>954.75</v>
      </c>
      <c r="F367">
        <v>580.5</v>
      </c>
      <c r="G367">
        <v>1887.75</v>
      </c>
      <c r="H367">
        <v>322.5</v>
      </c>
    </row>
    <row r="368" spans="1:8" x14ac:dyDescent="0.35">
      <c r="A368" s="1">
        <v>41134</v>
      </c>
      <c r="B368">
        <v>10401.299999999999</v>
      </c>
      <c r="C368">
        <v>1080.8499999999999</v>
      </c>
      <c r="D368">
        <v>607.45000000000005</v>
      </c>
      <c r="E368">
        <v>948.95</v>
      </c>
      <c r="F368">
        <v>583.70000000000005</v>
      </c>
      <c r="G368">
        <v>1906.55</v>
      </c>
      <c r="H368">
        <v>327.8</v>
      </c>
    </row>
    <row r="369" spans="1:8" x14ac:dyDescent="0.35">
      <c r="A369" s="1">
        <v>41135</v>
      </c>
      <c r="B369">
        <v>10519.15</v>
      </c>
      <c r="C369">
        <v>1107.2</v>
      </c>
      <c r="D369">
        <v>608.15</v>
      </c>
      <c r="E369">
        <v>969.8</v>
      </c>
      <c r="F369">
        <v>586.15</v>
      </c>
      <c r="G369">
        <v>1910.35</v>
      </c>
      <c r="H369">
        <v>333</v>
      </c>
    </row>
    <row r="370" spans="1:8" x14ac:dyDescent="0.35">
      <c r="A370" s="1">
        <v>41137</v>
      </c>
      <c r="B370">
        <v>10426.75</v>
      </c>
      <c r="C370">
        <v>1113.95</v>
      </c>
      <c r="D370">
        <v>600.04999999999995</v>
      </c>
      <c r="E370">
        <v>956.4</v>
      </c>
      <c r="F370">
        <v>586.04999999999995</v>
      </c>
      <c r="G370">
        <v>1894.45</v>
      </c>
      <c r="H370">
        <v>332.75</v>
      </c>
    </row>
    <row r="371" spans="1:8" x14ac:dyDescent="0.35">
      <c r="A371" s="1">
        <v>41138</v>
      </c>
      <c r="B371">
        <v>10417.9</v>
      </c>
      <c r="C371">
        <v>1110.2</v>
      </c>
      <c r="D371">
        <v>595.1</v>
      </c>
      <c r="E371">
        <v>962.15</v>
      </c>
      <c r="F371">
        <v>589.75</v>
      </c>
      <c r="G371">
        <v>1897.05</v>
      </c>
      <c r="H371">
        <v>333.25</v>
      </c>
    </row>
    <row r="372" spans="1:8" x14ac:dyDescent="0.35">
      <c r="A372" s="1">
        <v>41142</v>
      </c>
      <c r="B372">
        <v>10469.5</v>
      </c>
      <c r="C372">
        <v>1110.7</v>
      </c>
      <c r="D372">
        <v>596.4</v>
      </c>
      <c r="E372">
        <v>975.2</v>
      </c>
      <c r="F372">
        <v>588.70000000000005</v>
      </c>
      <c r="G372">
        <v>1915.1</v>
      </c>
      <c r="H372">
        <v>332.05</v>
      </c>
    </row>
    <row r="373" spans="1:8" x14ac:dyDescent="0.35">
      <c r="A373" s="1">
        <v>41143</v>
      </c>
      <c r="B373">
        <v>10472.200000000001</v>
      </c>
      <c r="C373">
        <v>1108</v>
      </c>
      <c r="D373">
        <v>596.9</v>
      </c>
      <c r="E373">
        <v>973.85</v>
      </c>
      <c r="F373">
        <v>593.79999999999995</v>
      </c>
      <c r="G373">
        <v>1912.15</v>
      </c>
      <c r="H373">
        <v>337.2</v>
      </c>
    </row>
    <row r="374" spans="1:8" x14ac:dyDescent="0.35">
      <c r="A374" s="1">
        <v>41144</v>
      </c>
      <c r="B374">
        <v>10457.700000000001</v>
      </c>
      <c r="C374">
        <v>1094.6500000000001</v>
      </c>
      <c r="D374">
        <v>597.70000000000005</v>
      </c>
      <c r="E374">
        <v>973.85</v>
      </c>
      <c r="F374">
        <v>590.75</v>
      </c>
      <c r="G374">
        <v>1911.85</v>
      </c>
      <c r="H374">
        <v>330.75</v>
      </c>
    </row>
    <row r="375" spans="1:8" x14ac:dyDescent="0.35">
      <c r="A375" s="1">
        <v>41145</v>
      </c>
      <c r="B375">
        <v>10332.85</v>
      </c>
      <c r="C375">
        <v>1075.45</v>
      </c>
      <c r="D375">
        <v>596.29999999999995</v>
      </c>
      <c r="E375">
        <v>954.35</v>
      </c>
      <c r="F375">
        <v>584.95000000000005</v>
      </c>
      <c r="G375">
        <v>1893.85</v>
      </c>
      <c r="H375">
        <v>328.45</v>
      </c>
    </row>
    <row r="376" spans="1:8" x14ac:dyDescent="0.35">
      <c r="A376" s="1">
        <v>41148</v>
      </c>
      <c r="B376">
        <v>10150.4</v>
      </c>
      <c r="C376">
        <v>1039.0999999999999</v>
      </c>
      <c r="D376">
        <v>594.35</v>
      </c>
      <c r="E376">
        <v>935.25</v>
      </c>
      <c r="F376">
        <v>574.9</v>
      </c>
      <c r="G376">
        <v>1844.5</v>
      </c>
      <c r="H376">
        <v>325.7</v>
      </c>
    </row>
    <row r="377" spans="1:8" x14ac:dyDescent="0.35">
      <c r="A377" s="1">
        <v>41149</v>
      </c>
      <c r="B377">
        <v>10059.4</v>
      </c>
      <c r="C377">
        <v>1017.25</v>
      </c>
      <c r="D377">
        <v>589.35</v>
      </c>
      <c r="E377">
        <v>922.35</v>
      </c>
      <c r="F377">
        <v>576.45000000000005</v>
      </c>
      <c r="G377">
        <v>1844.2</v>
      </c>
      <c r="H377">
        <v>319.05</v>
      </c>
    </row>
    <row r="378" spans="1:8" x14ac:dyDescent="0.35">
      <c r="A378" s="1">
        <v>41150</v>
      </c>
      <c r="B378">
        <v>10011.9</v>
      </c>
      <c r="C378">
        <v>1018.45</v>
      </c>
      <c r="D378">
        <v>588.54999999999995</v>
      </c>
      <c r="E378">
        <v>916.4</v>
      </c>
      <c r="F378">
        <v>580.5</v>
      </c>
      <c r="G378">
        <v>1829.9</v>
      </c>
      <c r="H378">
        <v>315</v>
      </c>
    </row>
    <row r="379" spans="1:8" x14ac:dyDescent="0.35">
      <c r="A379" s="1">
        <v>41151</v>
      </c>
      <c r="B379">
        <v>10085.200000000001</v>
      </c>
      <c r="C379">
        <v>1013.25</v>
      </c>
      <c r="D379">
        <v>595.9</v>
      </c>
      <c r="E379">
        <v>919.95</v>
      </c>
      <c r="F379">
        <v>592.54999999999995</v>
      </c>
      <c r="G379">
        <v>1839.7</v>
      </c>
      <c r="H379">
        <v>314</v>
      </c>
    </row>
    <row r="380" spans="1:8" x14ac:dyDescent="0.35">
      <c r="A380" s="1">
        <v>41152</v>
      </c>
      <c r="B380">
        <v>9990.5</v>
      </c>
      <c r="C380">
        <v>991.8</v>
      </c>
      <c r="D380">
        <v>595.35</v>
      </c>
      <c r="E380">
        <v>902.15</v>
      </c>
      <c r="F380">
        <v>574.1</v>
      </c>
      <c r="G380">
        <v>1837.35</v>
      </c>
      <c r="H380">
        <v>316.55</v>
      </c>
    </row>
    <row r="381" spans="1:8" x14ac:dyDescent="0.35">
      <c r="A381" s="1">
        <v>41155</v>
      </c>
      <c r="B381">
        <v>9963</v>
      </c>
      <c r="C381">
        <v>977.6</v>
      </c>
      <c r="D381">
        <v>590.45000000000005</v>
      </c>
      <c r="E381">
        <v>902.8</v>
      </c>
      <c r="F381">
        <v>574.75</v>
      </c>
      <c r="G381">
        <v>1850.7</v>
      </c>
      <c r="H381">
        <v>314.95</v>
      </c>
    </row>
    <row r="382" spans="1:8" x14ac:dyDescent="0.35">
      <c r="A382" s="1">
        <v>41156</v>
      </c>
      <c r="B382">
        <v>10020.65</v>
      </c>
      <c r="C382">
        <v>978.3</v>
      </c>
      <c r="D382">
        <v>590.1</v>
      </c>
      <c r="E382">
        <v>912.65</v>
      </c>
      <c r="F382">
        <v>572.85</v>
      </c>
      <c r="G382">
        <v>1875</v>
      </c>
      <c r="H382">
        <v>315.7</v>
      </c>
    </row>
    <row r="383" spans="1:8" x14ac:dyDescent="0.35">
      <c r="A383" s="1">
        <v>41157</v>
      </c>
      <c r="B383">
        <v>9827.9</v>
      </c>
      <c r="C383">
        <v>930.25</v>
      </c>
      <c r="D383">
        <v>592.1</v>
      </c>
      <c r="E383">
        <v>879.65</v>
      </c>
      <c r="F383">
        <v>569.04999999999995</v>
      </c>
      <c r="G383">
        <v>1830.25</v>
      </c>
      <c r="H383">
        <v>312.5</v>
      </c>
    </row>
    <row r="384" spans="1:8" x14ac:dyDescent="0.35">
      <c r="A384" s="1">
        <v>41158</v>
      </c>
      <c r="B384">
        <v>9893.15</v>
      </c>
      <c r="C384">
        <v>948.7</v>
      </c>
      <c r="D384">
        <v>588.15</v>
      </c>
      <c r="E384">
        <v>896.45</v>
      </c>
      <c r="F384">
        <v>573.35</v>
      </c>
      <c r="G384">
        <v>1853.95</v>
      </c>
      <c r="H384">
        <v>312.55</v>
      </c>
    </row>
    <row r="385" spans="1:8" x14ac:dyDescent="0.35">
      <c r="A385" s="1">
        <v>41159</v>
      </c>
      <c r="B385">
        <v>10122</v>
      </c>
      <c r="C385">
        <v>976.85</v>
      </c>
      <c r="D385">
        <v>590.4</v>
      </c>
      <c r="E385">
        <v>937.85</v>
      </c>
      <c r="F385">
        <v>576.70000000000005</v>
      </c>
      <c r="G385">
        <v>1892.05</v>
      </c>
      <c r="H385">
        <v>316.39999999999998</v>
      </c>
    </row>
    <row r="386" spans="1:8" x14ac:dyDescent="0.35">
      <c r="A386" s="1">
        <v>41160</v>
      </c>
      <c r="B386">
        <v>10147.049999999999</v>
      </c>
      <c r="C386">
        <v>978.8</v>
      </c>
      <c r="D386">
        <v>591.04999999999995</v>
      </c>
      <c r="E386">
        <v>941</v>
      </c>
      <c r="F386">
        <v>576</v>
      </c>
      <c r="G386">
        <v>1898.5</v>
      </c>
      <c r="H386">
        <v>316.89999999999998</v>
      </c>
    </row>
    <row r="387" spans="1:8" x14ac:dyDescent="0.35">
      <c r="A387" s="1">
        <v>41162</v>
      </c>
      <c r="B387">
        <v>10069.85</v>
      </c>
      <c r="C387">
        <v>952.95</v>
      </c>
      <c r="D387">
        <v>591.15</v>
      </c>
      <c r="E387">
        <v>934.3</v>
      </c>
      <c r="F387">
        <v>571.4</v>
      </c>
      <c r="G387">
        <v>1861.15</v>
      </c>
      <c r="H387">
        <v>313.3</v>
      </c>
    </row>
    <row r="388" spans="1:8" x14ac:dyDescent="0.35">
      <c r="A388" s="1">
        <v>41163</v>
      </c>
      <c r="B388">
        <v>10135.9</v>
      </c>
      <c r="C388">
        <v>952.85</v>
      </c>
      <c r="D388">
        <v>594.4</v>
      </c>
      <c r="E388">
        <v>945.8</v>
      </c>
      <c r="F388">
        <v>583.29999999999995</v>
      </c>
      <c r="G388">
        <v>1857.7</v>
      </c>
      <c r="H388">
        <v>310.3</v>
      </c>
    </row>
    <row r="389" spans="1:8" x14ac:dyDescent="0.35">
      <c r="A389" s="1">
        <v>41164</v>
      </c>
      <c r="B389">
        <v>10183.450000000001</v>
      </c>
      <c r="C389">
        <v>956</v>
      </c>
      <c r="D389">
        <v>599.20000000000005</v>
      </c>
      <c r="E389">
        <v>949.1</v>
      </c>
      <c r="F389">
        <v>584.65</v>
      </c>
      <c r="G389">
        <v>1859.4</v>
      </c>
      <c r="H389">
        <v>311.45</v>
      </c>
    </row>
    <row r="390" spans="1:8" x14ac:dyDescent="0.35">
      <c r="A390" s="1">
        <v>41165</v>
      </c>
      <c r="B390">
        <v>10207.799999999999</v>
      </c>
      <c r="C390">
        <v>948.05</v>
      </c>
      <c r="D390">
        <v>599.20000000000005</v>
      </c>
      <c r="E390">
        <v>959.45</v>
      </c>
      <c r="F390">
        <v>584.20000000000005</v>
      </c>
      <c r="G390">
        <v>1867.6</v>
      </c>
      <c r="H390">
        <v>310.14999999999998</v>
      </c>
    </row>
    <row r="391" spans="1:8" x14ac:dyDescent="0.35">
      <c r="A391" s="1">
        <v>41166</v>
      </c>
      <c r="B391">
        <v>10642.9</v>
      </c>
      <c r="C391">
        <v>1009.9</v>
      </c>
      <c r="D391">
        <v>612.75</v>
      </c>
      <c r="E391">
        <v>1008</v>
      </c>
      <c r="F391">
        <v>609.35</v>
      </c>
      <c r="G391">
        <v>1971.5</v>
      </c>
      <c r="H391">
        <v>318.75</v>
      </c>
    </row>
    <row r="392" spans="1:8" x14ac:dyDescent="0.35">
      <c r="A392" s="1">
        <v>41169</v>
      </c>
      <c r="B392">
        <v>10981.65</v>
      </c>
      <c r="C392">
        <v>1057.5</v>
      </c>
      <c r="D392">
        <v>608.29999999999995</v>
      </c>
      <c r="E392">
        <v>1060.6500000000001</v>
      </c>
      <c r="F392">
        <v>606.25</v>
      </c>
      <c r="G392">
        <v>2079.5500000000002</v>
      </c>
      <c r="H392">
        <v>330.25</v>
      </c>
    </row>
    <row r="393" spans="1:8" x14ac:dyDescent="0.35">
      <c r="A393" s="1">
        <v>41170</v>
      </c>
      <c r="B393">
        <v>11043.5</v>
      </c>
      <c r="C393">
        <v>1073.4000000000001</v>
      </c>
      <c r="D393">
        <v>605.45000000000005</v>
      </c>
      <c r="E393">
        <v>1049.05</v>
      </c>
      <c r="F393">
        <v>599.5</v>
      </c>
      <c r="G393">
        <v>2149.4499999999998</v>
      </c>
      <c r="H393">
        <v>332.55</v>
      </c>
    </row>
    <row r="394" spans="1:8" x14ac:dyDescent="0.35">
      <c r="A394" s="1">
        <v>41172</v>
      </c>
      <c r="B394">
        <v>10920.8</v>
      </c>
      <c r="C394">
        <v>1044.4000000000001</v>
      </c>
      <c r="D394">
        <v>606.9</v>
      </c>
      <c r="E394">
        <v>1022.55</v>
      </c>
      <c r="F394">
        <v>602.65</v>
      </c>
      <c r="G394">
        <v>2123.35</v>
      </c>
      <c r="H394">
        <v>331.3</v>
      </c>
    </row>
    <row r="395" spans="1:8" x14ac:dyDescent="0.35">
      <c r="A395" s="1">
        <v>41173</v>
      </c>
      <c r="B395">
        <v>11358.5</v>
      </c>
      <c r="C395">
        <v>1124.6500000000001</v>
      </c>
      <c r="D395">
        <v>625.15</v>
      </c>
      <c r="E395">
        <v>1065.5</v>
      </c>
      <c r="F395">
        <v>622.45000000000005</v>
      </c>
      <c r="G395">
        <v>2213.1999999999998</v>
      </c>
      <c r="H395">
        <v>337.85</v>
      </c>
    </row>
    <row r="396" spans="1:8" x14ac:dyDescent="0.35">
      <c r="A396" s="1">
        <v>41176</v>
      </c>
      <c r="B396">
        <v>11423.5</v>
      </c>
      <c r="C396">
        <v>1132.6500000000001</v>
      </c>
      <c r="D396">
        <v>635</v>
      </c>
      <c r="E396">
        <v>1070.95</v>
      </c>
      <c r="F396">
        <v>623.65</v>
      </c>
      <c r="G396">
        <v>2198.25</v>
      </c>
      <c r="H396">
        <v>345.25</v>
      </c>
    </row>
    <row r="397" spans="1:8" x14ac:dyDescent="0.35">
      <c r="A397" s="1">
        <v>41177</v>
      </c>
      <c r="B397">
        <v>11420.75</v>
      </c>
      <c r="C397">
        <v>1101.95</v>
      </c>
      <c r="D397">
        <v>636.9</v>
      </c>
      <c r="E397">
        <v>1066.9000000000001</v>
      </c>
      <c r="F397">
        <v>641.1</v>
      </c>
      <c r="G397">
        <v>2196.5</v>
      </c>
      <c r="H397">
        <v>344.7</v>
      </c>
    </row>
    <row r="398" spans="1:8" x14ac:dyDescent="0.35">
      <c r="A398" s="1">
        <v>41178</v>
      </c>
      <c r="B398">
        <v>11427.25</v>
      </c>
      <c r="C398">
        <v>1126.8</v>
      </c>
      <c r="D398">
        <v>630.75</v>
      </c>
      <c r="E398">
        <v>1065.5</v>
      </c>
      <c r="F398">
        <v>640.95000000000005</v>
      </c>
      <c r="G398">
        <v>2229</v>
      </c>
      <c r="H398">
        <v>343.55</v>
      </c>
    </row>
    <row r="399" spans="1:8" x14ac:dyDescent="0.35">
      <c r="A399" s="1">
        <v>41179</v>
      </c>
      <c r="B399">
        <v>11419.45</v>
      </c>
      <c r="C399">
        <v>1128.8</v>
      </c>
      <c r="D399">
        <v>630.79999999999995</v>
      </c>
      <c r="E399">
        <v>1055.3499999999999</v>
      </c>
      <c r="F399">
        <v>644.65</v>
      </c>
      <c r="G399">
        <v>2247.25</v>
      </c>
      <c r="H399">
        <v>343.3</v>
      </c>
    </row>
    <row r="400" spans="1:8" x14ac:dyDescent="0.35">
      <c r="A400" s="1">
        <v>41180</v>
      </c>
      <c r="B400">
        <v>11456.8</v>
      </c>
      <c r="C400">
        <v>1136</v>
      </c>
      <c r="D400">
        <v>629.15</v>
      </c>
      <c r="E400">
        <v>1058.8</v>
      </c>
      <c r="F400">
        <v>648.75</v>
      </c>
      <c r="G400">
        <v>2240.6</v>
      </c>
      <c r="H400">
        <v>355.3</v>
      </c>
    </row>
    <row r="401" spans="1:8" x14ac:dyDescent="0.35">
      <c r="A401" s="1">
        <v>41183</v>
      </c>
      <c r="B401">
        <v>11420.45</v>
      </c>
      <c r="C401">
        <v>1130.7</v>
      </c>
      <c r="D401">
        <v>622.85</v>
      </c>
      <c r="E401">
        <v>1050.6500000000001</v>
      </c>
      <c r="F401">
        <v>645.1</v>
      </c>
      <c r="G401">
        <v>2270.15</v>
      </c>
      <c r="H401">
        <v>363</v>
      </c>
    </row>
    <row r="402" spans="1:8" x14ac:dyDescent="0.35">
      <c r="A402" s="1">
        <v>41185</v>
      </c>
      <c r="B402">
        <v>11414.95</v>
      </c>
      <c r="C402">
        <v>1113.4000000000001</v>
      </c>
      <c r="D402">
        <v>619.45000000000005</v>
      </c>
      <c r="E402">
        <v>1053</v>
      </c>
      <c r="F402">
        <v>639.35</v>
      </c>
      <c r="G402">
        <v>2296.9</v>
      </c>
      <c r="H402">
        <v>369.5</v>
      </c>
    </row>
    <row r="403" spans="1:8" x14ac:dyDescent="0.35">
      <c r="A403" s="1">
        <v>41186</v>
      </c>
      <c r="B403">
        <v>11636.05</v>
      </c>
      <c r="C403">
        <v>1140.8</v>
      </c>
      <c r="D403">
        <v>631.29999999999995</v>
      </c>
      <c r="E403">
        <v>1083.4000000000001</v>
      </c>
      <c r="F403">
        <v>639.6</v>
      </c>
      <c r="G403">
        <v>2345.6999999999998</v>
      </c>
      <c r="H403">
        <v>371.1</v>
      </c>
    </row>
    <row r="404" spans="1:8" x14ac:dyDescent="0.35">
      <c r="A404" s="1">
        <v>41187</v>
      </c>
      <c r="B404">
        <v>11511.4</v>
      </c>
      <c r="C404">
        <v>1142.95</v>
      </c>
      <c r="D404">
        <v>622.4</v>
      </c>
      <c r="E404">
        <v>1066.7</v>
      </c>
      <c r="F404">
        <v>638.70000000000005</v>
      </c>
      <c r="G404">
        <v>2339.4499999999998</v>
      </c>
      <c r="H404">
        <v>369.25</v>
      </c>
    </row>
    <row r="405" spans="1:8" x14ac:dyDescent="0.35">
      <c r="A405" s="1">
        <v>41190</v>
      </c>
      <c r="B405">
        <v>11362.2</v>
      </c>
      <c r="C405">
        <v>1130.95</v>
      </c>
      <c r="D405">
        <v>620.70000000000005</v>
      </c>
      <c r="E405">
        <v>1052.2</v>
      </c>
      <c r="F405">
        <v>627.35</v>
      </c>
      <c r="G405">
        <v>2269.4499999999998</v>
      </c>
      <c r="H405">
        <v>368.85</v>
      </c>
    </row>
    <row r="406" spans="1:8" x14ac:dyDescent="0.35">
      <c r="A406" s="1">
        <v>41191</v>
      </c>
      <c r="B406">
        <v>11446.1</v>
      </c>
      <c r="C406">
        <v>1128.4000000000001</v>
      </c>
      <c r="D406">
        <v>625.75</v>
      </c>
      <c r="E406">
        <v>1064.1500000000001</v>
      </c>
      <c r="F406">
        <v>637</v>
      </c>
      <c r="G406">
        <v>2282.5500000000002</v>
      </c>
      <c r="H406">
        <v>365.75</v>
      </c>
    </row>
    <row r="407" spans="1:8" x14ac:dyDescent="0.35">
      <c r="A407" s="1">
        <v>41192</v>
      </c>
      <c r="B407">
        <v>11291.5</v>
      </c>
      <c r="C407">
        <v>1106.8</v>
      </c>
      <c r="D407">
        <v>617.95000000000005</v>
      </c>
      <c r="E407">
        <v>1054.2</v>
      </c>
      <c r="F407">
        <v>628.65</v>
      </c>
      <c r="G407">
        <v>2223.5500000000002</v>
      </c>
      <c r="H407">
        <v>357.7</v>
      </c>
    </row>
    <row r="408" spans="1:8" x14ac:dyDescent="0.35">
      <c r="A408" s="1">
        <v>41193</v>
      </c>
      <c r="B408">
        <v>11431.3</v>
      </c>
      <c r="C408">
        <v>1133.7</v>
      </c>
      <c r="D408">
        <v>624.85</v>
      </c>
      <c r="E408">
        <v>1057.95</v>
      </c>
      <c r="F408">
        <v>634.1</v>
      </c>
      <c r="G408">
        <v>2267.15</v>
      </c>
      <c r="H408">
        <v>363</v>
      </c>
    </row>
    <row r="409" spans="1:8" x14ac:dyDescent="0.35">
      <c r="A409" s="1">
        <v>41194</v>
      </c>
      <c r="B409">
        <v>11388.45</v>
      </c>
      <c r="C409">
        <v>1119.7</v>
      </c>
      <c r="D409">
        <v>631.15</v>
      </c>
      <c r="E409">
        <v>1044.75</v>
      </c>
      <c r="F409">
        <v>626.95000000000005</v>
      </c>
      <c r="G409">
        <v>2251.75</v>
      </c>
      <c r="H409">
        <v>365.7</v>
      </c>
    </row>
    <row r="410" spans="1:8" x14ac:dyDescent="0.35">
      <c r="A410" s="1">
        <v>41197</v>
      </c>
      <c r="B410">
        <v>11441.8</v>
      </c>
      <c r="C410">
        <v>1119.0999999999999</v>
      </c>
      <c r="D410">
        <v>634.15</v>
      </c>
      <c r="E410">
        <v>1053.4000000000001</v>
      </c>
      <c r="F410">
        <v>628.79999999999995</v>
      </c>
      <c r="G410">
        <v>2264.4499999999998</v>
      </c>
      <c r="H410">
        <v>361.65</v>
      </c>
    </row>
    <row r="411" spans="1:8" x14ac:dyDescent="0.35">
      <c r="A411" s="1">
        <v>41198</v>
      </c>
      <c r="B411">
        <v>11348</v>
      </c>
      <c r="C411">
        <v>1145.9000000000001</v>
      </c>
      <c r="D411">
        <v>630.4</v>
      </c>
      <c r="E411">
        <v>1043.25</v>
      </c>
      <c r="F411">
        <v>628.9</v>
      </c>
      <c r="G411">
        <v>2228.85</v>
      </c>
      <c r="H411">
        <v>354.3</v>
      </c>
    </row>
    <row r="412" spans="1:8" x14ac:dyDescent="0.35">
      <c r="A412" s="1">
        <v>41199</v>
      </c>
      <c r="B412">
        <v>11358.25</v>
      </c>
      <c r="C412">
        <v>1153.95</v>
      </c>
      <c r="D412">
        <v>628.1</v>
      </c>
      <c r="E412">
        <v>1049.55</v>
      </c>
      <c r="F412">
        <v>625.54999999999995</v>
      </c>
      <c r="G412">
        <v>2214.6999999999998</v>
      </c>
      <c r="H412">
        <v>358.2</v>
      </c>
    </row>
    <row r="413" spans="1:8" x14ac:dyDescent="0.35">
      <c r="A413" s="1">
        <v>41200</v>
      </c>
      <c r="B413">
        <v>11586.35</v>
      </c>
      <c r="C413">
        <v>1202.3499999999999</v>
      </c>
      <c r="D413">
        <v>636.20000000000005</v>
      </c>
      <c r="E413">
        <v>1064.95</v>
      </c>
      <c r="F413">
        <v>637.5</v>
      </c>
      <c r="G413">
        <v>2278.1999999999998</v>
      </c>
      <c r="H413">
        <v>364.25</v>
      </c>
    </row>
    <row r="414" spans="1:8" x14ac:dyDescent="0.35">
      <c r="A414" s="1">
        <v>41201</v>
      </c>
      <c r="B414">
        <v>11491.2</v>
      </c>
      <c r="C414">
        <v>1202.25</v>
      </c>
      <c r="D414">
        <v>628.5</v>
      </c>
      <c r="E414">
        <v>1057.3</v>
      </c>
      <c r="F414">
        <v>628.45000000000005</v>
      </c>
      <c r="G414">
        <v>2257.75</v>
      </c>
      <c r="H414">
        <v>362.55</v>
      </c>
    </row>
    <row r="415" spans="1:8" x14ac:dyDescent="0.35">
      <c r="A415" s="1">
        <v>41204</v>
      </c>
      <c r="B415">
        <v>11607.4</v>
      </c>
      <c r="C415">
        <v>1223.75</v>
      </c>
      <c r="D415">
        <v>639</v>
      </c>
      <c r="E415">
        <v>1075.5999999999999</v>
      </c>
      <c r="F415">
        <v>633.5</v>
      </c>
      <c r="G415">
        <v>2240.9499999999998</v>
      </c>
      <c r="H415">
        <v>361.85</v>
      </c>
    </row>
    <row r="416" spans="1:8" x14ac:dyDescent="0.35">
      <c r="A416" s="1">
        <v>41205</v>
      </c>
      <c r="B416">
        <v>11578.15</v>
      </c>
      <c r="C416">
        <v>1222.25</v>
      </c>
      <c r="D416">
        <v>634.1</v>
      </c>
      <c r="E416">
        <v>1079.45</v>
      </c>
      <c r="F416">
        <v>620.70000000000005</v>
      </c>
      <c r="G416">
        <v>2234.6999999999998</v>
      </c>
      <c r="H416">
        <v>362.7</v>
      </c>
    </row>
    <row r="417" spans="1:8" x14ac:dyDescent="0.35">
      <c r="A417" s="1">
        <v>41207</v>
      </c>
      <c r="B417">
        <v>11614.5</v>
      </c>
      <c r="C417">
        <v>1238.05</v>
      </c>
      <c r="D417">
        <v>637.35</v>
      </c>
      <c r="E417">
        <v>1087.1500000000001</v>
      </c>
      <c r="F417">
        <v>625.70000000000005</v>
      </c>
      <c r="G417">
        <v>2199.35</v>
      </c>
      <c r="H417">
        <v>365.45</v>
      </c>
    </row>
    <row r="418" spans="1:8" x14ac:dyDescent="0.35">
      <c r="A418" s="1">
        <v>41208</v>
      </c>
      <c r="B418">
        <v>11509.15</v>
      </c>
      <c r="C418">
        <v>1231.6500000000001</v>
      </c>
      <c r="D418">
        <v>637.15</v>
      </c>
      <c r="E418">
        <v>1078.3499999999999</v>
      </c>
      <c r="F418">
        <v>614.95000000000005</v>
      </c>
      <c r="G418">
        <v>2173.35</v>
      </c>
      <c r="H418">
        <v>362.6</v>
      </c>
    </row>
    <row r="419" spans="1:8" x14ac:dyDescent="0.35">
      <c r="A419" s="1">
        <v>41211</v>
      </c>
      <c r="B419">
        <v>11472.15</v>
      </c>
      <c r="C419">
        <v>1221.75</v>
      </c>
      <c r="D419">
        <v>640.6</v>
      </c>
      <c r="E419">
        <v>1068.45</v>
      </c>
      <c r="F419">
        <v>610.1</v>
      </c>
      <c r="G419">
        <v>2167.6999999999998</v>
      </c>
      <c r="H419">
        <v>365.6</v>
      </c>
    </row>
    <row r="420" spans="1:8" x14ac:dyDescent="0.35">
      <c r="A420" s="1">
        <v>41212</v>
      </c>
      <c r="B420">
        <v>11203</v>
      </c>
      <c r="C420">
        <v>1184.7</v>
      </c>
      <c r="D420">
        <v>633.65</v>
      </c>
      <c r="E420">
        <v>1045.1500000000001</v>
      </c>
      <c r="F420">
        <v>598.65</v>
      </c>
      <c r="G420">
        <v>2074.3000000000002</v>
      </c>
      <c r="H420">
        <v>361.7</v>
      </c>
    </row>
    <row r="421" spans="1:8" x14ac:dyDescent="0.35">
      <c r="A421" s="1">
        <v>41213</v>
      </c>
      <c r="B421">
        <v>11268.8</v>
      </c>
      <c r="C421">
        <v>1182.5999999999999</v>
      </c>
      <c r="D421">
        <v>634.20000000000005</v>
      </c>
      <c r="E421">
        <v>1050.2</v>
      </c>
      <c r="F421">
        <v>603.75</v>
      </c>
      <c r="G421">
        <v>2110.25</v>
      </c>
      <c r="H421">
        <v>364.1</v>
      </c>
    </row>
    <row r="422" spans="1:8" x14ac:dyDescent="0.35">
      <c r="A422" s="1">
        <v>41214</v>
      </c>
      <c r="B422">
        <v>11315.05</v>
      </c>
      <c r="C422">
        <v>1207.1500000000001</v>
      </c>
      <c r="D422">
        <v>628.6</v>
      </c>
      <c r="E422">
        <v>1057.3499999999999</v>
      </c>
      <c r="F422">
        <v>612.54999999999995</v>
      </c>
      <c r="G422">
        <v>2115.5</v>
      </c>
      <c r="H422">
        <v>363.9</v>
      </c>
    </row>
    <row r="423" spans="1:8" x14ac:dyDescent="0.35">
      <c r="A423" s="1">
        <v>41215</v>
      </c>
      <c r="B423">
        <v>11460.45</v>
      </c>
      <c r="C423">
        <v>1215.5</v>
      </c>
      <c r="D423">
        <v>630.29999999999995</v>
      </c>
      <c r="E423">
        <v>1079.6500000000001</v>
      </c>
      <c r="F423">
        <v>612.29999999999995</v>
      </c>
      <c r="G423">
        <v>2152.4499999999998</v>
      </c>
      <c r="H423">
        <v>365.85</v>
      </c>
    </row>
    <row r="424" spans="1:8" x14ac:dyDescent="0.35">
      <c r="A424" s="1">
        <v>41218</v>
      </c>
      <c r="B424">
        <v>11475.15</v>
      </c>
      <c r="C424">
        <v>1214.25</v>
      </c>
      <c r="D424">
        <v>635</v>
      </c>
      <c r="E424">
        <v>1077.6500000000001</v>
      </c>
      <c r="F424">
        <v>625.65</v>
      </c>
      <c r="G424">
        <v>2144.75</v>
      </c>
      <c r="H424">
        <v>362.9</v>
      </c>
    </row>
    <row r="425" spans="1:8" x14ac:dyDescent="0.35">
      <c r="A425" s="1">
        <v>41219</v>
      </c>
      <c r="B425">
        <v>11539.05</v>
      </c>
      <c r="C425">
        <v>1220.1500000000001</v>
      </c>
      <c r="D425">
        <v>639.54999999999995</v>
      </c>
      <c r="E425">
        <v>1080.7</v>
      </c>
      <c r="F425">
        <v>627</v>
      </c>
      <c r="G425">
        <v>2173.15</v>
      </c>
      <c r="H425">
        <v>363.05</v>
      </c>
    </row>
    <row r="426" spans="1:8" x14ac:dyDescent="0.35">
      <c r="A426" s="1">
        <v>41220</v>
      </c>
      <c r="B426">
        <v>11665.5</v>
      </c>
      <c r="C426">
        <v>1232.05</v>
      </c>
      <c r="D426">
        <v>640.04999999999995</v>
      </c>
      <c r="E426">
        <v>1092.95</v>
      </c>
      <c r="F426">
        <v>630</v>
      </c>
      <c r="G426">
        <v>2217</v>
      </c>
      <c r="H426">
        <v>367.2</v>
      </c>
    </row>
    <row r="427" spans="1:8" x14ac:dyDescent="0.35">
      <c r="A427" s="1">
        <v>41221</v>
      </c>
      <c r="B427">
        <v>11613.55</v>
      </c>
      <c r="C427">
        <v>1222.5</v>
      </c>
      <c r="D427">
        <v>639</v>
      </c>
      <c r="E427">
        <v>1076</v>
      </c>
      <c r="F427">
        <v>627.29999999999995</v>
      </c>
      <c r="G427">
        <v>2242.3000000000002</v>
      </c>
      <c r="H427">
        <v>362.8</v>
      </c>
    </row>
    <row r="428" spans="1:8" x14ac:dyDescent="0.35">
      <c r="A428" s="1">
        <v>41222</v>
      </c>
      <c r="B428">
        <v>11475.6</v>
      </c>
      <c r="C428">
        <v>1215.0999999999999</v>
      </c>
      <c r="D428">
        <v>639.35</v>
      </c>
      <c r="E428">
        <v>1059.2</v>
      </c>
      <c r="F428">
        <v>621.29999999999995</v>
      </c>
      <c r="G428">
        <v>2155.0500000000002</v>
      </c>
      <c r="H428">
        <v>368</v>
      </c>
    </row>
    <row r="429" spans="1:8" x14ac:dyDescent="0.35">
      <c r="A429" s="1">
        <v>41225</v>
      </c>
      <c r="B429">
        <v>11583.85</v>
      </c>
      <c r="C429">
        <v>1226.45</v>
      </c>
      <c r="D429">
        <v>651.29999999999995</v>
      </c>
      <c r="E429">
        <v>1058.4000000000001</v>
      </c>
      <c r="F429">
        <v>623.85</v>
      </c>
      <c r="G429">
        <v>2190.3000000000002</v>
      </c>
      <c r="H429">
        <v>376.8</v>
      </c>
    </row>
    <row r="430" spans="1:8" x14ac:dyDescent="0.35">
      <c r="A430" s="1">
        <v>41226</v>
      </c>
      <c r="B430">
        <v>11533.9</v>
      </c>
      <c r="C430">
        <v>1222.5999999999999</v>
      </c>
      <c r="D430">
        <v>647.04999999999995</v>
      </c>
      <c r="E430">
        <v>1059.75</v>
      </c>
      <c r="F430">
        <v>618</v>
      </c>
      <c r="G430">
        <v>2171.35</v>
      </c>
      <c r="H430">
        <v>376.15</v>
      </c>
    </row>
    <row r="431" spans="1:8" x14ac:dyDescent="0.35">
      <c r="A431" s="1">
        <v>41228</v>
      </c>
      <c r="B431">
        <v>11521.4</v>
      </c>
      <c r="C431">
        <v>1232.25</v>
      </c>
      <c r="D431">
        <v>646.25</v>
      </c>
      <c r="E431">
        <v>1054.6500000000001</v>
      </c>
      <c r="F431">
        <v>637.20000000000005</v>
      </c>
      <c r="G431">
        <v>2153.6999999999998</v>
      </c>
      <c r="H431">
        <v>377.5</v>
      </c>
    </row>
    <row r="432" spans="1:8" x14ac:dyDescent="0.35">
      <c r="A432" s="1">
        <v>41229</v>
      </c>
      <c r="B432">
        <v>11335.5</v>
      </c>
      <c r="C432">
        <v>1226.25</v>
      </c>
      <c r="D432">
        <v>642.25</v>
      </c>
      <c r="E432">
        <v>1027.3</v>
      </c>
      <c r="F432">
        <v>622.85</v>
      </c>
      <c r="G432">
        <v>2108.4499999999998</v>
      </c>
      <c r="H432">
        <v>377.9</v>
      </c>
    </row>
    <row r="433" spans="1:8" x14ac:dyDescent="0.35">
      <c r="A433" s="1">
        <v>41232</v>
      </c>
      <c r="B433">
        <v>11306.95</v>
      </c>
      <c r="C433">
        <v>1214.3</v>
      </c>
      <c r="D433">
        <v>646.75</v>
      </c>
      <c r="E433">
        <v>1021.15</v>
      </c>
      <c r="F433">
        <v>622.85</v>
      </c>
      <c r="G433">
        <v>2093.9</v>
      </c>
      <c r="H433">
        <v>373.35</v>
      </c>
    </row>
    <row r="434" spans="1:8" x14ac:dyDescent="0.35">
      <c r="A434" s="1">
        <v>41233</v>
      </c>
      <c r="B434">
        <v>11318.3</v>
      </c>
      <c r="C434">
        <v>1218.95</v>
      </c>
      <c r="D434">
        <v>653.85</v>
      </c>
      <c r="E434">
        <v>1024.0999999999999</v>
      </c>
      <c r="F434">
        <v>621.70000000000005</v>
      </c>
      <c r="G434">
        <v>2066.5</v>
      </c>
      <c r="H434">
        <v>368.7</v>
      </c>
    </row>
    <row r="435" spans="1:8" x14ac:dyDescent="0.35">
      <c r="A435" s="1">
        <v>41234</v>
      </c>
      <c r="B435">
        <v>11465.35</v>
      </c>
      <c r="C435">
        <v>1236.3499999999999</v>
      </c>
      <c r="D435">
        <v>663.7</v>
      </c>
      <c r="E435">
        <v>1044.45</v>
      </c>
      <c r="F435">
        <v>629.29999999999995</v>
      </c>
      <c r="G435">
        <v>2061</v>
      </c>
      <c r="H435">
        <v>368.05</v>
      </c>
    </row>
    <row r="436" spans="1:8" x14ac:dyDescent="0.35">
      <c r="A436" s="1">
        <v>41235</v>
      </c>
      <c r="B436">
        <v>11508.35</v>
      </c>
      <c r="C436">
        <v>1257.05</v>
      </c>
      <c r="D436">
        <v>669.1</v>
      </c>
      <c r="E436">
        <v>1032.5999999999999</v>
      </c>
      <c r="F436">
        <v>627.95000000000005</v>
      </c>
      <c r="G436">
        <v>2098.4499999999998</v>
      </c>
      <c r="H436">
        <v>373.1</v>
      </c>
    </row>
    <row r="437" spans="1:8" x14ac:dyDescent="0.35">
      <c r="A437" s="1">
        <v>41236</v>
      </c>
      <c r="B437">
        <v>11475.8</v>
      </c>
      <c r="C437">
        <v>1256.75</v>
      </c>
      <c r="D437">
        <v>669.75</v>
      </c>
      <c r="E437">
        <v>1025.0999999999999</v>
      </c>
      <c r="F437">
        <v>624.35</v>
      </c>
      <c r="G437">
        <v>2089.5</v>
      </c>
      <c r="H437">
        <v>374.1</v>
      </c>
    </row>
    <row r="438" spans="1:8" x14ac:dyDescent="0.35">
      <c r="A438" s="1">
        <v>41239</v>
      </c>
      <c r="B438">
        <v>11432.45</v>
      </c>
      <c r="C438">
        <v>1265.8</v>
      </c>
      <c r="D438">
        <v>661.9</v>
      </c>
      <c r="E438">
        <v>1018.3</v>
      </c>
      <c r="F438">
        <v>627.35</v>
      </c>
      <c r="G438">
        <v>2091.9</v>
      </c>
      <c r="H438">
        <v>384.35</v>
      </c>
    </row>
    <row r="439" spans="1:8" x14ac:dyDescent="0.35">
      <c r="A439" s="1">
        <v>41240</v>
      </c>
      <c r="B439">
        <v>11657.4</v>
      </c>
      <c r="C439">
        <v>1290.05</v>
      </c>
      <c r="D439">
        <v>680.5</v>
      </c>
      <c r="E439">
        <v>1034.0999999999999</v>
      </c>
      <c r="F439">
        <v>635.04999999999995</v>
      </c>
      <c r="G439">
        <v>2115.15</v>
      </c>
      <c r="H439">
        <v>394.1</v>
      </c>
    </row>
    <row r="440" spans="1:8" x14ac:dyDescent="0.35">
      <c r="A440" s="1">
        <v>41242</v>
      </c>
      <c r="B440">
        <v>11992.8</v>
      </c>
      <c r="C440">
        <v>1310.2</v>
      </c>
      <c r="D440">
        <v>699.85</v>
      </c>
      <c r="E440">
        <v>1081.75</v>
      </c>
      <c r="F440">
        <v>651.25</v>
      </c>
      <c r="G440">
        <v>2131.85</v>
      </c>
      <c r="H440">
        <v>416.95</v>
      </c>
    </row>
    <row r="441" spans="1:8" x14ac:dyDescent="0.35">
      <c r="A441" s="1">
        <v>41243</v>
      </c>
      <c r="B441">
        <v>12158.9</v>
      </c>
      <c r="C441">
        <v>1319.9</v>
      </c>
      <c r="D441">
        <v>703.95</v>
      </c>
      <c r="E441">
        <v>1099.8499999999999</v>
      </c>
      <c r="F441">
        <v>670.45</v>
      </c>
      <c r="G441">
        <v>2170.3000000000002</v>
      </c>
      <c r="H441">
        <v>416.75</v>
      </c>
    </row>
    <row r="442" spans="1:8" x14ac:dyDescent="0.35">
      <c r="A442" s="1">
        <v>41246</v>
      </c>
      <c r="B442">
        <v>12103.9</v>
      </c>
      <c r="C442">
        <v>1321.6</v>
      </c>
      <c r="D442">
        <v>686.95</v>
      </c>
      <c r="E442">
        <v>1102.3</v>
      </c>
      <c r="F442">
        <v>666.15</v>
      </c>
      <c r="G442">
        <v>2204.0500000000002</v>
      </c>
      <c r="H442">
        <v>422.1</v>
      </c>
    </row>
    <row r="443" spans="1:8" x14ac:dyDescent="0.35">
      <c r="A443" s="1">
        <v>41247</v>
      </c>
      <c r="B443">
        <v>12197.15</v>
      </c>
      <c r="C443">
        <v>1322.1</v>
      </c>
      <c r="D443">
        <v>685.15</v>
      </c>
      <c r="E443">
        <v>1119.3499999999999</v>
      </c>
      <c r="F443">
        <v>671.05</v>
      </c>
      <c r="G443">
        <v>2239.5500000000002</v>
      </c>
      <c r="H443">
        <v>417.7</v>
      </c>
    </row>
    <row r="444" spans="1:8" x14ac:dyDescent="0.35">
      <c r="A444" s="1">
        <v>41248</v>
      </c>
      <c r="B444">
        <v>12281.6</v>
      </c>
      <c r="C444">
        <v>1334.7</v>
      </c>
      <c r="D444">
        <v>692.6</v>
      </c>
      <c r="E444">
        <v>1119.8</v>
      </c>
      <c r="F444">
        <v>663.3</v>
      </c>
      <c r="G444">
        <v>2271.8000000000002</v>
      </c>
      <c r="H444">
        <v>420.35</v>
      </c>
    </row>
    <row r="445" spans="1:8" x14ac:dyDescent="0.35">
      <c r="A445" s="1">
        <v>41249</v>
      </c>
      <c r="B445">
        <v>12427.55</v>
      </c>
      <c r="C445">
        <v>1364.1</v>
      </c>
      <c r="D445">
        <v>694.75</v>
      </c>
      <c r="E445">
        <v>1135.7</v>
      </c>
      <c r="F445">
        <v>665.3</v>
      </c>
      <c r="G445">
        <v>2307.1999999999998</v>
      </c>
      <c r="H445">
        <v>426.25</v>
      </c>
    </row>
    <row r="446" spans="1:8" x14ac:dyDescent="0.35">
      <c r="A446" s="1">
        <v>41250</v>
      </c>
      <c r="B446">
        <v>12363.7</v>
      </c>
      <c r="C446">
        <v>1328.75</v>
      </c>
      <c r="D446">
        <v>693.1</v>
      </c>
      <c r="E446">
        <v>1131.7</v>
      </c>
      <c r="F446">
        <v>664.05</v>
      </c>
      <c r="G446">
        <v>2316.1999999999998</v>
      </c>
      <c r="H446">
        <v>411.45</v>
      </c>
    </row>
    <row r="447" spans="1:8" x14ac:dyDescent="0.35">
      <c r="A447" s="1">
        <v>41253</v>
      </c>
      <c r="B447">
        <v>12381.65</v>
      </c>
      <c r="C447">
        <v>1322.85</v>
      </c>
      <c r="D447">
        <v>693</v>
      </c>
      <c r="E447">
        <v>1121.45</v>
      </c>
      <c r="F447">
        <v>673.6</v>
      </c>
      <c r="G447">
        <v>2320.25</v>
      </c>
      <c r="H447">
        <v>417.6</v>
      </c>
    </row>
    <row r="448" spans="1:8" x14ac:dyDescent="0.35">
      <c r="A448" s="1">
        <v>41254</v>
      </c>
      <c r="B448">
        <v>12344.6</v>
      </c>
      <c r="C448">
        <v>1325.4</v>
      </c>
      <c r="D448">
        <v>690.85</v>
      </c>
      <c r="E448">
        <v>1122.6500000000001</v>
      </c>
      <c r="F448">
        <v>667</v>
      </c>
      <c r="G448">
        <v>2308.8000000000002</v>
      </c>
      <c r="H448">
        <v>412.05</v>
      </c>
    </row>
    <row r="449" spans="1:8" x14ac:dyDescent="0.35">
      <c r="A449" s="1">
        <v>41255</v>
      </c>
      <c r="B449">
        <v>12301.7</v>
      </c>
      <c r="C449">
        <v>1326.35</v>
      </c>
      <c r="D449">
        <v>693.85</v>
      </c>
      <c r="E449">
        <v>1113.2</v>
      </c>
      <c r="F449">
        <v>660.3</v>
      </c>
      <c r="G449">
        <v>2294.9</v>
      </c>
      <c r="H449">
        <v>405.05</v>
      </c>
    </row>
    <row r="450" spans="1:8" x14ac:dyDescent="0.35">
      <c r="A450" s="1">
        <v>41256</v>
      </c>
      <c r="B450">
        <v>12269.15</v>
      </c>
      <c r="C450">
        <v>1325.35</v>
      </c>
      <c r="D450">
        <v>691.05</v>
      </c>
      <c r="E450">
        <v>1121.25</v>
      </c>
      <c r="F450">
        <v>652.45000000000005</v>
      </c>
      <c r="G450">
        <v>2262.6</v>
      </c>
      <c r="H450">
        <v>409.65</v>
      </c>
    </row>
    <row r="451" spans="1:8" x14ac:dyDescent="0.35">
      <c r="A451" s="1">
        <v>41257</v>
      </c>
      <c r="B451">
        <v>12424.7</v>
      </c>
      <c r="C451">
        <v>1352.7</v>
      </c>
      <c r="D451">
        <v>688.75</v>
      </c>
      <c r="E451">
        <v>1136.05</v>
      </c>
      <c r="F451">
        <v>664.75</v>
      </c>
      <c r="G451">
        <v>2320.25</v>
      </c>
      <c r="H451">
        <v>422</v>
      </c>
    </row>
    <row r="452" spans="1:8" x14ac:dyDescent="0.35">
      <c r="A452" s="1">
        <v>41260</v>
      </c>
      <c r="B452">
        <v>12427.45</v>
      </c>
      <c r="C452">
        <v>1359.05</v>
      </c>
      <c r="D452">
        <v>676.5</v>
      </c>
      <c r="E452">
        <v>1144.0999999999999</v>
      </c>
      <c r="F452">
        <v>661.35</v>
      </c>
      <c r="G452">
        <v>2344.3000000000002</v>
      </c>
      <c r="H452">
        <v>425.7</v>
      </c>
    </row>
    <row r="453" spans="1:8" x14ac:dyDescent="0.35">
      <c r="A453" s="1">
        <v>41261</v>
      </c>
      <c r="B453">
        <v>12477.15</v>
      </c>
      <c r="C453">
        <v>1353.95</v>
      </c>
      <c r="D453">
        <v>675.95</v>
      </c>
      <c r="E453">
        <v>1148.95</v>
      </c>
      <c r="F453">
        <v>663.75</v>
      </c>
      <c r="G453">
        <v>2372.6999999999998</v>
      </c>
      <c r="H453">
        <v>429.6</v>
      </c>
    </row>
    <row r="454" spans="1:8" x14ac:dyDescent="0.35">
      <c r="A454" s="1">
        <v>41262</v>
      </c>
      <c r="B454">
        <v>12510.25</v>
      </c>
      <c r="C454">
        <v>1334.9</v>
      </c>
      <c r="D454">
        <v>688</v>
      </c>
      <c r="E454">
        <v>1138.75</v>
      </c>
      <c r="F454">
        <v>667.75</v>
      </c>
      <c r="G454">
        <v>2372.3000000000002</v>
      </c>
      <c r="H454">
        <v>433.75</v>
      </c>
    </row>
    <row r="455" spans="1:8" x14ac:dyDescent="0.35">
      <c r="A455" s="1">
        <v>41263</v>
      </c>
      <c r="B455">
        <v>12486.5</v>
      </c>
      <c r="C455">
        <v>1318.6</v>
      </c>
      <c r="D455">
        <v>683.4</v>
      </c>
      <c r="E455">
        <v>1139.6500000000001</v>
      </c>
      <c r="F455">
        <v>662.05</v>
      </c>
      <c r="G455">
        <v>2381.25</v>
      </c>
      <c r="H455">
        <v>432.7</v>
      </c>
    </row>
    <row r="456" spans="1:8" x14ac:dyDescent="0.35">
      <c r="A456" s="1">
        <v>41264</v>
      </c>
      <c r="B456">
        <v>12315.05</v>
      </c>
      <c r="C456">
        <v>1321.25</v>
      </c>
      <c r="D456">
        <v>676</v>
      </c>
      <c r="E456">
        <v>1123.9000000000001</v>
      </c>
      <c r="F456">
        <v>649.54999999999995</v>
      </c>
      <c r="G456">
        <v>2334.4499999999998</v>
      </c>
      <c r="H456">
        <v>427.2</v>
      </c>
    </row>
    <row r="457" spans="1:8" x14ac:dyDescent="0.35">
      <c r="A457" s="1">
        <v>41267</v>
      </c>
      <c r="B457">
        <v>12317.7</v>
      </c>
      <c r="C457">
        <v>1342.65</v>
      </c>
      <c r="D457">
        <v>676.1</v>
      </c>
      <c r="E457">
        <v>1121.5</v>
      </c>
      <c r="F457">
        <v>646.65</v>
      </c>
      <c r="G457">
        <v>2331.3000000000002</v>
      </c>
      <c r="H457">
        <v>424.9</v>
      </c>
    </row>
    <row r="458" spans="1:8" x14ac:dyDescent="0.35">
      <c r="A458" s="1">
        <v>41269</v>
      </c>
      <c r="B458">
        <v>12479.45</v>
      </c>
      <c r="C458">
        <v>1351.95</v>
      </c>
      <c r="D458">
        <v>680.3</v>
      </c>
      <c r="E458">
        <v>1148.6500000000001</v>
      </c>
      <c r="F458">
        <v>648.9</v>
      </c>
      <c r="G458">
        <v>2370.85</v>
      </c>
      <c r="H458">
        <v>421</v>
      </c>
    </row>
    <row r="459" spans="1:8" x14ac:dyDescent="0.35">
      <c r="A459" s="1">
        <v>41270</v>
      </c>
      <c r="B459">
        <v>12459.7</v>
      </c>
      <c r="C459">
        <v>1364.3</v>
      </c>
      <c r="D459">
        <v>680.1</v>
      </c>
      <c r="E459">
        <v>1136.45</v>
      </c>
      <c r="F459">
        <v>649.79999999999995</v>
      </c>
      <c r="G459">
        <v>2388.35</v>
      </c>
      <c r="H459">
        <v>414.2</v>
      </c>
    </row>
    <row r="460" spans="1:8" x14ac:dyDescent="0.35">
      <c r="A460" s="1">
        <v>41271</v>
      </c>
      <c r="B460">
        <v>12458.15</v>
      </c>
      <c r="C460">
        <v>1359.55</v>
      </c>
      <c r="D460">
        <v>677.65</v>
      </c>
      <c r="E460">
        <v>1141.55</v>
      </c>
      <c r="F460">
        <v>650.95000000000005</v>
      </c>
      <c r="G460">
        <v>2379.5</v>
      </c>
      <c r="H460">
        <v>415</v>
      </c>
    </row>
    <row r="461" spans="1:8" x14ac:dyDescent="0.35">
      <c r="A461" s="1">
        <v>41274</v>
      </c>
      <c r="B461">
        <v>12474.25</v>
      </c>
      <c r="C461">
        <v>1356.55</v>
      </c>
      <c r="D461">
        <v>678.6</v>
      </c>
      <c r="E461">
        <v>1138.25</v>
      </c>
      <c r="F461">
        <v>650.04999999999995</v>
      </c>
      <c r="G461">
        <v>2385.5</v>
      </c>
      <c r="H461">
        <v>417.05</v>
      </c>
    </row>
    <row r="462" spans="1:8" x14ac:dyDescent="0.35">
      <c r="A462" s="1">
        <v>41275</v>
      </c>
      <c r="B462">
        <v>12654.15</v>
      </c>
      <c r="C462">
        <v>1362.7</v>
      </c>
      <c r="D462">
        <v>684.5</v>
      </c>
      <c r="E462">
        <v>1158.45</v>
      </c>
      <c r="F462">
        <v>649.95000000000005</v>
      </c>
      <c r="G462">
        <v>2426.4499999999998</v>
      </c>
      <c r="H462">
        <v>423.25</v>
      </c>
    </row>
    <row r="463" spans="1:8" x14ac:dyDescent="0.35">
      <c r="A463" s="1">
        <v>41276</v>
      </c>
      <c r="B463">
        <v>12786.85</v>
      </c>
      <c r="C463">
        <v>1386.85</v>
      </c>
      <c r="D463">
        <v>687.35</v>
      </c>
      <c r="E463">
        <v>1174</v>
      </c>
      <c r="F463">
        <v>656.9</v>
      </c>
      <c r="G463">
        <v>2450.5500000000002</v>
      </c>
      <c r="H463">
        <v>433</v>
      </c>
    </row>
    <row r="464" spans="1:8" x14ac:dyDescent="0.35">
      <c r="A464" s="1">
        <v>41277</v>
      </c>
      <c r="B464">
        <v>12778.15</v>
      </c>
      <c r="C464">
        <v>1389.95</v>
      </c>
      <c r="D464">
        <v>683.35</v>
      </c>
      <c r="E464">
        <v>1172.05</v>
      </c>
      <c r="F464">
        <v>654.9</v>
      </c>
      <c r="G464">
        <v>2471.6</v>
      </c>
      <c r="H464">
        <v>434.3</v>
      </c>
    </row>
    <row r="465" spans="1:8" x14ac:dyDescent="0.35">
      <c r="A465" s="1">
        <v>41278</v>
      </c>
      <c r="B465">
        <v>12787.35</v>
      </c>
      <c r="C465">
        <v>1378.95</v>
      </c>
      <c r="D465">
        <v>679.35</v>
      </c>
      <c r="E465">
        <v>1182.4000000000001</v>
      </c>
      <c r="F465">
        <v>650.20000000000005</v>
      </c>
      <c r="G465">
        <v>2486.6999999999998</v>
      </c>
      <c r="H465">
        <v>430.75</v>
      </c>
    </row>
    <row r="466" spans="1:8" x14ac:dyDescent="0.35">
      <c r="A466" s="1">
        <v>41281</v>
      </c>
      <c r="B466">
        <v>12708.7</v>
      </c>
      <c r="C466">
        <v>1372.85</v>
      </c>
      <c r="D466">
        <v>668.2</v>
      </c>
      <c r="E466">
        <v>1182.1500000000001</v>
      </c>
      <c r="F466">
        <v>648.45000000000005</v>
      </c>
      <c r="G466">
        <v>2467.6</v>
      </c>
      <c r="H466">
        <v>431.35</v>
      </c>
    </row>
    <row r="467" spans="1:8" x14ac:dyDescent="0.35">
      <c r="A467" s="1">
        <v>41282</v>
      </c>
      <c r="B467">
        <v>12725.5</v>
      </c>
      <c r="C467">
        <v>1360.3</v>
      </c>
      <c r="D467">
        <v>670.25</v>
      </c>
      <c r="E467">
        <v>1179.55</v>
      </c>
      <c r="F467">
        <v>652.75</v>
      </c>
      <c r="G467">
        <v>2493.35</v>
      </c>
      <c r="H467">
        <v>433.75</v>
      </c>
    </row>
    <row r="468" spans="1:8" x14ac:dyDescent="0.35">
      <c r="A468" s="1">
        <v>41283</v>
      </c>
      <c r="B468">
        <v>12718</v>
      </c>
      <c r="C468">
        <v>1349.65</v>
      </c>
      <c r="D468">
        <v>667.5</v>
      </c>
      <c r="E468">
        <v>1180.45</v>
      </c>
      <c r="F468">
        <v>649.1</v>
      </c>
      <c r="G468">
        <v>2522.8000000000002</v>
      </c>
      <c r="H468">
        <v>434.55</v>
      </c>
    </row>
    <row r="469" spans="1:8" x14ac:dyDescent="0.35">
      <c r="A469" s="1">
        <v>41284</v>
      </c>
      <c r="B469">
        <v>12802.25</v>
      </c>
      <c r="C469">
        <v>1368</v>
      </c>
      <c r="D469">
        <v>675.8</v>
      </c>
      <c r="E469">
        <v>1179.5</v>
      </c>
      <c r="F469">
        <v>653.85</v>
      </c>
      <c r="G469">
        <v>2539.1</v>
      </c>
      <c r="H469">
        <v>441.2</v>
      </c>
    </row>
    <row r="470" spans="1:8" x14ac:dyDescent="0.35">
      <c r="A470" s="1">
        <v>41285</v>
      </c>
      <c r="B470">
        <v>12617.85</v>
      </c>
      <c r="C470">
        <v>1364.1</v>
      </c>
      <c r="D470">
        <v>669.3</v>
      </c>
      <c r="E470">
        <v>1163.55</v>
      </c>
      <c r="F470">
        <v>630</v>
      </c>
      <c r="G470">
        <v>2491.0500000000002</v>
      </c>
      <c r="H470">
        <v>431.05</v>
      </c>
    </row>
    <row r="471" spans="1:8" x14ac:dyDescent="0.35">
      <c r="A471" s="1">
        <v>41288</v>
      </c>
      <c r="B471">
        <v>12758.75</v>
      </c>
      <c r="C471">
        <v>1386.1</v>
      </c>
      <c r="D471">
        <v>669.3</v>
      </c>
      <c r="E471">
        <v>1185.1500000000001</v>
      </c>
      <c r="F471">
        <v>628.54999999999995</v>
      </c>
      <c r="G471">
        <v>2499.75</v>
      </c>
      <c r="H471">
        <v>440.15</v>
      </c>
    </row>
    <row r="472" spans="1:8" x14ac:dyDescent="0.35">
      <c r="A472" s="1">
        <v>41289</v>
      </c>
      <c r="B472">
        <v>12855.4</v>
      </c>
      <c r="C472">
        <v>1424.3</v>
      </c>
      <c r="D472">
        <v>668.3</v>
      </c>
      <c r="E472">
        <v>1204.3499999999999</v>
      </c>
      <c r="F472">
        <v>629.65</v>
      </c>
      <c r="G472">
        <v>2489.85</v>
      </c>
      <c r="H472">
        <v>441.9</v>
      </c>
    </row>
    <row r="473" spans="1:8" x14ac:dyDescent="0.35">
      <c r="A473" s="1">
        <v>41290</v>
      </c>
      <c r="B473">
        <v>12638.5</v>
      </c>
      <c r="C473">
        <v>1409.45</v>
      </c>
      <c r="D473">
        <v>660.5</v>
      </c>
      <c r="E473">
        <v>1179.8499999999999</v>
      </c>
      <c r="F473">
        <v>624.6</v>
      </c>
      <c r="G473">
        <v>2432.4</v>
      </c>
      <c r="H473">
        <v>430</v>
      </c>
    </row>
    <row r="474" spans="1:8" x14ac:dyDescent="0.35">
      <c r="A474" s="1">
        <v>41291</v>
      </c>
      <c r="B474">
        <v>12649.6</v>
      </c>
      <c r="C474">
        <v>1406.4</v>
      </c>
      <c r="D474">
        <v>666.8</v>
      </c>
      <c r="E474">
        <v>1162.5</v>
      </c>
      <c r="F474">
        <v>627.9</v>
      </c>
      <c r="G474">
        <v>2469.85</v>
      </c>
      <c r="H474">
        <v>426.65</v>
      </c>
    </row>
    <row r="475" spans="1:8" x14ac:dyDescent="0.35">
      <c r="A475" s="1">
        <v>41292</v>
      </c>
      <c r="B475">
        <v>12680</v>
      </c>
      <c r="C475">
        <v>1388.05</v>
      </c>
      <c r="D475">
        <v>662.85</v>
      </c>
      <c r="E475">
        <v>1176.2</v>
      </c>
      <c r="F475">
        <v>629.75</v>
      </c>
      <c r="G475">
        <v>2492.0500000000002</v>
      </c>
      <c r="H475">
        <v>419.95</v>
      </c>
    </row>
    <row r="476" spans="1:8" x14ac:dyDescent="0.35">
      <c r="A476" s="1">
        <v>41295</v>
      </c>
      <c r="B476">
        <v>12651.35</v>
      </c>
      <c r="C476">
        <v>1385.45</v>
      </c>
      <c r="D476">
        <v>658.55</v>
      </c>
      <c r="E476">
        <v>1177.55</v>
      </c>
      <c r="F476">
        <v>630.95000000000005</v>
      </c>
      <c r="G476">
        <v>2499.4499999999998</v>
      </c>
      <c r="H476">
        <v>413.1</v>
      </c>
    </row>
    <row r="477" spans="1:8" x14ac:dyDescent="0.35">
      <c r="A477" s="1">
        <v>41296</v>
      </c>
      <c r="B477">
        <v>12574.35</v>
      </c>
      <c r="C477">
        <v>1393.4</v>
      </c>
      <c r="D477">
        <v>653.75</v>
      </c>
      <c r="E477">
        <v>1170.1500000000001</v>
      </c>
      <c r="F477">
        <v>640.75</v>
      </c>
      <c r="G477">
        <v>2464.4499999999998</v>
      </c>
      <c r="H477">
        <v>417.7</v>
      </c>
    </row>
    <row r="478" spans="1:8" x14ac:dyDescent="0.35">
      <c r="A478" s="1">
        <v>41297</v>
      </c>
      <c r="B478">
        <v>12635.2</v>
      </c>
      <c r="C478">
        <v>1398.4</v>
      </c>
      <c r="D478">
        <v>656.6</v>
      </c>
      <c r="E478">
        <v>1181</v>
      </c>
      <c r="F478">
        <v>645.04999999999995</v>
      </c>
      <c r="G478">
        <v>2480.4</v>
      </c>
      <c r="H478">
        <v>424.65</v>
      </c>
    </row>
    <row r="479" spans="1:8" x14ac:dyDescent="0.35">
      <c r="A479" s="1">
        <v>41298</v>
      </c>
      <c r="B479">
        <v>12561.4</v>
      </c>
      <c r="C479">
        <v>1396.3</v>
      </c>
      <c r="D479">
        <v>660.3</v>
      </c>
      <c r="E479">
        <v>1164.5</v>
      </c>
      <c r="F479">
        <v>653.04999999999995</v>
      </c>
      <c r="G479">
        <v>2459.15</v>
      </c>
      <c r="H479">
        <v>430.55</v>
      </c>
    </row>
    <row r="480" spans="1:8" x14ac:dyDescent="0.35">
      <c r="A480" s="1">
        <v>41299</v>
      </c>
      <c r="B480">
        <v>12693.25</v>
      </c>
      <c r="C480">
        <v>1386.25</v>
      </c>
      <c r="D480">
        <v>665.05</v>
      </c>
      <c r="E480">
        <v>1172.95</v>
      </c>
      <c r="F480">
        <v>665.2</v>
      </c>
      <c r="G480">
        <v>2513.6999999999998</v>
      </c>
      <c r="H480">
        <v>431.5</v>
      </c>
    </row>
    <row r="481" spans="1:8" x14ac:dyDescent="0.35">
      <c r="A481" s="1">
        <v>41302</v>
      </c>
      <c r="B481">
        <v>12781.35</v>
      </c>
      <c r="C481">
        <v>1412.95</v>
      </c>
      <c r="D481">
        <v>670.35</v>
      </c>
      <c r="E481">
        <v>1190.25</v>
      </c>
      <c r="F481">
        <v>668.05</v>
      </c>
      <c r="G481">
        <v>2491.5500000000002</v>
      </c>
      <c r="H481">
        <v>432.5</v>
      </c>
    </row>
    <row r="482" spans="1:8" x14ac:dyDescent="0.35">
      <c r="A482" s="1">
        <v>41303</v>
      </c>
      <c r="B482">
        <v>12722.8</v>
      </c>
      <c r="C482">
        <v>1475.45</v>
      </c>
      <c r="D482">
        <v>652.45000000000005</v>
      </c>
      <c r="E482">
        <v>1201.2</v>
      </c>
      <c r="F482">
        <v>674.7</v>
      </c>
      <c r="G482">
        <v>2462.4499999999998</v>
      </c>
      <c r="H482">
        <v>430.7</v>
      </c>
    </row>
    <row r="483" spans="1:8" x14ac:dyDescent="0.35">
      <c r="A483" s="1">
        <v>41304</v>
      </c>
      <c r="B483">
        <v>12767.5</v>
      </c>
      <c r="C483">
        <v>1501.25</v>
      </c>
      <c r="D483">
        <v>656.65</v>
      </c>
      <c r="E483">
        <v>1212.7</v>
      </c>
      <c r="F483">
        <v>678.8</v>
      </c>
      <c r="G483">
        <v>2436.1</v>
      </c>
      <c r="H483">
        <v>434.85</v>
      </c>
    </row>
    <row r="484" spans="1:8" x14ac:dyDescent="0.35">
      <c r="A484" s="1">
        <v>41305</v>
      </c>
      <c r="B484">
        <v>12708.6</v>
      </c>
      <c r="C484">
        <v>1505.15</v>
      </c>
      <c r="D484">
        <v>643.04999999999995</v>
      </c>
      <c r="E484">
        <v>1191.1500000000001</v>
      </c>
      <c r="F484">
        <v>680.35</v>
      </c>
      <c r="G484">
        <v>2438</v>
      </c>
      <c r="H484">
        <v>435.8</v>
      </c>
    </row>
    <row r="485" spans="1:8" x14ac:dyDescent="0.35">
      <c r="A485" s="1">
        <v>41306</v>
      </c>
      <c r="B485">
        <v>12606.25</v>
      </c>
      <c r="C485">
        <v>1509.65</v>
      </c>
      <c r="D485">
        <v>640.15</v>
      </c>
      <c r="E485">
        <v>1171.1500000000001</v>
      </c>
      <c r="F485">
        <v>672.3</v>
      </c>
      <c r="G485">
        <v>2412.35</v>
      </c>
      <c r="H485">
        <v>438.3</v>
      </c>
    </row>
    <row r="486" spans="1:8" x14ac:dyDescent="0.35">
      <c r="A486" s="1">
        <v>41309</v>
      </c>
      <c r="B486">
        <v>12548.35</v>
      </c>
      <c r="C486">
        <v>1477.7</v>
      </c>
      <c r="D486">
        <v>646.9</v>
      </c>
      <c r="E486">
        <v>1181.75</v>
      </c>
      <c r="F486">
        <v>676.7</v>
      </c>
      <c r="G486">
        <v>2352.6</v>
      </c>
      <c r="H486">
        <v>435.15</v>
      </c>
    </row>
    <row r="487" spans="1:8" x14ac:dyDescent="0.35">
      <c r="A487" s="1">
        <v>41310</v>
      </c>
      <c r="B487">
        <v>12467.75</v>
      </c>
      <c r="C487">
        <v>1459.15</v>
      </c>
      <c r="D487">
        <v>644.15</v>
      </c>
      <c r="E487">
        <v>1166.05</v>
      </c>
      <c r="F487">
        <v>680.45</v>
      </c>
      <c r="G487">
        <v>2371.5</v>
      </c>
      <c r="H487">
        <v>434.05</v>
      </c>
    </row>
    <row r="488" spans="1:8" x14ac:dyDescent="0.35">
      <c r="A488" s="1">
        <v>41311</v>
      </c>
      <c r="B488">
        <v>12417.7</v>
      </c>
      <c r="C488">
        <v>1460.1</v>
      </c>
      <c r="D488">
        <v>639.5</v>
      </c>
      <c r="E488">
        <v>1155.25</v>
      </c>
      <c r="F488">
        <v>695.15</v>
      </c>
      <c r="G488">
        <v>2348.6999999999998</v>
      </c>
      <c r="H488">
        <v>429.5</v>
      </c>
    </row>
    <row r="489" spans="1:8" x14ac:dyDescent="0.35">
      <c r="A489" s="1">
        <v>41312</v>
      </c>
      <c r="B489">
        <v>12349.3</v>
      </c>
      <c r="C489">
        <v>1460.55</v>
      </c>
      <c r="D489">
        <v>641.5</v>
      </c>
      <c r="E489">
        <v>1144.8499999999999</v>
      </c>
      <c r="F489">
        <v>687.6</v>
      </c>
      <c r="G489">
        <v>2326.6</v>
      </c>
      <c r="H489">
        <v>430.95</v>
      </c>
    </row>
    <row r="490" spans="1:8" x14ac:dyDescent="0.35">
      <c r="A490" s="1">
        <v>41313</v>
      </c>
      <c r="B490">
        <v>12280.15</v>
      </c>
      <c r="C490">
        <v>1450.8</v>
      </c>
      <c r="D490">
        <v>650.04999999999995</v>
      </c>
      <c r="E490">
        <v>1130.1500000000001</v>
      </c>
      <c r="F490">
        <v>678.35</v>
      </c>
      <c r="G490">
        <v>2286.15</v>
      </c>
      <c r="H490">
        <v>424.8</v>
      </c>
    </row>
    <row r="491" spans="1:8" x14ac:dyDescent="0.35">
      <c r="A491" s="1">
        <v>41316</v>
      </c>
      <c r="B491">
        <v>12333</v>
      </c>
      <c r="C491">
        <v>1494.1</v>
      </c>
      <c r="D491">
        <v>656.95</v>
      </c>
      <c r="E491">
        <v>1122.7</v>
      </c>
      <c r="F491">
        <v>671.8</v>
      </c>
      <c r="G491">
        <v>2294.35</v>
      </c>
      <c r="H491">
        <v>428.55</v>
      </c>
    </row>
    <row r="492" spans="1:8" x14ac:dyDescent="0.35">
      <c r="A492" s="1">
        <v>41317</v>
      </c>
      <c r="B492">
        <v>12405.25</v>
      </c>
      <c r="C492">
        <v>1482.95</v>
      </c>
      <c r="D492">
        <v>665.2</v>
      </c>
      <c r="E492">
        <v>1128.8499999999999</v>
      </c>
      <c r="F492">
        <v>671.35</v>
      </c>
      <c r="G492">
        <v>2296.4</v>
      </c>
      <c r="H492">
        <v>438.75</v>
      </c>
    </row>
    <row r="493" spans="1:8" x14ac:dyDescent="0.35">
      <c r="A493" s="1">
        <v>41318</v>
      </c>
      <c r="B493">
        <v>12385.1</v>
      </c>
      <c r="C493">
        <v>1477.55</v>
      </c>
      <c r="D493">
        <v>664.2</v>
      </c>
      <c r="E493">
        <v>1142.5999999999999</v>
      </c>
      <c r="F493">
        <v>667.75</v>
      </c>
      <c r="G493">
        <v>2254.6999999999998</v>
      </c>
      <c r="H493">
        <v>440.65</v>
      </c>
    </row>
    <row r="494" spans="1:8" x14ac:dyDescent="0.35">
      <c r="A494" s="1">
        <v>41319</v>
      </c>
      <c r="B494">
        <v>12311.3</v>
      </c>
      <c r="C494">
        <v>1432.3</v>
      </c>
      <c r="D494">
        <v>674.8</v>
      </c>
      <c r="E494">
        <v>1126.2</v>
      </c>
      <c r="F494">
        <v>665.4</v>
      </c>
      <c r="G494">
        <v>2215.75</v>
      </c>
      <c r="H494">
        <v>441.3</v>
      </c>
    </row>
    <row r="495" spans="1:8" x14ac:dyDescent="0.35">
      <c r="A495" s="1">
        <v>41320</v>
      </c>
      <c r="B495">
        <v>12336.55</v>
      </c>
      <c r="C495">
        <v>1449.3</v>
      </c>
      <c r="D495">
        <v>676.75</v>
      </c>
      <c r="E495">
        <v>1121.8499999999999</v>
      </c>
      <c r="F495">
        <v>670.35</v>
      </c>
      <c r="G495">
        <v>2233.4499999999998</v>
      </c>
      <c r="H495">
        <v>439.85</v>
      </c>
    </row>
    <row r="496" spans="1:8" x14ac:dyDescent="0.35">
      <c r="A496" s="1">
        <v>41323</v>
      </c>
      <c r="B496">
        <v>12347.2</v>
      </c>
      <c r="C496">
        <v>1432.05</v>
      </c>
      <c r="D496">
        <v>676</v>
      </c>
      <c r="E496">
        <v>1122</v>
      </c>
      <c r="F496">
        <v>665.8</v>
      </c>
      <c r="G496">
        <v>2262.6999999999998</v>
      </c>
      <c r="H496">
        <v>439.9</v>
      </c>
    </row>
    <row r="497" spans="1:8" x14ac:dyDescent="0.35">
      <c r="A497" s="1">
        <v>41324</v>
      </c>
      <c r="B497">
        <v>12413.65</v>
      </c>
      <c r="C497">
        <v>1439.4</v>
      </c>
      <c r="D497">
        <v>674.8</v>
      </c>
      <c r="E497">
        <v>1131.4000000000001</v>
      </c>
      <c r="F497">
        <v>674.8</v>
      </c>
      <c r="G497">
        <v>2273.5</v>
      </c>
      <c r="H497">
        <v>442.7</v>
      </c>
    </row>
    <row r="498" spans="1:8" x14ac:dyDescent="0.35">
      <c r="A498" s="1">
        <v>41325</v>
      </c>
      <c r="B498">
        <v>12363.7</v>
      </c>
      <c r="C498">
        <v>1439.4</v>
      </c>
      <c r="D498">
        <v>676.95</v>
      </c>
      <c r="E498">
        <v>1121.55</v>
      </c>
      <c r="F498">
        <v>668.05</v>
      </c>
      <c r="G498">
        <v>2252.0500000000002</v>
      </c>
      <c r="H498">
        <v>439.35</v>
      </c>
    </row>
    <row r="499" spans="1:8" x14ac:dyDescent="0.35">
      <c r="A499" s="1">
        <v>41326</v>
      </c>
      <c r="B499">
        <v>12055.5</v>
      </c>
      <c r="C499">
        <v>1404.8</v>
      </c>
      <c r="D499">
        <v>666.25</v>
      </c>
      <c r="E499">
        <v>1079.5999999999999</v>
      </c>
      <c r="F499">
        <v>660.3</v>
      </c>
      <c r="G499">
        <v>2210.5500000000002</v>
      </c>
      <c r="H499">
        <v>428.1</v>
      </c>
    </row>
    <row r="500" spans="1:8" x14ac:dyDescent="0.35">
      <c r="A500" s="1">
        <v>41327</v>
      </c>
      <c r="B500">
        <v>12068.95</v>
      </c>
      <c r="C500">
        <v>1411.9</v>
      </c>
      <c r="D500">
        <v>659.3</v>
      </c>
      <c r="E500">
        <v>1092.55</v>
      </c>
      <c r="F500">
        <v>665.25</v>
      </c>
      <c r="G500">
        <v>2196</v>
      </c>
      <c r="H500">
        <v>428.2</v>
      </c>
    </row>
    <row r="501" spans="1:8" x14ac:dyDescent="0.35">
      <c r="A501" s="1">
        <v>41330</v>
      </c>
      <c r="B501">
        <v>12037.3</v>
      </c>
      <c r="C501">
        <v>1401.15</v>
      </c>
      <c r="D501">
        <v>656.45</v>
      </c>
      <c r="E501">
        <v>1093.9000000000001</v>
      </c>
      <c r="F501">
        <v>660.65</v>
      </c>
      <c r="G501">
        <v>2220.9</v>
      </c>
      <c r="H501">
        <v>426.2</v>
      </c>
    </row>
    <row r="502" spans="1:8" x14ac:dyDescent="0.35">
      <c r="A502" s="1">
        <v>41331</v>
      </c>
      <c r="B502">
        <v>11844.85</v>
      </c>
      <c r="C502">
        <v>1367.75</v>
      </c>
      <c r="D502">
        <v>651.25</v>
      </c>
      <c r="E502">
        <v>1064</v>
      </c>
      <c r="F502">
        <v>661.35</v>
      </c>
      <c r="G502">
        <v>2198.4</v>
      </c>
      <c r="H502">
        <v>422.25</v>
      </c>
    </row>
    <row r="503" spans="1:8" x14ac:dyDescent="0.35">
      <c r="A503" s="1">
        <v>41332</v>
      </c>
      <c r="B503">
        <v>11930.5</v>
      </c>
      <c r="C503">
        <v>1400</v>
      </c>
      <c r="D503">
        <v>642.75</v>
      </c>
      <c r="E503">
        <v>1083.1500000000001</v>
      </c>
      <c r="F503">
        <v>653.5</v>
      </c>
      <c r="G503">
        <v>2213.4</v>
      </c>
      <c r="H503">
        <v>426.4</v>
      </c>
    </row>
    <row r="504" spans="1:8" x14ac:dyDescent="0.35">
      <c r="A504" s="1">
        <v>41333</v>
      </c>
      <c r="B504">
        <v>11487.35</v>
      </c>
      <c r="C504">
        <v>1344.15</v>
      </c>
      <c r="D504">
        <v>625.35</v>
      </c>
      <c r="E504">
        <v>1040.4000000000001</v>
      </c>
      <c r="F504">
        <v>659.6</v>
      </c>
      <c r="G504">
        <v>2080.9</v>
      </c>
      <c r="H504">
        <v>412</v>
      </c>
    </row>
    <row r="505" spans="1:8" x14ac:dyDescent="0.35">
      <c r="A505" s="1">
        <v>41334</v>
      </c>
      <c r="B505">
        <v>11540.05</v>
      </c>
      <c r="C505">
        <v>1363.7</v>
      </c>
      <c r="D505">
        <v>622.5</v>
      </c>
      <c r="E505">
        <v>1056.3499999999999</v>
      </c>
      <c r="F505">
        <v>654.85</v>
      </c>
      <c r="G505">
        <v>2087.65</v>
      </c>
      <c r="H505">
        <v>400.95</v>
      </c>
    </row>
    <row r="506" spans="1:8" x14ac:dyDescent="0.35">
      <c r="A506" s="1">
        <v>41337</v>
      </c>
      <c r="B506">
        <v>11575.6</v>
      </c>
      <c r="C506">
        <v>1368.9</v>
      </c>
      <c r="D506">
        <v>627.65</v>
      </c>
      <c r="E506">
        <v>1058.6500000000001</v>
      </c>
      <c r="F506">
        <v>655.04999999999995</v>
      </c>
      <c r="G506">
        <v>2099.5</v>
      </c>
      <c r="H506">
        <v>401</v>
      </c>
    </row>
    <row r="507" spans="1:8" x14ac:dyDescent="0.35">
      <c r="A507" s="1">
        <v>41338</v>
      </c>
      <c r="B507">
        <v>11792.05</v>
      </c>
      <c r="C507">
        <v>1403.2</v>
      </c>
      <c r="D507">
        <v>632.95000000000005</v>
      </c>
      <c r="E507">
        <v>1093.5999999999999</v>
      </c>
      <c r="F507">
        <v>655.95</v>
      </c>
      <c r="G507">
        <v>2128.5500000000002</v>
      </c>
      <c r="H507">
        <v>410.65</v>
      </c>
    </row>
    <row r="508" spans="1:8" x14ac:dyDescent="0.35">
      <c r="A508" s="1">
        <v>41339</v>
      </c>
      <c r="B508">
        <v>11876.2</v>
      </c>
      <c r="C508">
        <v>1402.15</v>
      </c>
      <c r="D508">
        <v>630.5</v>
      </c>
      <c r="E508">
        <v>1108.3499999999999</v>
      </c>
      <c r="F508">
        <v>654.65</v>
      </c>
      <c r="G508">
        <v>2168.6</v>
      </c>
      <c r="H508">
        <v>415.05</v>
      </c>
    </row>
    <row r="509" spans="1:8" x14ac:dyDescent="0.35">
      <c r="A509" s="1">
        <v>41340</v>
      </c>
      <c r="B509">
        <v>11970.25</v>
      </c>
      <c r="C509">
        <v>1403.3</v>
      </c>
      <c r="D509">
        <v>641.79999999999995</v>
      </c>
      <c r="E509">
        <v>1117.1500000000001</v>
      </c>
      <c r="F509">
        <v>655.25</v>
      </c>
      <c r="G509">
        <v>2166.15</v>
      </c>
      <c r="H509">
        <v>420.05</v>
      </c>
    </row>
    <row r="510" spans="1:8" x14ac:dyDescent="0.35">
      <c r="A510" s="1">
        <v>41341</v>
      </c>
      <c r="B510">
        <v>12197.25</v>
      </c>
      <c r="C510">
        <v>1407</v>
      </c>
      <c r="D510">
        <v>657.3</v>
      </c>
      <c r="E510">
        <v>1139.3</v>
      </c>
      <c r="F510">
        <v>675.3</v>
      </c>
      <c r="G510">
        <v>2209.5</v>
      </c>
      <c r="H510">
        <v>436.15</v>
      </c>
    </row>
    <row r="511" spans="1:8" x14ac:dyDescent="0.35">
      <c r="A511" s="1">
        <v>41344</v>
      </c>
      <c r="B511">
        <v>12165.4</v>
      </c>
      <c r="C511">
        <v>1401.2</v>
      </c>
      <c r="D511">
        <v>655.25</v>
      </c>
      <c r="E511">
        <v>1131.95</v>
      </c>
      <c r="F511">
        <v>668.9</v>
      </c>
      <c r="G511">
        <v>2204.6999999999998</v>
      </c>
      <c r="H511">
        <v>437.05</v>
      </c>
    </row>
    <row r="512" spans="1:8" x14ac:dyDescent="0.35">
      <c r="A512" s="1">
        <v>41345</v>
      </c>
      <c r="B512">
        <v>12054.5</v>
      </c>
      <c r="C512">
        <v>1384.75</v>
      </c>
      <c r="D512">
        <v>644</v>
      </c>
      <c r="E512">
        <v>1123.0999999999999</v>
      </c>
      <c r="F512">
        <v>668.3</v>
      </c>
      <c r="G512">
        <v>2206.85</v>
      </c>
      <c r="H512">
        <v>431.6</v>
      </c>
    </row>
    <row r="513" spans="1:8" x14ac:dyDescent="0.35">
      <c r="A513" s="1">
        <v>41346</v>
      </c>
      <c r="B513">
        <v>11777.5</v>
      </c>
      <c r="C513">
        <v>1346.7</v>
      </c>
      <c r="D513">
        <v>634.9</v>
      </c>
      <c r="E513">
        <v>1085.7</v>
      </c>
      <c r="F513">
        <v>650.45000000000005</v>
      </c>
      <c r="G513">
        <v>2179.35</v>
      </c>
      <c r="H513">
        <v>423.1</v>
      </c>
    </row>
    <row r="514" spans="1:8" x14ac:dyDescent="0.35">
      <c r="A514" s="1">
        <v>41347</v>
      </c>
      <c r="B514">
        <v>12020.75</v>
      </c>
      <c r="C514">
        <v>1352.8</v>
      </c>
      <c r="D514">
        <v>649.25</v>
      </c>
      <c r="E514">
        <v>1110.6500000000001</v>
      </c>
      <c r="F514">
        <v>658.25</v>
      </c>
      <c r="G514">
        <v>2255.0500000000002</v>
      </c>
      <c r="H514">
        <v>431.15</v>
      </c>
    </row>
    <row r="515" spans="1:8" x14ac:dyDescent="0.35">
      <c r="A515" s="1">
        <v>41348</v>
      </c>
      <c r="B515">
        <v>11816.55</v>
      </c>
      <c r="C515">
        <v>1339.85</v>
      </c>
      <c r="D515">
        <v>639.4</v>
      </c>
      <c r="E515">
        <v>1067.5</v>
      </c>
      <c r="F515">
        <v>664.3</v>
      </c>
      <c r="G515">
        <v>2262</v>
      </c>
      <c r="H515">
        <v>421.35</v>
      </c>
    </row>
    <row r="516" spans="1:8" x14ac:dyDescent="0.35">
      <c r="A516" s="1">
        <v>41351</v>
      </c>
      <c r="B516">
        <v>11735.5</v>
      </c>
      <c r="C516">
        <v>1325.1</v>
      </c>
      <c r="D516">
        <v>643.29999999999995</v>
      </c>
      <c r="E516">
        <v>1051.4000000000001</v>
      </c>
      <c r="F516">
        <v>654.20000000000005</v>
      </c>
      <c r="G516">
        <v>2249.8000000000002</v>
      </c>
      <c r="H516">
        <v>415.15</v>
      </c>
    </row>
    <row r="517" spans="1:8" x14ac:dyDescent="0.35">
      <c r="A517" s="1">
        <v>41352</v>
      </c>
      <c r="B517">
        <v>11508.05</v>
      </c>
      <c r="C517">
        <v>1321.5</v>
      </c>
      <c r="D517">
        <v>631.54999999999995</v>
      </c>
      <c r="E517">
        <v>1032.5999999999999</v>
      </c>
      <c r="F517">
        <v>638.29999999999995</v>
      </c>
      <c r="G517">
        <v>2203.5500000000002</v>
      </c>
      <c r="H517">
        <v>409.25</v>
      </c>
    </row>
    <row r="518" spans="1:8" x14ac:dyDescent="0.35">
      <c r="A518" s="1">
        <v>41353</v>
      </c>
      <c r="B518">
        <v>11254.85</v>
      </c>
      <c r="C518">
        <v>1299.25</v>
      </c>
      <c r="D518">
        <v>625.5</v>
      </c>
      <c r="E518">
        <v>1001.55</v>
      </c>
      <c r="F518">
        <v>633.20000000000005</v>
      </c>
      <c r="G518">
        <v>2120.4</v>
      </c>
      <c r="H518">
        <v>403.65</v>
      </c>
    </row>
    <row r="519" spans="1:8" x14ac:dyDescent="0.35">
      <c r="A519" s="1">
        <v>41354</v>
      </c>
      <c r="B519">
        <v>11238.35</v>
      </c>
      <c r="C519">
        <v>1311.7</v>
      </c>
      <c r="D519">
        <v>607</v>
      </c>
      <c r="E519">
        <v>1035.3499999999999</v>
      </c>
      <c r="F519">
        <v>631.65</v>
      </c>
      <c r="G519">
        <v>2119.4499999999998</v>
      </c>
      <c r="H519">
        <v>406.45</v>
      </c>
    </row>
    <row r="520" spans="1:8" x14ac:dyDescent="0.35">
      <c r="A520" s="1">
        <v>41355</v>
      </c>
      <c r="B520">
        <v>11204.05</v>
      </c>
      <c r="C520">
        <v>1300.05</v>
      </c>
      <c r="D520">
        <v>605.25</v>
      </c>
      <c r="E520">
        <v>1028.3499999999999</v>
      </c>
      <c r="F520">
        <v>638.6</v>
      </c>
      <c r="G520">
        <v>2083.9499999999998</v>
      </c>
      <c r="H520">
        <v>400.35</v>
      </c>
    </row>
    <row r="521" spans="1:8" x14ac:dyDescent="0.35">
      <c r="A521" s="1">
        <v>41358</v>
      </c>
      <c r="B521">
        <v>11125.65</v>
      </c>
      <c r="C521">
        <v>1309.3499999999999</v>
      </c>
      <c r="D521">
        <v>609.4</v>
      </c>
      <c r="E521">
        <v>1012.6</v>
      </c>
      <c r="F521">
        <v>631.85</v>
      </c>
      <c r="G521">
        <v>2058.25</v>
      </c>
      <c r="H521">
        <v>392.05</v>
      </c>
    </row>
    <row r="522" spans="1:8" x14ac:dyDescent="0.35">
      <c r="A522" s="1">
        <v>41359</v>
      </c>
      <c r="B522">
        <v>11163.45</v>
      </c>
      <c r="C522">
        <v>1294.2</v>
      </c>
      <c r="D522">
        <v>614.5</v>
      </c>
      <c r="E522">
        <v>1020.9</v>
      </c>
      <c r="F522">
        <v>639.70000000000005</v>
      </c>
      <c r="G522">
        <v>2050.3000000000002</v>
      </c>
      <c r="H522">
        <v>399.65</v>
      </c>
    </row>
    <row r="523" spans="1:8" x14ac:dyDescent="0.35">
      <c r="A523" s="1">
        <v>41361</v>
      </c>
      <c r="B523">
        <v>11361.85</v>
      </c>
      <c r="C523">
        <v>1300.7</v>
      </c>
      <c r="D523">
        <v>625.35</v>
      </c>
      <c r="E523">
        <v>1045.2</v>
      </c>
      <c r="F523">
        <v>653</v>
      </c>
      <c r="G523">
        <v>2072.75</v>
      </c>
      <c r="H523">
        <v>404.7</v>
      </c>
    </row>
    <row r="524" spans="1:8" x14ac:dyDescent="0.35">
      <c r="A524" s="1">
        <v>41365</v>
      </c>
      <c r="B524">
        <v>11425.55</v>
      </c>
      <c r="C524">
        <v>1314.9</v>
      </c>
      <c r="D524">
        <v>623.85</v>
      </c>
      <c r="E524">
        <v>1051.55</v>
      </c>
      <c r="F524">
        <v>652</v>
      </c>
      <c r="G524">
        <v>2090.6</v>
      </c>
      <c r="H524">
        <v>415.7</v>
      </c>
    </row>
    <row r="525" spans="1:8" x14ac:dyDescent="0.35">
      <c r="A525" s="1">
        <v>41366</v>
      </c>
      <c r="B525">
        <v>11523.4</v>
      </c>
      <c r="C525">
        <v>1301.3499999999999</v>
      </c>
      <c r="D525">
        <v>629.9</v>
      </c>
      <c r="E525">
        <v>1046.9000000000001</v>
      </c>
      <c r="F525">
        <v>656.3</v>
      </c>
      <c r="G525">
        <v>2140.4499999999998</v>
      </c>
      <c r="H525">
        <v>425.15</v>
      </c>
    </row>
    <row r="526" spans="1:8" x14ac:dyDescent="0.35">
      <c r="A526" s="1">
        <v>41367</v>
      </c>
      <c r="B526">
        <v>11344.1</v>
      </c>
      <c r="C526">
        <v>1278.1500000000001</v>
      </c>
      <c r="D526">
        <v>623.65</v>
      </c>
      <c r="E526">
        <v>1031.4000000000001</v>
      </c>
      <c r="F526">
        <v>650.85</v>
      </c>
      <c r="G526">
        <v>2104.6</v>
      </c>
      <c r="H526">
        <v>420.55</v>
      </c>
    </row>
    <row r="527" spans="1:8" x14ac:dyDescent="0.35">
      <c r="A527" s="1">
        <v>41368</v>
      </c>
      <c r="B527">
        <v>11126.25</v>
      </c>
      <c r="C527">
        <v>1243.8499999999999</v>
      </c>
      <c r="D527">
        <v>616.15</v>
      </c>
      <c r="E527">
        <v>1008.8</v>
      </c>
      <c r="F527">
        <v>632.70000000000005</v>
      </c>
      <c r="G527">
        <v>2067.6</v>
      </c>
      <c r="H527">
        <v>405.15</v>
      </c>
    </row>
    <row r="528" spans="1:8" x14ac:dyDescent="0.35">
      <c r="A528" s="1">
        <v>41369</v>
      </c>
      <c r="B528">
        <v>11098.95</v>
      </c>
      <c r="C528">
        <v>1229.55</v>
      </c>
      <c r="D528">
        <v>620.95000000000005</v>
      </c>
      <c r="E528">
        <v>998.15</v>
      </c>
      <c r="F528">
        <v>636.75</v>
      </c>
      <c r="G528">
        <v>2056.6999999999998</v>
      </c>
      <c r="H528">
        <v>400.85</v>
      </c>
    </row>
    <row r="529" spans="1:8" x14ac:dyDescent="0.35">
      <c r="A529" s="1">
        <v>41372</v>
      </c>
      <c r="B529">
        <v>11012.65</v>
      </c>
      <c r="C529">
        <v>1203.2</v>
      </c>
      <c r="D529">
        <v>624.45000000000005</v>
      </c>
      <c r="E529">
        <v>989.1</v>
      </c>
      <c r="F529">
        <v>630.1</v>
      </c>
      <c r="G529">
        <v>2033.7</v>
      </c>
      <c r="H529">
        <v>393.5</v>
      </c>
    </row>
    <row r="530" spans="1:8" x14ac:dyDescent="0.35">
      <c r="A530" s="1">
        <v>41373</v>
      </c>
      <c r="B530">
        <v>10929.15</v>
      </c>
      <c r="C530">
        <v>1203.2</v>
      </c>
      <c r="D530">
        <v>620.6</v>
      </c>
      <c r="E530">
        <v>990.05</v>
      </c>
      <c r="F530">
        <v>618.75</v>
      </c>
      <c r="G530">
        <v>1988.25</v>
      </c>
      <c r="H530">
        <v>390.25</v>
      </c>
    </row>
    <row r="531" spans="1:8" x14ac:dyDescent="0.35">
      <c r="A531" s="1">
        <v>41374</v>
      </c>
      <c r="B531">
        <v>11122.25</v>
      </c>
      <c r="C531">
        <v>1239.3</v>
      </c>
      <c r="D531">
        <v>632</v>
      </c>
      <c r="E531">
        <v>1004.3</v>
      </c>
      <c r="F531">
        <v>638.20000000000005</v>
      </c>
      <c r="G531">
        <v>2023.15</v>
      </c>
      <c r="H531">
        <v>387.15</v>
      </c>
    </row>
    <row r="532" spans="1:8" x14ac:dyDescent="0.35">
      <c r="A532" s="1">
        <v>41375</v>
      </c>
      <c r="B532">
        <v>11306.5</v>
      </c>
      <c r="C532">
        <v>1252.1500000000001</v>
      </c>
      <c r="D532">
        <v>639.25</v>
      </c>
      <c r="E532">
        <v>1040.2</v>
      </c>
      <c r="F532">
        <v>630.54999999999995</v>
      </c>
      <c r="G532">
        <v>2042.35</v>
      </c>
      <c r="H532">
        <v>401.2</v>
      </c>
    </row>
    <row r="533" spans="1:8" x14ac:dyDescent="0.35">
      <c r="A533" s="1">
        <v>41376</v>
      </c>
      <c r="B533">
        <v>11410.1</v>
      </c>
      <c r="C533">
        <v>1264.3</v>
      </c>
      <c r="D533">
        <v>643.70000000000005</v>
      </c>
      <c r="E533">
        <v>1045.3499999999999</v>
      </c>
      <c r="F533">
        <v>638.35</v>
      </c>
      <c r="G533">
        <v>2081.8000000000002</v>
      </c>
      <c r="H533">
        <v>400.55</v>
      </c>
    </row>
    <row r="534" spans="1:8" x14ac:dyDescent="0.35">
      <c r="A534" s="1">
        <v>41379</v>
      </c>
      <c r="B534">
        <v>11526.25</v>
      </c>
      <c r="C534">
        <v>1294.2</v>
      </c>
      <c r="D534">
        <v>641.54999999999995</v>
      </c>
      <c r="E534">
        <v>1047.0999999999999</v>
      </c>
      <c r="F534">
        <v>640.70000000000005</v>
      </c>
      <c r="G534">
        <v>2146.3000000000002</v>
      </c>
      <c r="H534">
        <v>401.95</v>
      </c>
    </row>
    <row r="535" spans="1:8" x14ac:dyDescent="0.35">
      <c r="A535" s="1">
        <v>41380</v>
      </c>
      <c r="B535">
        <v>11871.6</v>
      </c>
      <c r="C535">
        <v>1363.3</v>
      </c>
      <c r="D535">
        <v>663.35</v>
      </c>
      <c r="E535">
        <v>1078.9000000000001</v>
      </c>
      <c r="F535">
        <v>653.20000000000005</v>
      </c>
      <c r="G535">
        <v>2183.1</v>
      </c>
      <c r="H535">
        <v>417.25</v>
      </c>
    </row>
    <row r="536" spans="1:8" x14ac:dyDescent="0.35">
      <c r="A536" s="1">
        <v>41381</v>
      </c>
      <c r="B536">
        <v>11981.05</v>
      </c>
      <c r="C536">
        <v>1377.2</v>
      </c>
      <c r="D536">
        <v>660.1</v>
      </c>
      <c r="E536">
        <v>1097.6500000000001</v>
      </c>
      <c r="F536">
        <v>659.75</v>
      </c>
      <c r="G536">
        <v>2245.15</v>
      </c>
      <c r="H536">
        <v>419.6</v>
      </c>
    </row>
    <row r="537" spans="1:8" x14ac:dyDescent="0.35">
      <c r="A537" s="1">
        <v>41382</v>
      </c>
      <c r="B537">
        <v>12288.25</v>
      </c>
      <c r="C537">
        <v>1429.4</v>
      </c>
      <c r="D537">
        <v>673.6</v>
      </c>
      <c r="E537">
        <v>1122.6500000000001</v>
      </c>
      <c r="F537">
        <v>668.95</v>
      </c>
      <c r="G537">
        <v>2299.65</v>
      </c>
      <c r="H537">
        <v>450.35</v>
      </c>
    </row>
    <row r="538" spans="1:8" x14ac:dyDescent="0.35">
      <c r="A538" s="1">
        <v>41386</v>
      </c>
      <c r="B538">
        <v>12576.2</v>
      </c>
      <c r="C538">
        <v>1441.15</v>
      </c>
      <c r="D538">
        <v>698.3</v>
      </c>
      <c r="E538">
        <v>1148.45</v>
      </c>
      <c r="F538">
        <v>676.5</v>
      </c>
      <c r="G538">
        <v>2327.1</v>
      </c>
      <c r="H538">
        <v>466.4</v>
      </c>
    </row>
    <row r="539" spans="1:8" x14ac:dyDescent="0.35">
      <c r="A539" s="1">
        <v>41387</v>
      </c>
      <c r="B539">
        <v>12543.4</v>
      </c>
      <c r="C539">
        <v>1444.8</v>
      </c>
      <c r="D539">
        <v>689</v>
      </c>
      <c r="E539">
        <v>1161.3</v>
      </c>
      <c r="F539">
        <v>691.9</v>
      </c>
      <c r="G539">
        <v>2287.5</v>
      </c>
      <c r="H539">
        <v>461.15</v>
      </c>
    </row>
    <row r="540" spans="1:8" x14ac:dyDescent="0.35">
      <c r="A540" s="1">
        <v>41389</v>
      </c>
      <c r="B540">
        <v>12726.85</v>
      </c>
      <c r="C540">
        <v>1503.4</v>
      </c>
      <c r="D540">
        <v>689.55</v>
      </c>
      <c r="E540">
        <v>1177.3499999999999</v>
      </c>
      <c r="F540">
        <v>710.5</v>
      </c>
      <c r="G540">
        <v>2334.5500000000002</v>
      </c>
      <c r="H540">
        <v>467.85</v>
      </c>
    </row>
    <row r="541" spans="1:8" x14ac:dyDescent="0.35">
      <c r="A541" s="1">
        <v>41390</v>
      </c>
      <c r="B541">
        <v>12533.15</v>
      </c>
      <c r="C541">
        <v>1486.35</v>
      </c>
      <c r="D541">
        <v>689.1</v>
      </c>
      <c r="E541">
        <v>1144.5</v>
      </c>
      <c r="F541">
        <v>712.75</v>
      </c>
      <c r="G541">
        <v>2287.9499999999998</v>
      </c>
      <c r="H541">
        <v>458.15</v>
      </c>
    </row>
    <row r="542" spans="1:8" x14ac:dyDescent="0.35">
      <c r="A542" s="1">
        <v>41393</v>
      </c>
      <c r="B542">
        <v>12609.15</v>
      </c>
      <c r="C542">
        <v>1475.4</v>
      </c>
      <c r="D542">
        <v>695.15</v>
      </c>
      <c r="E542">
        <v>1153.2</v>
      </c>
      <c r="F542">
        <v>709</v>
      </c>
      <c r="G542">
        <v>2273.5500000000002</v>
      </c>
      <c r="H542">
        <v>477.7</v>
      </c>
    </row>
    <row r="543" spans="1:8" x14ac:dyDescent="0.35">
      <c r="A543" s="1">
        <v>41394</v>
      </c>
      <c r="B543">
        <v>12561.55</v>
      </c>
      <c r="C543">
        <v>1492.7</v>
      </c>
      <c r="D543">
        <v>682.3</v>
      </c>
      <c r="E543">
        <v>1163.6500000000001</v>
      </c>
      <c r="F543">
        <v>707.1</v>
      </c>
      <c r="G543">
        <v>2264.3000000000002</v>
      </c>
      <c r="H543">
        <v>467.75</v>
      </c>
    </row>
    <row r="544" spans="1:8" x14ac:dyDescent="0.35">
      <c r="A544" s="1">
        <v>41396</v>
      </c>
      <c r="B544">
        <v>12709.95</v>
      </c>
      <c r="C544">
        <v>1516</v>
      </c>
      <c r="D544">
        <v>692.5</v>
      </c>
      <c r="E544">
        <v>1171.7</v>
      </c>
      <c r="F544">
        <v>717.45</v>
      </c>
      <c r="G544">
        <v>2299.4499999999998</v>
      </c>
      <c r="H544">
        <v>472.8</v>
      </c>
    </row>
    <row r="545" spans="1:8" x14ac:dyDescent="0.35">
      <c r="A545" s="1">
        <v>41397</v>
      </c>
      <c r="B545">
        <v>12393.6</v>
      </c>
      <c r="C545">
        <v>1474.8</v>
      </c>
      <c r="D545">
        <v>680.95</v>
      </c>
      <c r="E545">
        <v>1129.95</v>
      </c>
      <c r="F545">
        <v>723.25</v>
      </c>
      <c r="G545">
        <v>2213.8000000000002</v>
      </c>
      <c r="H545">
        <v>468.05</v>
      </c>
    </row>
    <row r="546" spans="1:8" x14ac:dyDescent="0.35">
      <c r="A546" s="1">
        <v>41400</v>
      </c>
      <c r="B546">
        <v>12396.4</v>
      </c>
      <c r="C546">
        <v>1459.75</v>
      </c>
      <c r="D546">
        <v>675.5</v>
      </c>
      <c r="E546">
        <v>1142.6500000000001</v>
      </c>
      <c r="F546">
        <v>711.6</v>
      </c>
      <c r="G546">
        <v>2226.1</v>
      </c>
      <c r="H546">
        <v>474.5</v>
      </c>
    </row>
    <row r="547" spans="1:8" x14ac:dyDescent="0.35">
      <c r="A547" s="1">
        <v>41401</v>
      </c>
      <c r="B547">
        <v>12631.5</v>
      </c>
      <c r="C547">
        <v>1503.95</v>
      </c>
      <c r="D547">
        <v>688.05</v>
      </c>
      <c r="E547">
        <v>1163.95</v>
      </c>
      <c r="F547">
        <v>728.45</v>
      </c>
      <c r="G547">
        <v>2256.8000000000002</v>
      </c>
      <c r="H547">
        <v>484.9</v>
      </c>
    </row>
    <row r="548" spans="1:8" x14ac:dyDescent="0.35">
      <c r="A548" s="1">
        <v>41402</v>
      </c>
      <c r="B548">
        <v>12643.05</v>
      </c>
      <c r="C548">
        <v>1489.7</v>
      </c>
      <c r="D548">
        <v>697.15</v>
      </c>
      <c r="E548">
        <v>1157.95</v>
      </c>
      <c r="F548">
        <v>728.85</v>
      </c>
      <c r="G548">
        <v>2254.6999999999998</v>
      </c>
      <c r="H548">
        <v>493.2</v>
      </c>
    </row>
    <row r="549" spans="1:8" x14ac:dyDescent="0.35">
      <c r="A549" s="1">
        <v>41403</v>
      </c>
      <c r="B549">
        <v>12596.3</v>
      </c>
      <c r="C549">
        <v>1454.15</v>
      </c>
      <c r="D549">
        <v>690.05</v>
      </c>
      <c r="E549">
        <v>1152.6500000000001</v>
      </c>
      <c r="F549">
        <v>723.35</v>
      </c>
      <c r="G549">
        <v>2290.9499999999998</v>
      </c>
      <c r="H549">
        <v>488.9</v>
      </c>
    </row>
    <row r="550" spans="1:8" x14ac:dyDescent="0.35">
      <c r="A550" s="1">
        <v>41404</v>
      </c>
      <c r="B550">
        <v>12752.3</v>
      </c>
      <c r="C550">
        <v>1469.9</v>
      </c>
      <c r="D550">
        <v>703.35</v>
      </c>
      <c r="E550">
        <v>1165.3499999999999</v>
      </c>
      <c r="F550">
        <v>730.45</v>
      </c>
      <c r="G550">
        <v>2293.6</v>
      </c>
      <c r="H550">
        <v>505.65</v>
      </c>
    </row>
    <row r="551" spans="1:8" x14ac:dyDescent="0.35">
      <c r="A551" s="1">
        <v>41405</v>
      </c>
      <c r="B551">
        <v>12780.15</v>
      </c>
      <c r="C551">
        <v>1472.45</v>
      </c>
      <c r="D551">
        <v>702.8</v>
      </c>
      <c r="E551">
        <v>1167.95</v>
      </c>
      <c r="F551">
        <v>734.8</v>
      </c>
      <c r="G551">
        <v>2305.6999999999998</v>
      </c>
      <c r="H551">
        <v>507.95</v>
      </c>
    </row>
    <row r="552" spans="1:8" x14ac:dyDescent="0.35">
      <c r="A552" s="1">
        <v>41407</v>
      </c>
      <c r="B552">
        <v>12568.85</v>
      </c>
      <c r="C552">
        <v>1452</v>
      </c>
      <c r="D552">
        <v>692.75</v>
      </c>
      <c r="E552">
        <v>1148.8</v>
      </c>
      <c r="F552">
        <v>725</v>
      </c>
      <c r="G552">
        <v>2277.6999999999998</v>
      </c>
      <c r="H552">
        <v>493.15</v>
      </c>
    </row>
    <row r="553" spans="1:8" x14ac:dyDescent="0.35">
      <c r="A553" s="1">
        <v>41408</v>
      </c>
      <c r="B553">
        <v>12583.6</v>
      </c>
      <c r="C553">
        <v>1467.5</v>
      </c>
      <c r="D553">
        <v>689.05</v>
      </c>
      <c r="E553">
        <v>1147.45</v>
      </c>
      <c r="F553">
        <v>729.9</v>
      </c>
      <c r="G553">
        <v>2293.0500000000002</v>
      </c>
      <c r="H553">
        <v>490.3</v>
      </c>
    </row>
    <row r="554" spans="1:8" x14ac:dyDescent="0.35">
      <c r="A554" s="1">
        <v>41409</v>
      </c>
      <c r="B554">
        <v>13077.9</v>
      </c>
      <c r="C554">
        <v>1508.7</v>
      </c>
      <c r="D554">
        <v>714.85</v>
      </c>
      <c r="E554">
        <v>1191.25</v>
      </c>
      <c r="F554">
        <v>768.25</v>
      </c>
      <c r="G554">
        <v>2382.75</v>
      </c>
      <c r="H554">
        <v>514.04999999999995</v>
      </c>
    </row>
    <row r="555" spans="1:8" x14ac:dyDescent="0.35">
      <c r="A555" s="1">
        <v>41410</v>
      </c>
      <c r="B555">
        <v>13239.45</v>
      </c>
      <c r="C555">
        <v>1530.9</v>
      </c>
      <c r="D555">
        <v>722.8</v>
      </c>
      <c r="E555">
        <v>1207.5</v>
      </c>
      <c r="F555">
        <v>777.95</v>
      </c>
      <c r="G555">
        <v>2419.35</v>
      </c>
      <c r="H555">
        <v>524.54999999999995</v>
      </c>
    </row>
    <row r="556" spans="1:8" x14ac:dyDescent="0.35">
      <c r="A556" s="1">
        <v>41411</v>
      </c>
      <c r="B556">
        <v>13317.1</v>
      </c>
      <c r="C556">
        <v>1535.25</v>
      </c>
      <c r="D556">
        <v>718.9</v>
      </c>
      <c r="E556">
        <v>1230.45</v>
      </c>
      <c r="F556">
        <v>794.35</v>
      </c>
      <c r="G556">
        <v>2424.85</v>
      </c>
      <c r="H556">
        <v>511.1</v>
      </c>
    </row>
    <row r="557" spans="1:8" x14ac:dyDescent="0.35">
      <c r="A557" s="1">
        <v>41414</v>
      </c>
      <c r="B557">
        <v>13181.5</v>
      </c>
      <c r="C557">
        <v>1529.7</v>
      </c>
      <c r="D557">
        <v>714.5</v>
      </c>
      <c r="E557">
        <v>1209.8</v>
      </c>
      <c r="F557">
        <v>781.75</v>
      </c>
      <c r="G557">
        <v>2411.8000000000002</v>
      </c>
      <c r="H557">
        <v>501.8</v>
      </c>
    </row>
    <row r="558" spans="1:8" x14ac:dyDescent="0.35">
      <c r="A558" s="1">
        <v>41415</v>
      </c>
      <c r="B558">
        <v>13066.5</v>
      </c>
      <c r="C558">
        <v>1520.55</v>
      </c>
      <c r="D558">
        <v>707.8</v>
      </c>
      <c r="E558">
        <v>1211</v>
      </c>
      <c r="F558">
        <v>765.1</v>
      </c>
      <c r="G558">
        <v>2360.6999999999998</v>
      </c>
      <c r="H558">
        <v>496.3</v>
      </c>
    </row>
    <row r="559" spans="1:8" x14ac:dyDescent="0.35">
      <c r="A559" s="1">
        <v>41416</v>
      </c>
      <c r="B559">
        <v>13008.25</v>
      </c>
      <c r="C559">
        <v>1512.95</v>
      </c>
      <c r="D559">
        <v>703.45</v>
      </c>
      <c r="E559">
        <v>1210.0999999999999</v>
      </c>
      <c r="F559">
        <v>768.1</v>
      </c>
      <c r="G559">
        <v>2363</v>
      </c>
      <c r="H559">
        <v>494.3</v>
      </c>
    </row>
    <row r="560" spans="1:8" x14ac:dyDescent="0.35">
      <c r="A560" s="1">
        <v>41417</v>
      </c>
      <c r="B560">
        <v>12636.5</v>
      </c>
      <c r="C560">
        <v>1455.2</v>
      </c>
      <c r="D560">
        <v>698.6</v>
      </c>
      <c r="E560">
        <v>1172.3</v>
      </c>
      <c r="F560">
        <v>765.55</v>
      </c>
      <c r="G560">
        <v>2177.6</v>
      </c>
      <c r="H560">
        <v>491.1</v>
      </c>
    </row>
    <row r="561" spans="1:8" x14ac:dyDescent="0.35">
      <c r="A561" s="1">
        <v>41418</v>
      </c>
      <c r="B561">
        <v>12769.35</v>
      </c>
      <c r="C561">
        <v>1461.2</v>
      </c>
      <c r="D561">
        <v>701.35</v>
      </c>
      <c r="E561">
        <v>1204.1500000000001</v>
      </c>
      <c r="F561">
        <v>781.05</v>
      </c>
      <c r="G561">
        <v>2151.1999999999998</v>
      </c>
      <c r="H561">
        <v>498.25</v>
      </c>
    </row>
    <row r="562" spans="1:8" x14ac:dyDescent="0.35">
      <c r="A562" s="1">
        <v>41421</v>
      </c>
      <c r="B562">
        <v>12961.55</v>
      </c>
      <c r="C562">
        <v>1478.15</v>
      </c>
      <c r="D562">
        <v>715.05</v>
      </c>
      <c r="E562">
        <v>1219.4000000000001</v>
      </c>
      <c r="F562">
        <v>789.45</v>
      </c>
      <c r="G562">
        <v>2162.1</v>
      </c>
      <c r="H562">
        <v>529.35</v>
      </c>
    </row>
    <row r="563" spans="1:8" x14ac:dyDescent="0.35">
      <c r="A563" s="1">
        <v>41422</v>
      </c>
      <c r="B563">
        <v>12950</v>
      </c>
      <c r="C563">
        <v>1468.5</v>
      </c>
      <c r="D563">
        <v>713.3</v>
      </c>
      <c r="E563">
        <v>1231.95</v>
      </c>
      <c r="F563">
        <v>775.4</v>
      </c>
      <c r="G563">
        <v>2129.8000000000002</v>
      </c>
      <c r="H563">
        <v>523</v>
      </c>
    </row>
    <row r="564" spans="1:8" x14ac:dyDescent="0.35">
      <c r="A564" s="1">
        <v>41423</v>
      </c>
      <c r="B564">
        <v>12853.2</v>
      </c>
      <c r="C564">
        <v>1459.6</v>
      </c>
      <c r="D564">
        <v>715.95</v>
      </c>
      <c r="E564">
        <v>1214.9000000000001</v>
      </c>
      <c r="F564">
        <v>777.25</v>
      </c>
      <c r="G564">
        <v>2106.3000000000002</v>
      </c>
      <c r="H564">
        <v>516.85</v>
      </c>
    </row>
    <row r="565" spans="1:8" x14ac:dyDescent="0.35">
      <c r="A565" s="1">
        <v>41424</v>
      </c>
      <c r="B565">
        <v>12805.9</v>
      </c>
      <c r="C565">
        <v>1432.7</v>
      </c>
      <c r="D565">
        <v>725.15</v>
      </c>
      <c r="E565">
        <v>1182.8</v>
      </c>
      <c r="F565">
        <v>799.85</v>
      </c>
      <c r="G565">
        <v>2088.5500000000002</v>
      </c>
      <c r="H565">
        <v>528.85</v>
      </c>
    </row>
    <row r="566" spans="1:8" x14ac:dyDescent="0.35">
      <c r="A566" s="1">
        <v>41425</v>
      </c>
      <c r="B566">
        <v>12475.65</v>
      </c>
      <c r="C566">
        <v>1430.55</v>
      </c>
      <c r="D566">
        <v>700.5</v>
      </c>
      <c r="E566">
        <v>1154.45</v>
      </c>
      <c r="F566">
        <v>782.95</v>
      </c>
      <c r="G566">
        <v>2046.75</v>
      </c>
      <c r="H566">
        <v>517.29999999999995</v>
      </c>
    </row>
    <row r="567" spans="1:8" x14ac:dyDescent="0.35">
      <c r="A567" s="1">
        <v>41428</v>
      </c>
      <c r="B567">
        <v>12402.1</v>
      </c>
      <c r="C567">
        <v>1430.85</v>
      </c>
      <c r="D567">
        <v>689.15</v>
      </c>
      <c r="E567">
        <v>1145.1500000000001</v>
      </c>
      <c r="F567">
        <v>770.4</v>
      </c>
      <c r="G567">
        <v>2069.85</v>
      </c>
      <c r="H567">
        <v>509.9</v>
      </c>
    </row>
    <row r="568" spans="1:8" x14ac:dyDescent="0.35">
      <c r="A568" s="1">
        <v>41429</v>
      </c>
      <c r="B568">
        <v>12275.1</v>
      </c>
      <c r="C568">
        <v>1395.45</v>
      </c>
      <c r="D568">
        <v>683.05</v>
      </c>
      <c r="E568">
        <v>1138.2</v>
      </c>
      <c r="F568">
        <v>767.3</v>
      </c>
      <c r="G568">
        <v>2028.2</v>
      </c>
      <c r="H568">
        <v>509.4</v>
      </c>
    </row>
    <row r="569" spans="1:8" x14ac:dyDescent="0.35">
      <c r="A569" s="1">
        <v>41430</v>
      </c>
      <c r="B569">
        <v>12289.35</v>
      </c>
      <c r="C569">
        <v>1382.25</v>
      </c>
      <c r="D569">
        <v>687.95</v>
      </c>
      <c r="E569">
        <v>1134.4000000000001</v>
      </c>
      <c r="F569">
        <v>768.45</v>
      </c>
      <c r="G569">
        <v>2031.75</v>
      </c>
      <c r="H569">
        <v>512.25</v>
      </c>
    </row>
    <row r="570" spans="1:8" x14ac:dyDescent="0.35">
      <c r="A570" s="1">
        <v>41431</v>
      </c>
      <c r="B570">
        <v>12398.4</v>
      </c>
      <c r="C570">
        <v>1418.1</v>
      </c>
      <c r="D570">
        <v>682.2</v>
      </c>
      <c r="E570">
        <v>1154.5999999999999</v>
      </c>
      <c r="F570">
        <v>774.7</v>
      </c>
      <c r="G570">
        <v>2048.8000000000002</v>
      </c>
      <c r="H570">
        <v>509.7</v>
      </c>
    </row>
    <row r="571" spans="1:8" x14ac:dyDescent="0.35">
      <c r="A571" s="1">
        <v>41432</v>
      </c>
      <c r="B571">
        <v>12231.5</v>
      </c>
      <c r="C571">
        <v>1378.25</v>
      </c>
      <c r="D571">
        <v>676.15</v>
      </c>
      <c r="E571">
        <v>1141.7</v>
      </c>
      <c r="F571">
        <v>762.9</v>
      </c>
      <c r="G571">
        <v>2024.15</v>
      </c>
      <c r="H571">
        <v>507.15</v>
      </c>
    </row>
    <row r="572" spans="1:8" x14ac:dyDescent="0.35">
      <c r="A572" s="1">
        <v>41435</v>
      </c>
      <c r="B572">
        <v>12087.05</v>
      </c>
      <c r="C572">
        <v>1355.25</v>
      </c>
      <c r="D572">
        <v>676.35</v>
      </c>
      <c r="E572">
        <v>1117.8</v>
      </c>
      <c r="F572">
        <v>753.65</v>
      </c>
      <c r="G572">
        <v>2011.55</v>
      </c>
      <c r="H572">
        <v>495.45</v>
      </c>
    </row>
    <row r="573" spans="1:8" x14ac:dyDescent="0.35">
      <c r="A573" s="1">
        <v>41436</v>
      </c>
      <c r="B573">
        <v>11820.5</v>
      </c>
      <c r="C573">
        <v>1322.7</v>
      </c>
      <c r="D573">
        <v>664.9</v>
      </c>
      <c r="E573">
        <v>1076.5</v>
      </c>
      <c r="F573">
        <v>749.4</v>
      </c>
      <c r="G573">
        <v>1997.5</v>
      </c>
      <c r="H573">
        <v>476.9</v>
      </c>
    </row>
    <row r="574" spans="1:8" x14ac:dyDescent="0.35">
      <c r="A574" s="1">
        <v>41437</v>
      </c>
      <c r="B574">
        <v>11814.85</v>
      </c>
      <c r="C574">
        <v>1274.45</v>
      </c>
      <c r="D574">
        <v>663.95</v>
      </c>
      <c r="E574">
        <v>1081.25</v>
      </c>
      <c r="F574">
        <v>746.35</v>
      </c>
      <c r="G574">
        <v>2006.05</v>
      </c>
      <c r="H574">
        <v>492.6</v>
      </c>
    </row>
    <row r="575" spans="1:8" x14ac:dyDescent="0.35">
      <c r="A575" s="1">
        <v>41438</v>
      </c>
      <c r="B575">
        <v>11686.75</v>
      </c>
      <c r="C575">
        <v>1270.6500000000001</v>
      </c>
      <c r="D575">
        <v>655.1</v>
      </c>
      <c r="E575">
        <v>1068.8499999999999</v>
      </c>
      <c r="F575">
        <v>743.4</v>
      </c>
      <c r="G575">
        <v>2018.8</v>
      </c>
      <c r="H575">
        <v>488.8</v>
      </c>
    </row>
    <row r="576" spans="1:8" x14ac:dyDescent="0.35">
      <c r="A576" s="1">
        <v>41439</v>
      </c>
      <c r="B576">
        <v>11922.85</v>
      </c>
      <c r="C576">
        <v>1298</v>
      </c>
      <c r="D576">
        <v>665.05</v>
      </c>
      <c r="E576">
        <v>1102.1500000000001</v>
      </c>
      <c r="F576">
        <v>756.7</v>
      </c>
      <c r="G576">
        <v>2045.85</v>
      </c>
      <c r="H576">
        <v>482.1</v>
      </c>
    </row>
    <row r="577" spans="1:8" x14ac:dyDescent="0.35">
      <c r="A577" s="1">
        <v>41442</v>
      </c>
      <c r="B577">
        <v>11971.05</v>
      </c>
      <c r="C577">
        <v>1316.05</v>
      </c>
      <c r="D577">
        <v>667.35</v>
      </c>
      <c r="E577">
        <v>1101.45</v>
      </c>
      <c r="F577">
        <v>756.15</v>
      </c>
      <c r="G577">
        <v>2065.8000000000002</v>
      </c>
      <c r="H577">
        <v>486.1</v>
      </c>
    </row>
    <row r="578" spans="1:8" x14ac:dyDescent="0.35">
      <c r="A578" s="1">
        <v>41443</v>
      </c>
      <c r="B578">
        <v>11820.95</v>
      </c>
      <c r="C578">
        <v>1286.5999999999999</v>
      </c>
      <c r="D578">
        <v>657.45</v>
      </c>
      <c r="E578">
        <v>1090.95</v>
      </c>
      <c r="F578">
        <v>762.8</v>
      </c>
      <c r="G578">
        <v>2043.6</v>
      </c>
      <c r="H578">
        <v>477.6</v>
      </c>
    </row>
    <row r="579" spans="1:8" x14ac:dyDescent="0.35">
      <c r="A579" s="1">
        <v>41444</v>
      </c>
      <c r="B579">
        <v>11852.65</v>
      </c>
      <c r="C579">
        <v>1285.05</v>
      </c>
      <c r="D579">
        <v>665.2</v>
      </c>
      <c r="E579">
        <v>1086.7</v>
      </c>
      <c r="F579">
        <v>766.15</v>
      </c>
      <c r="G579">
        <v>2045.8</v>
      </c>
      <c r="H579">
        <v>478.45</v>
      </c>
    </row>
    <row r="580" spans="1:8" x14ac:dyDescent="0.35">
      <c r="A580" s="1">
        <v>41445</v>
      </c>
      <c r="B580">
        <v>11375.4</v>
      </c>
      <c r="C580">
        <v>1239.8</v>
      </c>
      <c r="D580">
        <v>636.6</v>
      </c>
      <c r="E580">
        <v>1046.1500000000001</v>
      </c>
      <c r="F580">
        <v>738.6</v>
      </c>
      <c r="G580">
        <v>1997.55</v>
      </c>
      <c r="H580">
        <v>449.25</v>
      </c>
    </row>
    <row r="581" spans="1:8" x14ac:dyDescent="0.35">
      <c r="A581" s="1">
        <v>41446</v>
      </c>
      <c r="B581">
        <v>11340.15</v>
      </c>
      <c r="C581">
        <v>1259.7</v>
      </c>
      <c r="D581">
        <v>635.25</v>
      </c>
      <c r="E581">
        <v>1044.8499999999999</v>
      </c>
      <c r="F581">
        <v>729.5</v>
      </c>
      <c r="G581">
        <v>1989.1</v>
      </c>
      <c r="H581">
        <v>464.3</v>
      </c>
    </row>
    <row r="582" spans="1:8" x14ac:dyDescent="0.35">
      <c r="A582" s="1">
        <v>41449</v>
      </c>
      <c r="B582">
        <v>11178.3</v>
      </c>
      <c r="C582">
        <v>1243.05</v>
      </c>
      <c r="D582">
        <v>625.35</v>
      </c>
      <c r="E582">
        <v>1049.1500000000001</v>
      </c>
      <c r="F582">
        <v>693.7</v>
      </c>
      <c r="G582">
        <v>1948.45</v>
      </c>
      <c r="H582">
        <v>453.7</v>
      </c>
    </row>
    <row r="583" spans="1:8" x14ac:dyDescent="0.35">
      <c r="A583" s="1">
        <v>41450</v>
      </c>
      <c r="B583">
        <v>11181.05</v>
      </c>
      <c r="C583">
        <v>1231.45</v>
      </c>
      <c r="D583">
        <v>634</v>
      </c>
      <c r="E583">
        <v>1032.8499999999999</v>
      </c>
      <c r="F583">
        <v>718.3</v>
      </c>
      <c r="G583">
        <v>1907.8</v>
      </c>
      <c r="H583">
        <v>471.7</v>
      </c>
    </row>
    <row r="584" spans="1:8" x14ac:dyDescent="0.35">
      <c r="A584" s="1">
        <v>41451</v>
      </c>
      <c r="B584">
        <v>11066.55</v>
      </c>
      <c r="C584">
        <v>1248.4000000000001</v>
      </c>
      <c r="D584">
        <v>622.85</v>
      </c>
      <c r="E584">
        <v>1026.1500000000001</v>
      </c>
      <c r="F584">
        <v>688.25</v>
      </c>
      <c r="G584">
        <v>1900.05</v>
      </c>
      <c r="H584">
        <v>455.2</v>
      </c>
    </row>
    <row r="585" spans="1:8" x14ac:dyDescent="0.35">
      <c r="A585" s="1">
        <v>41452</v>
      </c>
      <c r="B585">
        <v>11235.75</v>
      </c>
      <c r="C585">
        <v>1275.05</v>
      </c>
      <c r="D585">
        <v>646.5</v>
      </c>
      <c r="E585">
        <v>1030.55</v>
      </c>
      <c r="F585">
        <v>702.1</v>
      </c>
      <c r="G585">
        <v>1912.5</v>
      </c>
      <c r="H585">
        <v>455.65</v>
      </c>
    </row>
    <row r="586" spans="1:8" x14ac:dyDescent="0.35">
      <c r="A586" s="1">
        <v>41453</v>
      </c>
      <c r="B586">
        <v>11617.25</v>
      </c>
      <c r="C586">
        <v>1325.2</v>
      </c>
      <c r="D586">
        <v>669.5</v>
      </c>
      <c r="E586">
        <v>1070.75</v>
      </c>
      <c r="F586">
        <v>722.2</v>
      </c>
      <c r="G586">
        <v>1953.8</v>
      </c>
      <c r="H586">
        <v>467.45</v>
      </c>
    </row>
    <row r="587" spans="1:8" x14ac:dyDescent="0.35">
      <c r="A587" s="1">
        <v>41456</v>
      </c>
      <c r="B587">
        <v>11714.9</v>
      </c>
      <c r="C587">
        <v>1348.8</v>
      </c>
      <c r="D587">
        <v>668.75</v>
      </c>
      <c r="E587">
        <v>1067.9000000000001</v>
      </c>
      <c r="F587">
        <v>723.95</v>
      </c>
      <c r="G587">
        <v>2015.6</v>
      </c>
      <c r="H587">
        <v>471.95</v>
      </c>
    </row>
    <row r="588" spans="1:8" x14ac:dyDescent="0.35">
      <c r="A588" s="1">
        <v>41457</v>
      </c>
      <c r="B588">
        <v>11614.25</v>
      </c>
      <c r="C588">
        <v>1308.5</v>
      </c>
      <c r="D588">
        <v>656.55</v>
      </c>
      <c r="E588">
        <v>1079.0999999999999</v>
      </c>
      <c r="F588">
        <v>715.75</v>
      </c>
      <c r="G588">
        <v>1989.9</v>
      </c>
      <c r="H588">
        <v>476.45</v>
      </c>
    </row>
    <row r="589" spans="1:8" x14ac:dyDescent="0.35">
      <c r="A589" s="1">
        <v>41458</v>
      </c>
      <c r="B589">
        <v>11357.8</v>
      </c>
      <c r="C589">
        <v>1277.8499999999999</v>
      </c>
      <c r="D589">
        <v>650.65</v>
      </c>
      <c r="E589">
        <v>1064</v>
      </c>
      <c r="F589">
        <v>698.85</v>
      </c>
      <c r="G589">
        <v>1898.75</v>
      </c>
      <c r="H589">
        <v>467.25</v>
      </c>
    </row>
    <row r="590" spans="1:8" x14ac:dyDescent="0.35">
      <c r="A590" s="1">
        <v>41459</v>
      </c>
      <c r="B590">
        <v>11381.2</v>
      </c>
      <c r="C590">
        <v>1264.95</v>
      </c>
      <c r="D590">
        <v>655.15</v>
      </c>
      <c r="E590">
        <v>1063.7</v>
      </c>
      <c r="F590">
        <v>699.55</v>
      </c>
      <c r="G590">
        <v>1899.95</v>
      </c>
      <c r="H590">
        <v>472.3</v>
      </c>
    </row>
    <row r="591" spans="1:8" x14ac:dyDescent="0.35">
      <c r="A591" s="1">
        <v>41460</v>
      </c>
      <c r="B591">
        <v>11434.3</v>
      </c>
      <c r="C591">
        <v>1288.05</v>
      </c>
      <c r="D591">
        <v>667.75</v>
      </c>
      <c r="E591">
        <v>1051.55</v>
      </c>
      <c r="F591">
        <v>702.65</v>
      </c>
      <c r="G591">
        <v>1894.45</v>
      </c>
      <c r="H591">
        <v>475.05</v>
      </c>
    </row>
    <row r="592" spans="1:8" x14ac:dyDescent="0.35">
      <c r="A592" s="1">
        <v>41463</v>
      </c>
      <c r="B592">
        <v>11283.3</v>
      </c>
      <c r="C592">
        <v>1252.55</v>
      </c>
      <c r="D592">
        <v>660.45</v>
      </c>
      <c r="E592">
        <v>1027.95</v>
      </c>
      <c r="F592">
        <v>692.25</v>
      </c>
      <c r="G592">
        <v>1873.2</v>
      </c>
      <c r="H592">
        <v>492.2</v>
      </c>
    </row>
    <row r="593" spans="1:8" x14ac:dyDescent="0.35">
      <c r="A593" s="1">
        <v>41464</v>
      </c>
      <c r="B593">
        <v>11442.45</v>
      </c>
      <c r="C593">
        <v>1264.3499999999999</v>
      </c>
      <c r="D593">
        <v>670.3</v>
      </c>
      <c r="E593">
        <v>1034.3499999999999</v>
      </c>
      <c r="F593">
        <v>714.05</v>
      </c>
      <c r="G593">
        <v>1894.65</v>
      </c>
      <c r="H593">
        <v>503.5</v>
      </c>
    </row>
    <row r="594" spans="1:8" x14ac:dyDescent="0.35">
      <c r="A594" s="1">
        <v>41465</v>
      </c>
      <c r="B594">
        <v>11364.45</v>
      </c>
      <c r="C594">
        <v>1256.75</v>
      </c>
      <c r="D594">
        <v>659.3</v>
      </c>
      <c r="E594">
        <v>1038.55</v>
      </c>
      <c r="F594">
        <v>726.35</v>
      </c>
      <c r="G594">
        <v>1876.3</v>
      </c>
      <c r="H594">
        <v>495.95</v>
      </c>
    </row>
    <row r="595" spans="1:8" x14ac:dyDescent="0.35">
      <c r="A595" s="1">
        <v>41466</v>
      </c>
      <c r="B595">
        <v>11655.3</v>
      </c>
      <c r="C595">
        <v>1287.75</v>
      </c>
      <c r="D595">
        <v>683.25</v>
      </c>
      <c r="E595">
        <v>1057.95</v>
      </c>
      <c r="F595">
        <v>745.8</v>
      </c>
      <c r="G595">
        <v>1911.35</v>
      </c>
      <c r="H595">
        <v>510.7</v>
      </c>
    </row>
    <row r="596" spans="1:8" x14ac:dyDescent="0.35">
      <c r="A596" s="1">
        <v>41467</v>
      </c>
      <c r="B596">
        <v>11722.8</v>
      </c>
      <c r="C596">
        <v>1291.55</v>
      </c>
      <c r="D596">
        <v>695.75</v>
      </c>
      <c r="E596">
        <v>1060.4000000000001</v>
      </c>
      <c r="F596">
        <v>758.1</v>
      </c>
      <c r="G596">
        <v>1893.4</v>
      </c>
      <c r="H596">
        <v>502.85</v>
      </c>
    </row>
    <row r="597" spans="1:8" x14ac:dyDescent="0.35">
      <c r="A597" s="1">
        <v>41470</v>
      </c>
      <c r="B597">
        <v>11790.25</v>
      </c>
      <c r="C597">
        <v>1308.9000000000001</v>
      </c>
      <c r="D597">
        <v>695.45</v>
      </c>
      <c r="E597">
        <v>1061.05</v>
      </c>
      <c r="F597">
        <v>757.45</v>
      </c>
      <c r="G597">
        <v>1912.3</v>
      </c>
      <c r="H597">
        <v>506.35</v>
      </c>
    </row>
    <row r="598" spans="1:8" x14ac:dyDescent="0.35">
      <c r="A598" s="1">
        <v>41471</v>
      </c>
      <c r="B598">
        <v>11226.15</v>
      </c>
      <c r="C598">
        <v>1230.8499999999999</v>
      </c>
      <c r="D598">
        <v>678.7</v>
      </c>
      <c r="E598">
        <v>1003.45</v>
      </c>
      <c r="F598">
        <v>712.85</v>
      </c>
      <c r="G598">
        <v>1827.65</v>
      </c>
      <c r="H598">
        <v>466.4</v>
      </c>
    </row>
    <row r="599" spans="1:8" x14ac:dyDescent="0.35">
      <c r="A599" s="1">
        <v>41472</v>
      </c>
      <c r="B599">
        <v>10971.6</v>
      </c>
      <c r="C599">
        <v>1193.7</v>
      </c>
      <c r="D599">
        <v>662.9</v>
      </c>
      <c r="E599">
        <v>980.25</v>
      </c>
      <c r="F599">
        <v>711.4</v>
      </c>
      <c r="G599">
        <v>1806.7</v>
      </c>
      <c r="H599">
        <v>453.9</v>
      </c>
    </row>
    <row r="600" spans="1:8" x14ac:dyDescent="0.35">
      <c r="A600" s="1">
        <v>41473</v>
      </c>
      <c r="B600">
        <v>11187.7</v>
      </c>
      <c r="C600">
        <v>1238.2</v>
      </c>
      <c r="D600">
        <v>684.1</v>
      </c>
      <c r="E600">
        <v>984.45</v>
      </c>
      <c r="F600">
        <v>711.7</v>
      </c>
      <c r="G600">
        <v>1824.25</v>
      </c>
      <c r="H600">
        <v>465</v>
      </c>
    </row>
    <row r="601" spans="1:8" x14ac:dyDescent="0.35">
      <c r="A601" s="1">
        <v>41474</v>
      </c>
      <c r="B601">
        <v>10973.9</v>
      </c>
      <c r="C601">
        <v>1191.9000000000001</v>
      </c>
      <c r="D601">
        <v>680</v>
      </c>
      <c r="E601">
        <v>959.3</v>
      </c>
      <c r="F601">
        <v>690.85</v>
      </c>
      <c r="G601">
        <v>1811.3</v>
      </c>
      <c r="H601">
        <v>445</v>
      </c>
    </row>
    <row r="602" spans="1:8" x14ac:dyDescent="0.35">
      <c r="A602" s="1">
        <v>41477</v>
      </c>
      <c r="B602">
        <v>11086.95</v>
      </c>
      <c r="C602">
        <v>1200.0999999999999</v>
      </c>
      <c r="D602">
        <v>682.05</v>
      </c>
      <c r="E602">
        <v>974.45</v>
      </c>
      <c r="F602">
        <v>700.65</v>
      </c>
      <c r="G602">
        <v>1824.7</v>
      </c>
      <c r="H602">
        <v>459.05</v>
      </c>
    </row>
    <row r="603" spans="1:8" x14ac:dyDescent="0.35">
      <c r="A603" s="1">
        <v>41478</v>
      </c>
      <c r="B603">
        <v>11239.7</v>
      </c>
      <c r="C603">
        <v>1202.8499999999999</v>
      </c>
      <c r="D603">
        <v>683.6</v>
      </c>
      <c r="E603">
        <v>989.65</v>
      </c>
      <c r="F603">
        <v>730.1</v>
      </c>
      <c r="G603">
        <v>1860.95</v>
      </c>
      <c r="H603">
        <v>462.95</v>
      </c>
    </row>
    <row r="604" spans="1:8" x14ac:dyDescent="0.35">
      <c r="A604" s="1">
        <v>41479</v>
      </c>
      <c r="B604">
        <v>10720.15</v>
      </c>
      <c r="C604">
        <v>1125.1500000000001</v>
      </c>
      <c r="D604">
        <v>659.95</v>
      </c>
      <c r="E604">
        <v>951.8</v>
      </c>
      <c r="F604">
        <v>689.45</v>
      </c>
      <c r="G604">
        <v>1801.25</v>
      </c>
      <c r="H604">
        <v>423.55</v>
      </c>
    </row>
    <row r="605" spans="1:8" x14ac:dyDescent="0.35">
      <c r="A605" s="1">
        <v>41480</v>
      </c>
      <c r="B605">
        <v>10614</v>
      </c>
      <c r="C605">
        <v>1127.25</v>
      </c>
      <c r="D605">
        <v>653.85</v>
      </c>
      <c r="E605">
        <v>934.85</v>
      </c>
      <c r="F605">
        <v>685.15</v>
      </c>
      <c r="G605">
        <v>1798.15</v>
      </c>
      <c r="H605">
        <v>422.45</v>
      </c>
    </row>
    <row r="606" spans="1:8" x14ac:dyDescent="0.35">
      <c r="A606" s="1">
        <v>41481</v>
      </c>
      <c r="B606">
        <v>10465.25</v>
      </c>
      <c r="C606">
        <v>1107.5</v>
      </c>
      <c r="D606">
        <v>644.1</v>
      </c>
      <c r="E606">
        <v>931.55</v>
      </c>
      <c r="F606">
        <v>679.95</v>
      </c>
      <c r="G606">
        <v>1765.25</v>
      </c>
      <c r="H606">
        <v>420.15</v>
      </c>
    </row>
    <row r="607" spans="1:8" x14ac:dyDescent="0.35">
      <c r="A607" s="1">
        <v>41484</v>
      </c>
      <c r="B607">
        <v>10331</v>
      </c>
      <c r="C607">
        <v>1098.25</v>
      </c>
      <c r="D607">
        <v>632.5</v>
      </c>
      <c r="E607">
        <v>928.6</v>
      </c>
      <c r="F607">
        <v>661.9</v>
      </c>
      <c r="G607">
        <v>1740.05</v>
      </c>
      <c r="H607">
        <v>412.45</v>
      </c>
    </row>
    <row r="608" spans="1:8" x14ac:dyDescent="0.35">
      <c r="A608" s="1">
        <v>41485</v>
      </c>
      <c r="B608">
        <v>10209.549999999999</v>
      </c>
      <c r="C608">
        <v>1093</v>
      </c>
      <c r="D608">
        <v>625.35</v>
      </c>
      <c r="E608">
        <v>926.05</v>
      </c>
      <c r="F608">
        <v>650.35</v>
      </c>
      <c r="G608">
        <v>1723.3</v>
      </c>
      <c r="H608">
        <v>398.7</v>
      </c>
    </row>
    <row r="609" spans="1:8" x14ac:dyDescent="0.35">
      <c r="A609" s="1">
        <v>41486</v>
      </c>
      <c r="B609">
        <v>10015.75</v>
      </c>
      <c r="C609">
        <v>1034.55</v>
      </c>
      <c r="D609">
        <v>609.75</v>
      </c>
      <c r="E609">
        <v>909.05</v>
      </c>
      <c r="F609">
        <v>652.35</v>
      </c>
      <c r="G609">
        <v>1708.4</v>
      </c>
      <c r="H609">
        <v>387.45</v>
      </c>
    </row>
    <row r="610" spans="1:8" x14ac:dyDescent="0.35">
      <c r="A610" s="1">
        <v>41487</v>
      </c>
      <c r="B610">
        <v>10142.950000000001</v>
      </c>
      <c r="C610">
        <v>1085.8</v>
      </c>
      <c r="D610">
        <v>632.20000000000005</v>
      </c>
      <c r="E610">
        <v>914.2</v>
      </c>
      <c r="F610">
        <v>666.3</v>
      </c>
      <c r="G610">
        <v>1683.2</v>
      </c>
      <c r="H610">
        <v>392.95</v>
      </c>
    </row>
    <row r="611" spans="1:8" x14ac:dyDescent="0.35">
      <c r="A611" s="1">
        <v>41488</v>
      </c>
      <c r="B611">
        <v>9997.7999999999993</v>
      </c>
      <c r="C611">
        <v>1103.2</v>
      </c>
      <c r="D611">
        <v>631.25</v>
      </c>
      <c r="E611">
        <v>887.1</v>
      </c>
      <c r="F611">
        <v>653.5</v>
      </c>
      <c r="G611">
        <v>1680.6</v>
      </c>
      <c r="H611">
        <v>390.45</v>
      </c>
    </row>
    <row r="612" spans="1:8" x14ac:dyDescent="0.35">
      <c r="A612" s="1">
        <v>41491</v>
      </c>
      <c r="B612">
        <v>10094.9</v>
      </c>
      <c r="C612">
        <v>1124.3499999999999</v>
      </c>
      <c r="D612">
        <v>632.70000000000005</v>
      </c>
      <c r="E612">
        <v>902.45</v>
      </c>
      <c r="F612">
        <v>660.9</v>
      </c>
      <c r="G612">
        <v>1682.25</v>
      </c>
      <c r="H612">
        <v>390.9</v>
      </c>
    </row>
    <row r="613" spans="1:8" x14ac:dyDescent="0.35">
      <c r="A613" s="1">
        <v>41492</v>
      </c>
      <c r="B613">
        <v>9703.1</v>
      </c>
      <c r="C613">
        <v>1089.8499999999999</v>
      </c>
      <c r="D613">
        <v>608.65</v>
      </c>
      <c r="E613">
        <v>866.35</v>
      </c>
      <c r="F613">
        <v>638.15</v>
      </c>
      <c r="G613">
        <v>1641.4</v>
      </c>
      <c r="H613">
        <v>360.15</v>
      </c>
    </row>
    <row r="614" spans="1:8" x14ac:dyDescent="0.35">
      <c r="A614" s="1">
        <v>41493</v>
      </c>
      <c r="B614">
        <v>9757.25</v>
      </c>
      <c r="C614">
        <v>1068.75</v>
      </c>
      <c r="D614">
        <v>601.20000000000005</v>
      </c>
      <c r="E614">
        <v>868.25</v>
      </c>
      <c r="F614">
        <v>640.9</v>
      </c>
      <c r="G614">
        <v>1716.1</v>
      </c>
      <c r="H614">
        <v>372.15</v>
      </c>
    </row>
    <row r="615" spans="1:8" x14ac:dyDescent="0.35">
      <c r="A615" s="1">
        <v>41494</v>
      </c>
      <c r="B615">
        <v>9816.4</v>
      </c>
      <c r="C615">
        <v>1085.5999999999999</v>
      </c>
      <c r="D615">
        <v>610.5</v>
      </c>
      <c r="E615">
        <v>875.05</v>
      </c>
      <c r="F615">
        <v>652.75</v>
      </c>
      <c r="G615">
        <v>1664.15</v>
      </c>
      <c r="H615">
        <v>375.2</v>
      </c>
    </row>
    <row r="616" spans="1:8" x14ac:dyDescent="0.35">
      <c r="A616" s="1">
        <v>41498</v>
      </c>
      <c r="B616">
        <v>9711.4</v>
      </c>
      <c r="C616">
        <v>1070.45</v>
      </c>
      <c r="D616">
        <v>602.20000000000005</v>
      </c>
      <c r="E616">
        <v>867.05</v>
      </c>
      <c r="F616">
        <v>650.04999999999995</v>
      </c>
      <c r="G616">
        <v>1605.35</v>
      </c>
      <c r="H616">
        <v>372.9</v>
      </c>
    </row>
    <row r="617" spans="1:8" x14ac:dyDescent="0.35">
      <c r="A617" s="1">
        <v>41499</v>
      </c>
      <c r="B617">
        <v>9985.65</v>
      </c>
      <c r="C617">
        <v>1142.75</v>
      </c>
      <c r="D617">
        <v>620.5</v>
      </c>
      <c r="E617">
        <v>892.55</v>
      </c>
      <c r="F617">
        <v>659.1</v>
      </c>
      <c r="G617">
        <v>1619.95</v>
      </c>
      <c r="H617">
        <v>384.25</v>
      </c>
    </row>
    <row r="618" spans="1:8" x14ac:dyDescent="0.35">
      <c r="A618" s="1">
        <v>41500</v>
      </c>
      <c r="B618">
        <v>10026.4</v>
      </c>
      <c r="C618">
        <v>1149.5999999999999</v>
      </c>
      <c r="D618">
        <v>621.35</v>
      </c>
      <c r="E618">
        <v>905.95</v>
      </c>
      <c r="F618">
        <v>661.3</v>
      </c>
      <c r="G618">
        <v>1624.4</v>
      </c>
      <c r="H618">
        <v>380.65</v>
      </c>
    </row>
    <row r="619" spans="1:8" x14ac:dyDescent="0.35">
      <c r="A619" s="1">
        <v>41502</v>
      </c>
      <c r="B619">
        <v>9450.85</v>
      </c>
      <c r="C619">
        <v>1048.95</v>
      </c>
      <c r="D619">
        <v>587.9</v>
      </c>
      <c r="E619">
        <v>858.6</v>
      </c>
      <c r="F619">
        <v>632.25</v>
      </c>
      <c r="G619">
        <v>1570.6</v>
      </c>
      <c r="H619">
        <v>356.4</v>
      </c>
    </row>
    <row r="620" spans="1:8" x14ac:dyDescent="0.35">
      <c r="A620" s="1">
        <v>41505</v>
      </c>
      <c r="B620">
        <v>9145</v>
      </c>
      <c r="C620">
        <v>988</v>
      </c>
      <c r="D620">
        <v>584.70000000000005</v>
      </c>
      <c r="E620">
        <v>815.35</v>
      </c>
      <c r="F620">
        <v>620.79999999999995</v>
      </c>
      <c r="G620">
        <v>1530.5</v>
      </c>
      <c r="H620">
        <v>339.95</v>
      </c>
    </row>
    <row r="621" spans="1:8" x14ac:dyDescent="0.35">
      <c r="A621" s="1">
        <v>41506</v>
      </c>
      <c r="B621">
        <v>9218.9500000000007</v>
      </c>
      <c r="C621">
        <v>981.3</v>
      </c>
      <c r="D621">
        <v>584.75</v>
      </c>
      <c r="E621">
        <v>830.4</v>
      </c>
      <c r="F621">
        <v>634.20000000000005</v>
      </c>
      <c r="G621">
        <v>1554.05</v>
      </c>
      <c r="H621">
        <v>337.3</v>
      </c>
    </row>
    <row r="622" spans="1:8" x14ac:dyDescent="0.35">
      <c r="A622" s="1">
        <v>41507</v>
      </c>
      <c r="B622">
        <v>9264.4</v>
      </c>
      <c r="C622">
        <v>977.95</v>
      </c>
      <c r="D622">
        <v>593.35</v>
      </c>
      <c r="E622">
        <v>829.55</v>
      </c>
      <c r="F622">
        <v>624.54999999999995</v>
      </c>
      <c r="G622">
        <v>1548</v>
      </c>
      <c r="H622">
        <v>358.85</v>
      </c>
    </row>
    <row r="623" spans="1:8" x14ac:dyDescent="0.35">
      <c r="A623" s="1">
        <v>41508</v>
      </c>
      <c r="B623">
        <v>9268.9</v>
      </c>
      <c r="C623">
        <v>969.65</v>
      </c>
      <c r="D623">
        <v>588.70000000000005</v>
      </c>
      <c r="E623">
        <v>831.1</v>
      </c>
      <c r="F623">
        <v>630.6</v>
      </c>
      <c r="G623">
        <v>1564.75</v>
      </c>
      <c r="H623">
        <v>366.4</v>
      </c>
    </row>
    <row r="624" spans="1:8" x14ac:dyDescent="0.35">
      <c r="A624" s="1">
        <v>41509</v>
      </c>
      <c r="B624">
        <v>9470.1</v>
      </c>
      <c r="C624">
        <v>981.5</v>
      </c>
      <c r="D624">
        <v>607.54999999999995</v>
      </c>
      <c r="E624">
        <v>853.05</v>
      </c>
      <c r="F624">
        <v>642.54999999999995</v>
      </c>
      <c r="G624">
        <v>1559.1</v>
      </c>
      <c r="H624">
        <v>370.15</v>
      </c>
    </row>
    <row r="625" spans="1:8" x14ac:dyDescent="0.35">
      <c r="A625" s="1">
        <v>41512</v>
      </c>
      <c r="B625">
        <v>9373.5499999999993</v>
      </c>
      <c r="C625">
        <v>934.1</v>
      </c>
      <c r="D625">
        <v>611.29999999999995</v>
      </c>
      <c r="E625">
        <v>830.45</v>
      </c>
      <c r="F625">
        <v>633.15</v>
      </c>
      <c r="G625">
        <v>1557.25</v>
      </c>
      <c r="H625">
        <v>374.55</v>
      </c>
    </row>
    <row r="626" spans="1:8" x14ac:dyDescent="0.35">
      <c r="A626" s="1">
        <v>41513</v>
      </c>
      <c r="B626">
        <v>8870.5</v>
      </c>
      <c r="C626">
        <v>877.65</v>
      </c>
      <c r="D626">
        <v>561.9</v>
      </c>
      <c r="E626">
        <v>802.6</v>
      </c>
      <c r="F626">
        <v>613.54999999999995</v>
      </c>
      <c r="G626">
        <v>1520</v>
      </c>
      <c r="H626">
        <v>345.25</v>
      </c>
    </row>
    <row r="627" spans="1:8" x14ac:dyDescent="0.35">
      <c r="A627" s="1">
        <v>41514</v>
      </c>
      <c r="B627">
        <v>8760.85</v>
      </c>
      <c r="C627">
        <v>837.95</v>
      </c>
      <c r="D627">
        <v>561.95000000000005</v>
      </c>
      <c r="E627">
        <v>796.35</v>
      </c>
      <c r="F627">
        <v>606.65</v>
      </c>
      <c r="G627">
        <v>1497.85</v>
      </c>
      <c r="H627">
        <v>344.55</v>
      </c>
    </row>
    <row r="628" spans="1:8" x14ac:dyDescent="0.35">
      <c r="A628" s="1">
        <v>41515</v>
      </c>
      <c r="B628">
        <v>8904.6</v>
      </c>
      <c r="C628">
        <v>850.75</v>
      </c>
      <c r="D628">
        <v>572.04999999999995</v>
      </c>
      <c r="E628">
        <v>807.2</v>
      </c>
      <c r="F628">
        <v>647.45000000000005</v>
      </c>
      <c r="G628">
        <v>1487.8</v>
      </c>
      <c r="H628">
        <v>353.05</v>
      </c>
    </row>
    <row r="629" spans="1:8" x14ac:dyDescent="0.35">
      <c r="A629" s="1">
        <v>41516</v>
      </c>
      <c r="B629">
        <v>9049.2000000000007</v>
      </c>
      <c r="C629">
        <v>832.95</v>
      </c>
      <c r="D629">
        <v>594</v>
      </c>
      <c r="E629">
        <v>803.75</v>
      </c>
      <c r="F629">
        <v>659.6</v>
      </c>
      <c r="G629">
        <v>1518.95</v>
      </c>
      <c r="H629">
        <v>356.75</v>
      </c>
    </row>
    <row r="630" spans="1:8" x14ac:dyDescent="0.35">
      <c r="A630" s="1">
        <v>41519</v>
      </c>
      <c r="B630">
        <v>9139.5</v>
      </c>
      <c r="C630">
        <v>864.3</v>
      </c>
      <c r="D630">
        <v>589.5</v>
      </c>
      <c r="E630">
        <v>826.6</v>
      </c>
      <c r="F630">
        <v>627</v>
      </c>
      <c r="G630">
        <v>1516.35</v>
      </c>
      <c r="H630">
        <v>381.05</v>
      </c>
    </row>
    <row r="631" spans="1:8" x14ac:dyDescent="0.35">
      <c r="A631" s="1">
        <v>41520</v>
      </c>
      <c r="B631">
        <v>8664.2000000000007</v>
      </c>
      <c r="C631">
        <v>782.85</v>
      </c>
      <c r="D631">
        <v>562.54999999999995</v>
      </c>
      <c r="E631">
        <v>783.55</v>
      </c>
      <c r="F631">
        <v>600.65</v>
      </c>
      <c r="G631">
        <v>1475.65</v>
      </c>
      <c r="H631">
        <v>348.4</v>
      </c>
    </row>
    <row r="632" spans="1:8" x14ac:dyDescent="0.35">
      <c r="A632" s="1">
        <v>41521</v>
      </c>
      <c r="B632">
        <v>8845.75</v>
      </c>
      <c r="C632">
        <v>801.5</v>
      </c>
      <c r="D632">
        <v>564.04999999999995</v>
      </c>
      <c r="E632">
        <v>817.75</v>
      </c>
      <c r="F632">
        <v>608.5</v>
      </c>
      <c r="G632">
        <v>1494.2</v>
      </c>
      <c r="H632">
        <v>366.9</v>
      </c>
    </row>
    <row r="633" spans="1:8" x14ac:dyDescent="0.35">
      <c r="A633" s="1">
        <v>41522</v>
      </c>
      <c r="B633">
        <v>9682.4</v>
      </c>
      <c r="C633">
        <v>927.5</v>
      </c>
      <c r="D633">
        <v>609.5</v>
      </c>
      <c r="E633">
        <v>893.7</v>
      </c>
      <c r="F633">
        <v>662</v>
      </c>
      <c r="G633">
        <v>1638.15</v>
      </c>
      <c r="H633">
        <v>397.5</v>
      </c>
    </row>
    <row r="634" spans="1:8" x14ac:dyDescent="0.35">
      <c r="A634" s="1">
        <v>41523</v>
      </c>
      <c r="B634">
        <v>9961.4</v>
      </c>
      <c r="C634">
        <v>952.4</v>
      </c>
      <c r="D634">
        <v>616.20000000000005</v>
      </c>
      <c r="E634">
        <v>958.4</v>
      </c>
      <c r="F634">
        <v>677.25</v>
      </c>
      <c r="G634">
        <v>1634.55</v>
      </c>
      <c r="H634">
        <v>413.25</v>
      </c>
    </row>
    <row r="635" spans="1:8" x14ac:dyDescent="0.35">
      <c r="A635" s="1">
        <v>41527</v>
      </c>
      <c r="B635">
        <v>10188.25</v>
      </c>
      <c r="C635">
        <v>998.3</v>
      </c>
      <c r="D635">
        <v>638</v>
      </c>
      <c r="E635">
        <v>969.6</v>
      </c>
      <c r="F635">
        <v>708.45</v>
      </c>
      <c r="G635">
        <v>1633.5</v>
      </c>
      <c r="H635">
        <v>409.75</v>
      </c>
    </row>
    <row r="636" spans="1:8" x14ac:dyDescent="0.35">
      <c r="A636" s="1">
        <v>41528</v>
      </c>
      <c r="B636">
        <v>10369.1</v>
      </c>
      <c r="C636">
        <v>1029.7</v>
      </c>
      <c r="D636">
        <v>647.25</v>
      </c>
      <c r="E636">
        <v>969.75</v>
      </c>
      <c r="F636">
        <v>715.2</v>
      </c>
      <c r="G636">
        <v>1690.05</v>
      </c>
      <c r="H636">
        <v>419.8</v>
      </c>
    </row>
    <row r="637" spans="1:8" x14ac:dyDescent="0.35">
      <c r="A637" s="1">
        <v>41529</v>
      </c>
      <c r="B637">
        <v>10158.549999999999</v>
      </c>
      <c r="C637">
        <v>1019.95</v>
      </c>
      <c r="D637">
        <v>633.95000000000005</v>
      </c>
      <c r="E637">
        <v>951.2</v>
      </c>
      <c r="F637">
        <v>700.5</v>
      </c>
      <c r="G637">
        <v>1658.4</v>
      </c>
      <c r="H637">
        <v>397.1</v>
      </c>
    </row>
    <row r="638" spans="1:8" x14ac:dyDescent="0.35">
      <c r="A638" s="1">
        <v>41530</v>
      </c>
      <c r="B638">
        <v>10180.450000000001</v>
      </c>
      <c r="C638">
        <v>1059.5999999999999</v>
      </c>
      <c r="D638">
        <v>629.20000000000005</v>
      </c>
      <c r="E638">
        <v>941.95</v>
      </c>
      <c r="F638">
        <v>716</v>
      </c>
      <c r="G638">
        <v>1661.1</v>
      </c>
      <c r="H638">
        <v>400.1</v>
      </c>
    </row>
    <row r="639" spans="1:8" x14ac:dyDescent="0.35">
      <c r="A639" s="1">
        <v>41533</v>
      </c>
      <c r="B639">
        <v>10368.4</v>
      </c>
      <c r="C639">
        <v>1087.55</v>
      </c>
      <c r="D639">
        <v>642.79999999999995</v>
      </c>
      <c r="E639">
        <v>969.95</v>
      </c>
      <c r="F639">
        <v>711.1</v>
      </c>
      <c r="G639">
        <v>1646.35</v>
      </c>
      <c r="H639">
        <v>414.45</v>
      </c>
    </row>
    <row r="640" spans="1:8" x14ac:dyDescent="0.35">
      <c r="A640" s="1">
        <v>41534</v>
      </c>
      <c r="B640">
        <v>10279.6</v>
      </c>
      <c r="C640">
        <v>1053.55</v>
      </c>
      <c r="D640">
        <v>642.25</v>
      </c>
      <c r="E640">
        <v>962.45</v>
      </c>
      <c r="F640">
        <v>709.25</v>
      </c>
      <c r="G640">
        <v>1633.65</v>
      </c>
      <c r="H640">
        <v>401.65</v>
      </c>
    </row>
    <row r="641" spans="1:8" x14ac:dyDescent="0.35">
      <c r="A641" s="1">
        <v>41535</v>
      </c>
      <c r="B641">
        <v>10447.85</v>
      </c>
      <c r="C641">
        <v>1079.5999999999999</v>
      </c>
      <c r="D641">
        <v>650.5</v>
      </c>
      <c r="E641">
        <v>973.1</v>
      </c>
      <c r="F641">
        <v>714.85</v>
      </c>
      <c r="G641">
        <v>1673.65</v>
      </c>
      <c r="H641">
        <v>412.3</v>
      </c>
    </row>
    <row r="642" spans="1:8" x14ac:dyDescent="0.35">
      <c r="A642" s="1">
        <v>41536</v>
      </c>
      <c r="B642">
        <v>11148.65</v>
      </c>
      <c r="C642">
        <v>1140.2</v>
      </c>
      <c r="D642">
        <v>683.2</v>
      </c>
      <c r="E642">
        <v>1036.25</v>
      </c>
      <c r="F642">
        <v>771.65</v>
      </c>
      <c r="G642">
        <v>1807.75</v>
      </c>
      <c r="H642">
        <v>434.4</v>
      </c>
    </row>
    <row r="643" spans="1:8" x14ac:dyDescent="0.35">
      <c r="A643" s="1">
        <v>41537</v>
      </c>
      <c r="B643">
        <v>10686.8</v>
      </c>
      <c r="C643">
        <v>1102.3499999999999</v>
      </c>
      <c r="D643">
        <v>659.05</v>
      </c>
      <c r="E643">
        <v>987.25</v>
      </c>
      <c r="F643">
        <v>748.2</v>
      </c>
      <c r="G643">
        <v>1747.55</v>
      </c>
      <c r="H643">
        <v>411.5</v>
      </c>
    </row>
    <row r="644" spans="1:8" x14ac:dyDescent="0.35">
      <c r="A644" s="1">
        <v>41540</v>
      </c>
      <c r="B644">
        <v>10211.700000000001</v>
      </c>
      <c r="C644">
        <v>1030.05</v>
      </c>
      <c r="D644">
        <v>641.95000000000005</v>
      </c>
      <c r="E644">
        <v>943.3</v>
      </c>
      <c r="F644">
        <v>719.3</v>
      </c>
      <c r="G644">
        <v>1654.65</v>
      </c>
      <c r="H644">
        <v>386</v>
      </c>
    </row>
    <row r="645" spans="1:8" x14ac:dyDescent="0.35">
      <c r="A645" s="1">
        <v>41541</v>
      </c>
      <c r="B645">
        <v>10175.9</v>
      </c>
      <c r="C645">
        <v>1025.55</v>
      </c>
      <c r="D645">
        <v>638.45000000000005</v>
      </c>
      <c r="E645">
        <v>944.85</v>
      </c>
      <c r="F645">
        <v>720.1</v>
      </c>
      <c r="G645">
        <v>1644.95</v>
      </c>
      <c r="H645">
        <v>388.2</v>
      </c>
    </row>
    <row r="646" spans="1:8" x14ac:dyDescent="0.35">
      <c r="A646" s="1">
        <v>41542</v>
      </c>
      <c r="B646">
        <v>10081.700000000001</v>
      </c>
      <c r="C646">
        <v>1034.05</v>
      </c>
      <c r="D646">
        <v>620.6</v>
      </c>
      <c r="E646">
        <v>935.2</v>
      </c>
      <c r="F646">
        <v>709.3</v>
      </c>
      <c r="G646">
        <v>1692.65</v>
      </c>
      <c r="H646">
        <v>383.45</v>
      </c>
    </row>
    <row r="647" spans="1:8" x14ac:dyDescent="0.35">
      <c r="A647" s="1">
        <v>41543</v>
      </c>
      <c r="B647">
        <v>10098.25</v>
      </c>
      <c r="C647">
        <v>1031.3499999999999</v>
      </c>
      <c r="D647">
        <v>621.15</v>
      </c>
      <c r="E647">
        <v>946.1</v>
      </c>
      <c r="F647">
        <v>703.4</v>
      </c>
      <c r="G647">
        <v>1676.1</v>
      </c>
      <c r="H647">
        <v>383.4</v>
      </c>
    </row>
    <row r="648" spans="1:8" x14ac:dyDescent="0.35">
      <c r="A648" s="1">
        <v>41544</v>
      </c>
      <c r="B648">
        <v>9899.75</v>
      </c>
      <c r="C648">
        <v>1030.9000000000001</v>
      </c>
      <c r="D648">
        <v>608.9</v>
      </c>
      <c r="E648">
        <v>923.3</v>
      </c>
      <c r="F648">
        <v>682.85</v>
      </c>
      <c r="G648">
        <v>1640.7</v>
      </c>
      <c r="H648">
        <v>375.65</v>
      </c>
    </row>
    <row r="649" spans="1:8" x14ac:dyDescent="0.35">
      <c r="A649" s="1">
        <v>41547</v>
      </c>
      <c r="B649">
        <v>9617.7999999999993</v>
      </c>
      <c r="C649">
        <v>1007.85</v>
      </c>
      <c r="D649">
        <v>593.04999999999995</v>
      </c>
      <c r="E649">
        <v>883.65</v>
      </c>
      <c r="F649">
        <v>678.1</v>
      </c>
      <c r="G649">
        <v>1614.9</v>
      </c>
      <c r="H649">
        <v>368.75</v>
      </c>
    </row>
    <row r="650" spans="1:8" x14ac:dyDescent="0.35">
      <c r="A650" s="1">
        <v>41548</v>
      </c>
      <c r="B650">
        <v>9883.2999999999993</v>
      </c>
      <c r="C650">
        <v>1044.0999999999999</v>
      </c>
      <c r="D650">
        <v>611.65</v>
      </c>
      <c r="E650">
        <v>910.75</v>
      </c>
      <c r="F650">
        <v>685.1</v>
      </c>
      <c r="G650">
        <v>1643.35</v>
      </c>
      <c r="H650">
        <v>383.05</v>
      </c>
    </row>
    <row r="651" spans="1:8" x14ac:dyDescent="0.35">
      <c r="A651" s="1">
        <v>41550</v>
      </c>
      <c r="B651">
        <v>10222.950000000001</v>
      </c>
      <c r="C651">
        <v>1104.7</v>
      </c>
      <c r="D651">
        <v>636.20000000000005</v>
      </c>
      <c r="E651">
        <v>937.85</v>
      </c>
      <c r="F651">
        <v>700.1</v>
      </c>
      <c r="G651">
        <v>1660.2</v>
      </c>
      <c r="H651">
        <v>399.1</v>
      </c>
    </row>
    <row r="652" spans="1:8" x14ac:dyDescent="0.35">
      <c r="A652" s="1">
        <v>41551</v>
      </c>
      <c r="B652">
        <v>10197.15</v>
      </c>
      <c r="C652">
        <v>1092.55</v>
      </c>
      <c r="D652">
        <v>640.45000000000005</v>
      </c>
      <c r="E652">
        <v>930.6</v>
      </c>
      <c r="F652">
        <v>695.55</v>
      </c>
      <c r="G652">
        <v>1650.65</v>
      </c>
      <c r="H652">
        <v>396.2</v>
      </c>
    </row>
    <row r="653" spans="1:8" x14ac:dyDescent="0.35">
      <c r="A653" s="1">
        <v>41554</v>
      </c>
      <c r="B653">
        <v>10082.1</v>
      </c>
      <c r="C653">
        <v>1071.8499999999999</v>
      </c>
      <c r="D653">
        <v>634.29999999999995</v>
      </c>
      <c r="E653">
        <v>916.2</v>
      </c>
      <c r="F653">
        <v>686.75</v>
      </c>
      <c r="G653">
        <v>1633.05</v>
      </c>
      <c r="H653">
        <v>397.2</v>
      </c>
    </row>
    <row r="654" spans="1:8" x14ac:dyDescent="0.35">
      <c r="A654" s="1">
        <v>41555</v>
      </c>
      <c r="B654">
        <v>10141.450000000001</v>
      </c>
      <c r="C654">
        <v>1066.8</v>
      </c>
      <c r="D654">
        <v>632.65</v>
      </c>
      <c r="E654">
        <v>937.1</v>
      </c>
      <c r="F654">
        <v>694.85</v>
      </c>
      <c r="G654">
        <v>1607.55</v>
      </c>
      <c r="H654">
        <v>401</v>
      </c>
    </row>
    <row r="655" spans="1:8" x14ac:dyDescent="0.35">
      <c r="A655" s="1">
        <v>41556</v>
      </c>
      <c r="B655">
        <v>10334.950000000001</v>
      </c>
      <c r="C655">
        <v>1079.3</v>
      </c>
      <c r="D655">
        <v>649.15</v>
      </c>
      <c r="E655">
        <v>950.4</v>
      </c>
      <c r="F655">
        <v>718.8</v>
      </c>
      <c r="G655">
        <v>1609</v>
      </c>
      <c r="H655">
        <v>411</v>
      </c>
    </row>
    <row r="656" spans="1:8" x14ac:dyDescent="0.35">
      <c r="A656" s="1">
        <v>41557</v>
      </c>
      <c r="B656">
        <v>10288.950000000001</v>
      </c>
      <c r="C656">
        <v>1066.25</v>
      </c>
      <c r="D656">
        <v>641.04999999999995</v>
      </c>
      <c r="E656">
        <v>948.05</v>
      </c>
      <c r="F656">
        <v>705.7</v>
      </c>
      <c r="G656">
        <v>1632.95</v>
      </c>
      <c r="H656">
        <v>415.45</v>
      </c>
    </row>
    <row r="657" spans="1:8" x14ac:dyDescent="0.35">
      <c r="A657" s="1">
        <v>41558</v>
      </c>
      <c r="B657">
        <v>10622.15</v>
      </c>
      <c r="C657">
        <v>1099.6500000000001</v>
      </c>
      <c r="D657">
        <v>661.3</v>
      </c>
      <c r="E657">
        <v>997.05</v>
      </c>
      <c r="F657">
        <v>705</v>
      </c>
      <c r="G657">
        <v>1652.8</v>
      </c>
      <c r="H657">
        <v>428</v>
      </c>
    </row>
    <row r="658" spans="1:8" x14ac:dyDescent="0.35">
      <c r="A658" s="1">
        <v>41561</v>
      </c>
      <c r="B658">
        <v>10665.25</v>
      </c>
      <c r="C658">
        <v>1109.0999999999999</v>
      </c>
      <c r="D658">
        <v>667.5</v>
      </c>
      <c r="E658">
        <v>997.15</v>
      </c>
      <c r="F658">
        <v>698.6</v>
      </c>
      <c r="G658">
        <v>1657.2</v>
      </c>
      <c r="H658">
        <v>427.5</v>
      </c>
    </row>
    <row r="659" spans="1:8" x14ac:dyDescent="0.35">
      <c r="A659" s="1">
        <v>41562</v>
      </c>
      <c r="B659">
        <v>10389.25</v>
      </c>
      <c r="C659">
        <v>1081.45</v>
      </c>
      <c r="D659">
        <v>652.45000000000005</v>
      </c>
      <c r="E659">
        <v>974.55</v>
      </c>
      <c r="F659">
        <v>682.9</v>
      </c>
      <c r="G659">
        <v>1622.8</v>
      </c>
      <c r="H659">
        <v>407.45</v>
      </c>
    </row>
    <row r="660" spans="1:8" x14ac:dyDescent="0.35">
      <c r="A660" s="1">
        <v>41564</v>
      </c>
      <c r="B660">
        <v>10336.549999999999</v>
      </c>
      <c r="C660">
        <v>1096.3499999999999</v>
      </c>
      <c r="D660">
        <v>654.20000000000005</v>
      </c>
      <c r="E660">
        <v>964.9</v>
      </c>
      <c r="F660">
        <v>676.85</v>
      </c>
      <c r="G660">
        <v>1621.3</v>
      </c>
      <c r="H660">
        <v>389.15</v>
      </c>
    </row>
    <row r="661" spans="1:8" x14ac:dyDescent="0.35">
      <c r="A661" s="1">
        <v>41565</v>
      </c>
      <c r="B661">
        <v>10744.9</v>
      </c>
      <c r="C661">
        <v>1156.2</v>
      </c>
      <c r="D661">
        <v>676.6</v>
      </c>
      <c r="E661">
        <v>1008.85</v>
      </c>
      <c r="F661">
        <v>701.35</v>
      </c>
      <c r="G661">
        <v>1664.6</v>
      </c>
      <c r="H661">
        <v>413.65</v>
      </c>
    </row>
    <row r="662" spans="1:8" x14ac:dyDescent="0.35">
      <c r="A662" s="1">
        <v>41568</v>
      </c>
      <c r="B662">
        <v>10797.55</v>
      </c>
      <c r="C662">
        <v>1175.8499999999999</v>
      </c>
      <c r="D662">
        <v>671.25</v>
      </c>
      <c r="E662">
        <v>1010.25</v>
      </c>
      <c r="F662">
        <v>716.85</v>
      </c>
      <c r="G662">
        <v>1671.55</v>
      </c>
      <c r="H662">
        <v>425.5</v>
      </c>
    </row>
    <row r="663" spans="1:8" x14ac:dyDescent="0.35">
      <c r="A663" s="1">
        <v>41569</v>
      </c>
      <c r="B663">
        <v>10809.1</v>
      </c>
      <c r="C663">
        <v>1201.1500000000001</v>
      </c>
      <c r="D663">
        <v>669</v>
      </c>
      <c r="E663">
        <v>1010.15</v>
      </c>
      <c r="F663">
        <v>709.1</v>
      </c>
      <c r="G663">
        <v>1675.25</v>
      </c>
      <c r="H663">
        <v>425.65</v>
      </c>
    </row>
    <row r="664" spans="1:8" x14ac:dyDescent="0.35">
      <c r="A664" s="1">
        <v>41570</v>
      </c>
      <c r="B664">
        <v>10880.65</v>
      </c>
      <c r="C664">
        <v>1210.0999999999999</v>
      </c>
      <c r="D664">
        <v>660.2</v>
      </c>
      <c r="E664">
        <v>1025.75</v>
      </c>
      <c r="F664">
        <v>710.1</v>
      </c>
      <c r="G664">
        <v>1716.55</v>
      </c>
      <c r="H664">
        <v>427.5</v>
      </c>
    </row>
    <row r="665" spans="1:8" x14ac:dyDescent="0.35">
      <c r="A665" s="1">
        <v>41571</v>
      </c>
      <c r="B665">
        <v>10902.45</v>
      </c>
      <c r="C665">
        <v>1207.2</v>
      </c>
      <c r="D665">
        <v>669.3</v>
      </c>
      <c r="E665">
        <v>1020.9</v>
      </c>
      <c r="F665">
        <v>707.05</v>
      </c>
      <c r="G665">
        <v>1718.3</v>
      </c>
      <c r="H665">
        <v>427.15</v>
      </c>
    </row>
    <row r="666" spans="1:8" x14ac:dyDescent="0.35">
      <c r="A666" s="1">
        <v>41572</v>
      </c>
      <c r="B666">
        <v>10896.5</v>
      </c>
      <c r="C666">
        <v>1190.75</v>
      </c>
      <c r="D666">
        <v>672.55</v>
      </c>
      <c r="E666">
        <v>1022.2</v>
      </c>
      <c r="F666">
        <v>704.9</v>
      </c>
      <c r="G666">
        <v>1720.95</v>
      </c>
      <c r="H666">
        <v>424.85</v>
      </c>
    </row>
    <row r="667" spans="1:8" x14ac:dyDescent="0.35">
      <c r="A667" s="1">
        <v>41575</v>
      </c>
      <c r="B667">
        <v>10773.2</v>
      </c>
      <c r="C667">
        <v>1191.5</v>
      </c>
      <c r="D667">
        <v>667.9</v>
      </c>
      <c r="E667">
        <v>1015</v>
      </c>
      <c r="F667">
        <v>708.5</v>
      </c>
      <c r="G667">
        <v>1675.4</v>
      </c>
      <c r="H667">
        <v>412.25</v>
      </c>
    </row>
    <row r="668" spans="1:8" x14ac:dyDescent="0.35">
      <c r="A668" s="1">
        <v>41576</v>
      </c>
      <c r="B668">
        <v>11241.65</v>
      </c>
      <c r="C668">
        <v>1250.4000000000001</v>
      </c>
      <c r="D668">
        <v>686.5</v>
      </c>
      <c r="E668">
        <v>1074.6500000000001</v>
      </c>
      <c r="F668">
        <v>733.05</v>
      </c>
      <c r="G668">
        <v>1740.45</v>
      </c>
      <c r="H668">
        <v>435.15</v>
      </c>
    </row>
    <row r="669" spans="1:8" x14ac:dyDescent="0.35">
      <c r="A669" s="1">
        <v>41577</v>
      </c>
      <c r="B669">
        <v>11249.35</v>
      </c>
      <c r="C669">
        <v>1221.9000000000001</v>
      </c>
      <c r="D669">
        <v>679.35</v>
      </c>
      <c r="E669">
        <v>1099</v>
      </c>
      <c r="F669">
        <v>738.1</v>
      </c>
      <c r="G669">
        <v>1721.05</v>
      </c>
      <c r="H669">
        <v>447.2</v>
      </c>
    </row>
    <row r="670" spans="1:8" x14ac:dyDescent="0.35">
      <c r="A670" s="1">
        <v>41578</v>
      </c>
      <c r="B670">
        <v>11473.15</v>
      </c>
      <c r="C670">
        <v>1222.7</v>
      </c>
      <c r="D670">
        <v>680.8</v>
      </c>
      <c r="E670">
        <v>1120.95</v>
      </c>
      <c r="F670">
        <v>752.45</v>
      </c>
      <c r="G670">
        <v>1796.75</v>
      </c>
      <c r="H670">
        <v>445.6</v>
      </c>
    </row>
    <row r="671" spans="1:8" x14ac:dyDescent="0.35">
      <c r="A671" s="1">
        <v>41579</v>
      </c>
      <c r="B671">
        <v>11628.65</v>
      </c>
      <c r="C671">
        <v>1218.9000000000001</v>
      </c>
      <c r="D671">
        <v>683.8</v>
      </c>
      <c r="E671">
        <v>1133.45</v>
      </c>
      <c r="F671">
        <v>748.5</v>
      </c>
      <c r="G671">
        <v>1879</v>
      </c>
      <c r="H671">
        <v>449.15</v>
      </c>
    </row>
    <row r="672" spans="1:8" x14ac:dyDescent="0.35">
      <c r="A672" s="1">
        <v>41581</v>
      </c>
      <c r="B672">
        <v>11614.05</v>
      </c>
      <c r="C672">
        <v>1219.3</v>
      </c>
      <c r="D672">
        <v>680.45</v>
      </c>
      <c r="E672">
        <v>1131.4000000000001</v>
      </c>
      <c r="F672">
        <v>743.6</v>
      </c>
      <c r="G672">
        <v>1886.3</v>
      </c>
      <c r="H672">
        <v>447.6</v>
      </c>
    </row>
    <row r="673" spans="1:8" x14ac:dyDescent="0.35">
      <c r="A673" s="1">
        <v>41583</v>
      </c>
      <c r="B673">
        <v>11498.9</v>
      </c>
      <c r="C673">
        <v>1227</v>
      </c>
      <c r="D673">
        <v>676.25</v>
      </c>
      <c r="E673">
        <v>1096</v>
      </c>
      <c r="F673">
        <v>745.4</v>
      </c>
      <c r="G673">
        <v>1875.95</v>
      </c>
      <c r="H673">
        <v>454.65</v>
      </c>
    </row>
    <row r="674" spans="1:8" x14ac:dyDescent="0.35">
      <c r="A674" s="1">
        <v>41584</v>
      </c>
      <c r="B674">
        <v>11292.55</v>
      </c>
      <c r="C674">
        <v>1213</v>
      </c>
      <c r="D674">
        <v>668.9</v>
      </c>
      <c r="E674">
        <v>1080.4000000000001</v>
      </c>
      <c r="F674">
        <v>731.45</v>
      </c>
      <c r="G674">
        <v>1809.55</v>
      </c>
      <c r="H674">
        <v>443.2</v>
      </c>
    </row>
    <row r="675" spans="1:8" x14ac:dyDescent="0.35">
      <c r="A675" s="1">
        <v>41585</v>
      </c>
      <c r="B675">
        <v>11054.9</v>
      </c>
      <c r="C675">
        <v>1171.3</v>
      </c>
      <c r="D675">
        <v>665.4</v>
      </c>
      <c r="E675">
        <v>1051.45</v>
      </c>
      <c r="F675">
        <v>734.65</v>
      </c>
      <c r="G675">
        <v>1752.6</v>
      </c>
      <c r="H675">
        <v>428.4</v>
      </c>
    </row>
    <row r="676" spans="1:8" x14ac:dyDescent="0.35">
      <c r="A676" s="1">
        <v>41586</v>
      </c>
      <c r="B676">
        <v>10913.15</v>
      </c>
      <c r="C676">
        <v>1119.2</v>
      </c>
      <c r="D676">
        <v>652.5</v>
      </c>
      <c r="E676">
        <v>1049.9000000000001</v>
      </c>
      <c r="F676">
        <v>727.4</v>
      </c>
      <c r="G676">
        <v>1744.3</v>
      </c>
      <c r="H676">
        <v>428.45</v>
      </c>
    </row>
    <row r="677" spans="1:8" x14ac:dyDescent="0.35">
      <c r="A677" s="1">
        <v>41589</v>
      </c>
      <c r="B677">
        <v>10758.45</v>
      </c>
      <c r="C677">
        <v>1077.1500000000001</v>
      </c>
      <c r="D677">
        <v>654.25</v>
      </c>
      <c r="E677">
        <v>1037.2</v>
      </c>
      <c r="F677">
        <v>712.35</v>
      </c>
      <c r="G677">
        <v>1704.35</v>
      </c>
      <c r="H677">
        <v>414.45</v>
      </c>
    </row>
    <row r="678" spans="1:8" x14ac:dyDescent="0.35">
      <c r="A678" s="1">
        <v>41590</v>
      </c>
      <c r="B678">
        <v>10583.05</v>
      </c>
      <c r="C678">
        <v>1047.8499999999999</v>
      </c>
      <c r="D678">
        <v>645.95000000000005</v>
      </c>
      <c r="E678">
        <v>1012.75</v>
      </c>
      <c r="F678">
        <v>716.2</v>
      </c>
      <c r="G678">
        <v>1672.95</v>
      </c>
      <c r="H678">
        <v>414.65</v>
      </c>
    </row>
    <row r="679" spans="1:8" x14ac:dyDescent="0.35">
      <c r="A679" s="1">
        <v>41591</v>
      </c>
      <c r="B679">
        <v>10523.35</v>
      </c>
      <c r="C679">
        <v>1030.5999999999999</v>
      </c>
      <c r="D679">
        <v>633.70000000000005</v>
      </c>
      <c r="E679">
        <v>1014.9</v>
      </c>
      <c r="F679">
        <v>718.25</v>
      </c>
      <c r="G679">
        <v>1697.05</v>
      </c>
      <c r="H679">
        <v>403.25</v>
      </c>
    </row>
    <row r="680" spans="1:8" x14ac:dyDescent="0.35">
      <c r="A680" s="1">
        <v>41592</v>
      </c>
      <c r="B680">
        <v>10811.2</v>
      </c>
      <c r="C680">
        <v>1097.0999999999999</v>
      </c>
      <c r="D680">
        <v>642.20000000000005</v>
      </c>
      <c r="E680">
        <v>1052.0999999999999</v>
      </c>
      <c r="F680">
        <v>725.65</v>
      </c>
      <c r="G680">
        <v>1723.1</v>
      </c>
      <c r="H680">
        <v>411.4</v>
      </c>
    </row>
    <row r="681" spans="1:8" x14ac:dyDescent="0.35">
      <c r="A681" s="1">
        <v>41596</v>
      </c>
      <c r="B681">
        <v>11142.3</v>
      </c>
      <c r="C681">
        <v>1139.8499999999999</v>
      </c>
      <c r="D681">
        <v>668.8</v>
      </c>
      <c r="E681">
        <v>1073.6500000000001</v>
      </c>
      <c r="F681">
        <v>743.05</v>
      </c>
      <c r="G681">
        <v>1767.6</v>
      </c>
      <c r="H681">
        <v>419.6</v>
      </c>
    </row>
    <row r="682" spans="1:8" x14ac:dyDescent="0.35">
      <c r="A682" s="1">
        <v>41597</v>
      </c>
      <c r="B682">
        <v>11187.85</v>
      </c>
      <c r="C682">
        <v>1135.05</v>
      </c>
      <c r="D682">
        <v>660.05</v>
      </c>
      <c r="E682">
        <v>1085</v>
      </c>
      <c r="F682">
        <v>735.35</v>
      </c>
      <c r="G682">
        <v>1823.4</v>
      </c>
      <c r="H682">
        <v>430.7</v>
      </c>
    </row>
    <row r="683" spans="1:8" x14ac:dyDescent="0.35">
      <c r="A683" s="1">
        <v>41598</v>
      </c>
      <c r="B683">
        <v>10967.15</v>
      </c>
      <c r="C683">
        <v>1131.45</v>
      </c>
      <c r="D683">
        <v>649.54999999999995</v>
      </c>
      <c r="E683">
        <v>1049.1500000000001</v>
      </c>
      <c r="F683">
        <v>732.95</v>
      </c>
      <c r="G683">
        <v>1795.7</v>
      </c>
      <c r="H683">
        <v>420.15</v>
      </c>
    </row>
    <row r="684" spans="1:8" x14ac:dyDescent="0.35">
      <c r="A684" s="1">
        <v>41599</v>
      </c>
      <c r="B684">
        <v>10706.9</v>
      </c>
      <c r="C684">
        <v>1086.3</v>
      </c>
      <c r="D684">
        <v>637.65</v>
      </c>
      <c r="E684">
        <v>1030.25</v>
      </c>
      <c r="F684">
        <v>711.5</v>
      </c>
      <c r="G684">
        <v>1762.95</v>
      </c>
      <c r="H684">
        <v>402.9</v>
      </c>
    </row>
    <row r="685" spans="1:8" x14ac:dyDescent="0.35">
      <c r="A685" s="1">
        <v>41600</v>
      </c>
      <c r="B685">
        <v>10677.35</v>
      </c>
      <c r="C685">
        <v>1082.25</v>
      </c>
      <c r="D685">
        <v>642.15</v>
      </c>
      <c r="E685">
        <v>1020.55</v>
      </c>
      <c r="F685">
        <v>716.6</v>
      </c>
      <c r="G685">
        <v>1737.95</v>
      </c>
      <c r="H685">
        <v>407.35</v>
      </c>
    </row>
    <row r="686" spans="1:8" x14ac:dyDescent="0.35">
      <c r="A686" s="1">
        <v>41603</v>
      </c>
      <c r="B686">
        <v>11083.4</v>
      </c>
      <c r="C686">
        <v>1115.45</v>
      </c>
      <c r="D686">
        <v>659.75</v>
      </c>
      <c r="E686">
        <v>1074.5999999999999</v>
      </c>
      <c r="F686">
        <v>745.65</v>
      </c>
      <c r="G686">
        <v>1806.65</v>
      </c>
      <c r="H686">
        <v>420</v>
      </c>
    </row>
    <row r="687" spans="1:8" x14ac:dyDescent="0.35">
      <c r="A687" s="1">
        <v>41604</v>
      </c>
      <c r="B687">
        <v>10909.35</v>
      </c>
      <c r="C687">
        <v>1116.0999999999999</v>
      </c>
      <c r="D687">
        <v>652.95000000000005</v>
      </c>
      <c r="E687">
        <v>1043.75</v>
      </c>
      <c r="F687">
        <v>745.85</v>
      </c>
      <c r="G687">
        <v>1785.25</v>
      </c>
      <c r="H687">
        <v>412.5</v>
      </c>
    </row>
    <row r="688" spans="1:8" x14ac:dyDescent="0.35">
      <c r="A688" s="1">
        <v>41605</v>
      </c>
      <c r="B688">
        <v>10899.3</v>
      </c>
      <c r="C688">
        <v>1120.8499999999999</v>
      </c>
      <c r="D688">
        <v>653.54999999999995</v>
      </c>
      <c r="E688">
        <v>1042.6500000000001</v>
      </c>
      <c r="F688">
        <v>747.05</v>
      </c>
      <c r="G688">
        <v>1763.7</v>
      </c>
      <c r="H688">
        <v>410.05</v>
      </c>
    </row>
    <row r="689" spans="1:8" x14ac:dyDescent="0.35">
      <c r="A689" s="1">
        <v>41606</v>
      </c>
      <c r="B689">
        <v>10906.75</v>
      </c>
      <c r="C689">
        <v>1120.25</v>
      </c>
      <c r="D689">
        <v>653.4</v>
      </c>
      <c r="E689">
        <v>1038.0999999999999</v>
      </c>
      <c r="F689">
        <v>751.9</v>
      </c>
      <c r="G689">
        <v>1763.6</v>
      </c>
      <c r="H689">
        <v>417.5</v>
      </c>
    </row>
    <row r="690" spans="1:8" x14ac:dyDescent="0.35">
      <c r="A690" s="1">
        <v>41607</v>
      </c>
      <c r="B690">
        <v>11153.95</v>
      </c>
      <c r="C690">
        <v>1155.95</v>
      </c>
      <c r="D690">
        <v>661.3</v>
      </c>
      <c r="E690">
        <v>1068.6500000000001</v>
      </c>
      <c r="F690">
        <v>756.8</v>
      </c>
      <c r="G690">
        <v>1819.45</v>
      </c>
      <c r="H690">
        <v>422.2</v>
      </c>
    </row>
    <row r="691" spans="1:8" x14ac:dyDescent="0.35">
      <c r="A691" s="1">
        <v>41610</v>
      </c>
      <c r="B691">
        <v>11284.35</v>
      </c>
      <c r="C691">
        <v>1190.75</v>
      </c>
      <c r="D691">
        <v>661.3</v>
      </c>
      <c r="E691">
        <v>1088.3</v>
      </c>
      <c r="F691">
        <v>770.55</v>
      </c>
      <c r="G691">
        <v>1822.15</v>
      </c>
      <c r="H691">
        <v>433.4</v>
      </c>
    </row>
    <row r="692" spans="1:8" x14ac:dyDescent="0.35">
      <c r="A692" s="1">
        <v>41611</v>
      </c>
      <c r="B692">
        <v>11211.3</v>
      </c>
      <c r="C692">
        <v>1193.6500000000001</v>
      </c>
      <c r="D692">
        <v>655.75</v>
      </c>
      <c r="E692">
        <v>1085.4000000000001</v>
      </c>
      <c r="F692">
        <v>758.7</v>
      </c>
      <c r="G692">
        <v>1813.5</v>
      </c>
      <c r="H692">
        <v>425.55</v>
      </c>
    </row>
    <row r="693" spans="1:8" x14ac:dyDescent="0.35">
      <c r="A693" s="1">
        <v>41612</v>
      </c>
      <c r="B693">
        <v>11156.75</v>
      </c>
      <c r="C693">
        <v>1191.05</v>
      </c>
      <c r="D693">
        <v>657.6</v>
      </c>
      <c r="E693">
        <v>1066.25</v>
      </c>
      <c r="F693">
        <v>749.05</v>
      </c>
      <c r="G693">
        <v>1817.35</v>
      </c>
      <c r="H693">
        <v>426.8</v>
      </c>
    </row>
    <row r="694" spans="1:8" x14ac:dyDescent="0.35">
      <c r="A694" s="1">
        <v>41613</v>
      </c>
      <c r="B694">
        <v>11665.1</v>
      </c>
      <c r="C694">
        <v>1241.5</v>
      </c>
      <c r="D694">
        <v>688.1</v>
      </c>
      <c r="E694">
        <v>1135.8499999999999</v>
      </c>
      <c r="F694">
        <v>761.95</v>
      </c>
      <c r="G694">
        <v>1855.95</v>
      </c>
      <c r="H694">
        <v>438.85</v>
      </c>
    </row>
    <row r="695" spans="1:8" x14ac:dyDescent="0.35">
      <c r="A695" s="1">
        <v>41614</v>
      </c>
      <c r="B695">
        <v>11720.2</v>
      </c>
      <c r="C695">
        <v>1279.75</v>
      </c>
      <c r="D695">
        <v>682.7</v>
      </c>
      <c r="E695">
        <v>1143.9000000000001</v>
      </c>
      <c r="F695">
        <v>757.85</v>
      </c>
      <c r="G695">
        <v>1859.55</v>
      </c>
      <c r="H695">
        <v>446.25</v>
      </c>
    </row>
    <row r="696" spans="1:8" x14ac:dyDescent="0.35">
      <c r="A696" s="1">
        <v>41617</v>
      </c>
      <c r="B696">
        <v>12065.9</v>
      </c>
      <c r="C696">
        <v>1303.5</v>
      </c>
      <c r="D696">
        <v>696.65</v>
      </c>
      <c r="E696">
        <v>1201.7</v>
      </c>
      <c r="F696">
        <v>763.9</v>
      </c>
      <c r="G696">
        <v>1890.85</v>
      </c>
      <c r="H696">
        <v>466.75</v>
      </c>
    </row>
    <row r="697" spans="1:8" x14ac:dyDescent="0.35">
      <c r="A697" s="1">
        <v>41618</v>
      </c>
      <c r="B697">
        <v>11843.45</v>
      </c>
      <c r="C697">
        <v>1264.8499999999999</v>
      </c>
      <c r="D697">
        <v>696.7</v>
      </c>
      <c r="E697">
        <v>1158.3499999999999</v>
      </c>
      <c r="F697">
        <v>772.5</v>
      </c>
      <c r="G697">
        <v>1843.3</v>
      </c>
      <c r="H697">
        <v>452.8</v>
      </c>
    </row>
    <row r="698" spans="1:8" x14ac:dyDescent="0.35">
      <c r="A698" s="1">
        <v>41619</v>
      </c>
      <c r="B698">
        <v>11784.35</v>
      </c>
      <c r="C698">
        <v>1273.2</v>
      </c>
      <c r="D698">
        <v>695.55</v>
      </c>
      <c r="E698">
        <v>1158.3499999999999</v>
      </c>
      <c r="F698">
        <v>768.95</v>
      </c>
      <c r="G698">
        <v>1796.55</v>
      </c>
      <c r="H698">
        <v>445.5</v>
      </c>
    </row>
    <row r="699" spans="1:8" x14ac:dyDescent="0.35">
      <c r="A699" s="1">
        <v>41620</v>
      </c>
      <c r="B699">
        <v>11635.5</v>
      </c>
      <c r="C699">
        <v>1247.7</v>
      </c>
      <c r="D699">
        <v>695.2</v>
      </c>
      <c r="E699">
        <v>1132.5999999999999</v>
      </c>
      <c r="F699">
        <v>765.1</v>
      </c>
      <c r="G699">
        <v>1777</v>
      </c>
      <c r="H699">
        <v>433.6</v>
      </c>
    </row>
    <row r="700" spans="1:8" x14ac:dyDescent="0.35">
      <c r="A700" s="1">
        <v>41621</v>
      </c>
      <c r="B700">
        <v>11366.9</v>
      </c>
      <c r="C700">
        <v>1239.8</v>
      </c>
      <c r="D700">
        <v>689.95</v>
      </c>
      <c r="E700">
        <v>1085</v>
      </c>
      <c r="F700">
        <v>758.5</v>
      </c>
      <c r="G700">
        <v>1743.6</v>
      </c>
      <c r="H700">
        <v>416.75</v>
      </c>
    </row>
    <row r="701" spans="1:8" x14ac:dyDescent="0.35">
      <c r="A701" s="1">
        <v>41624</v>
      </c>
      <c r="B701">
        <v>11372.95</v>
      </c>
      <c r="C701">
        <v>1261.4000000000001</v>
      </c>
      <c r="D701">
        <v>684.35</v>
      </c>
      <c r="E701">
        <v>1097.55</v>
      </c>
      <c r="F701">
        <v>750.8</v>
      </c>
      <c r="G701">
        <v>1732.1</v>
      </c>
      <c r="H701">
        <v>415.9</v>
      </c>
    </row>
    <row r="702" spans="1:8" x14ac:dyDescent="0.35">
      <c r="A702" s="1">
        <v>41625</v>
      </c>
      <c r="B702">
        <v>11208.65</v>
      </c>
      <c r="C702">
        <v>1256.0999999999999</v>
      </c>
      <c r="D702">
        <v>657.6</v>
      </c>
      <c r="E702">
        <v>1098.3</v>
      </c>
      <c r="F702">
        <v>740.6</v>
      </c>
      <c r="G702">
        <v>1718.3</v>
      </c>
      <c r="H702">
        <v>414.45</v>
      </c>
    </row>
    <row r="703" spans="1:8" x14ac:dyDescent="0.35">
      <c r="A703" s="1">
        <v>41626</v>
      </c>
      <c r="B703">
        <v>11357.9</v>
      </c>
      <c r="C703">
        <v>1282.8499999999999</v>
      </c>
      <c r="D703">
        <v>666.25</v>
      </c>
      <c r="E703">
        <v>1095.8</v>
      </c>
      <c r="F703">
        <v>750.2</v>
      </c>
      <c r="G703">
        <v>1763.4</v>
      </c>
      <c r="H703">
        <v>429.35</v>
      </c>
    </row>
    <row r="704" spans="1:8" x14ac:dyDescent="0.35">
      <c r="A704" s="1">
        <v>41627</v>
      </c>
      <c r="B704">
        <v>11087.45</v>
      </c>
      <c r="C704">
        <v>1257</v>
      </c>
      <c r="D704">
        <v>652.54999999999995</v>
      </c>
      <c r="E704">
        <v>1063.5</v>
      </c>
      <c r="F704">
        <v>721.95</v>
      </c>
      <c r="G704">
        <v>1731.05</v>
      </c>
      <c r="H704">
        <v>422.85</v>
      </c>
    </row>
    <row r="705" spans="1:8" x14ac:dyDescent="0.35">
      <c r="A705" s="1">
        <v>41628</v>
      </c>
      <c r="B705">
        <v>11292.35</v>
      </c>
      <c r="C705">
        <v>1277.8499999999999</v>
      </c>
      <c r="D705">
        <v>664.6</v>
      </c>
      <c r="E705">
        <v>1087.7</v>
      </c>
      <c r="F705">
        <v>733.15</v>
      </c>
      <c r="G705">
        <v>1751.2</v>
      </c>
      <c r="H705">
        <v>424.85</v>
      </c>
    </row>
    <row r="706" spans="1:8" x14ac:dyDescent="0.35">
      <c r="A706" s="1">
        <v>41631</v>
      </c>
      <c r="B706">
        <v>11378.5</v>
      </c>
      <c r="C706">
        <v>1291.25</v>
      </c>
      <c r="D706">
        <v>664.45</v>
      </c>
      <c r="E706">
        <v>1098.05</v>
      </c>
      <c r="F706">
        <v>732.55</v>
      </c>
      <c r="G706">
        <v>1758.45</v>
      </c>
      <c r="H706">
        <v>430.75</v>
      </c>
    </row>
    <row r="707" spans="1:8" x14ac:dyDescent="0.35">
      <c r="A707" s="1">
        <v>41632</v>
      </c>
      <c r="B707">
        <v>11330.65</v>
      </c>
      <c r="C707">
        <v>1282.95</v>
      </c>
      <c r="D707">
        <v>657.3</v>
      </c>
      <c r="E707">
        <v>1098.8499999999999</v>
      </c>
      <c r="F707">
        <v>728.8</v>
      </c>
      <c r="G707">
        <v>1759.25</v>
      </c>
      <c r="H707">
        <v>423.65</v>
      </c>
    </row>
    <row r="708" spans="1:8" x14ac:dyDescent="0.35">
      <c r="A708" s="1">
        <v>41634</v>
      </c>
      <c r="B708">
        <v>11385.75</v>
      </c>
      <c r="C708">
        <v>1297.05</v>
      </c>
      <c r="D708">
        <v>669.05</v>
      </c>
      <c r="E708">
        <v>1099.6500000000001</v>
      </c>
      <c r="F708">
        <v>725.9</v>
      </c>
      <c r="G708">
        <v>1753.45</v>
      </c>
      <c r="H708">
        <v>419.8</v>
      </c>
    </row>
    <row r="709" spans="1:8" x14ac:dyDescent="0.35">
      <c r="A709" s="1">
        <v>41635</v>
      </c>
      <c r="B709">
        <v>11459.7</v>
      </c>
      <c r="C709">
        <v>1294.5</v>
      </c>
      <c r="D709">
        <v>669.65</v>
      </c>
      <c r="E709">
        <v>1110.25</v>
      </c>
      <c r="F709">
        <v>740.05</v>
      </c>
      <c r="G709">
        <v>1770.1</v>
      </c>
      <c r="H709">
        <v>422.05</v>
      </c>
    </row>
    <row r="710" spans="1:8" x14ac:dyDescent="0.35">
      <c r="A710" s="1">
        <v>41638</v>
      </c>
      <c r="B710">
        <v>11376</v>
      </c>
      <c r="C710">
        <v>1286.25</v>
      </c>
      <c r="D710">
        <v>669.5</v>
      </c>
      <c r="E710">
        <v>1096.7</v>
      </c>
      <c r="F710">
        <v>731.8</v>
      </c>
      <c r="G710">
        <v>1764.6</v>
      </c>
      <c r="H710">
        <v>417.55</v>
      </c>
    </row>
    <row r="711" spans="1:8" x14ac:dyDescent="0.35">
      <c r="A711" s="1">
        <v>41639</v>
      </c>
      <c r="B711">
        <v>11385.25</v>
      </c>
      <c r="C711">
        <v>1299.55</v>
      </c>
      <c r="D711">
        <v>665.85</v>
      </c>
      <c r="E711">
        <v>1098.75</v>
      </c>
      <c r="F711">
        <v>728.25</v>
      </c>
      <c r="G711">
        <v>1766.5</v>
      </c>
      <c r="H711">
        <v>420.7</v>
      </c>
    </row>
    <row r="712" spans="1:8" x14ac:dyDescent="0.35">
      <c r="A712" s="1">
        <v>41640</v>
      </c>
      <c r="B712">
        <v>11385.6</v>
      </c>
      <c r="C712">
        <v>1292.2</v>
      </c>
      <c r="D712">
        <v>665.15</v>
      </c>
      <c r="E712">
        <v>1097.7</v>
      </c>
      <c r="F712">
        <v>722.55</v>
      </c>
      <c r="G712">
        <v>1765.05</v>
      </c>
      <c r="H712">
        <v>423.35</v>
      </c>
    </row>
    <row r="713" spans="1:8" x14ac:dyDescent="0.35">
      <c r="A713" s="1">
        <v>41641</v>
      </c>
      <c r="B713">
        <v>11183.2</v>
      </c>
      <c r="C713">
        <v>1272.3</v>
      </c>
      <c r="D713">
        <v>657</v>
      </c>
      <c r="E713">
        <v>1075.5999999999999</v>
      </c>
      <c r="F713">
        <v>707.4</v>
      </c>
      <c r="G713">
        <v>1742.6</v>
      </c>
      <c r="H713">
        <v>413.05</v>
      </c>
    </row>
    <row r="714" spans="1:8" x14ac:dyDescent="0.35">
      <c r="A714" s="1">
        <v>41642</v>
      </c>
      <c r="B714">
        <v>11181.65</v>
      </c>
      <c r="C714">
        <v>1260.9000000000001</v>
      </c>
      <c r="D714">
        <v>663.1</v>
      </c>
      <c r="E714">
        <v>1066.8</v>
      </c>
      <c r="F714">
        <v>712.55</v>
      </c>
      <c r="G714">
        <v>1719.65</v>
      </c>
      <c r="H714">
        <v>413.9</v>
      </c>
    </row>
    <row r="715" spans="1:8" x14ac:dyDescent="0.35">
      <c r="A715" s="1">
        <v>41645</v>
      </c>
      <c r="B715">
        <v>11049.05</v>
      </c>
      <c r="C715">
        <v>1256.3</v>
      </c>
      <c r="D715">
        <v>661.7</v>
      </c>
      <c r="E715">
        <v>1040.8</v>
      </c>
      <c r="F715">
        <v>714.1</v>
      </c>
      <c r="G715">
        <v>1688.15</v>
      </c>
      <c r="H715">
        <v>413.3</v>
      </c>
    </row>
    <row r="716" spans="1:8" x14ac:dyDescent="0.35">
      <c r="A716" s="1">
        <v>41646</v>
      </c>
      <c r="B716">
        <v>11036.75</v>
      </c>
      <c r="C716">
        <v>1234.25</v>
      </c>
      <c r="D716">
        <v>664.4</v>
      </c>
      <c r="E716">
        <v>1050</v>
      </c>
      <c r="F716">
        <v>708.15</v>
      </c>
      <c r="G716">
        <v>1661.4</v>
      </c>
      <c r="H716">
        <v>418.85</v>
      </c>
    </row>
    <row r="717" spans="1:8" x14ac:dyDescent="0.35">
      <c r="A717" s="1">
        <v>41647</v>
      </c>
      <c r="B717">
        <v>11053.7</v>
      </c>
      <c r="C717">
        <v>1211.75</v>
      </c>
      <c r="D717">
        <v>664.7</v>
      </c>
      <c r="E717">
        <v>1054.3</v>
      </c>
      <c r="F717">
        <v>712.9</v>
      </c>
      <c r="G717">
        <v>1657.15</v>
      </c>
      <c r="H717">
        <v>421.9</v>
      </c>
    </row>
    <row r="718" spans="1:8" x14ac:dyDescent="0.35">
      <c r="A718" s="1">
        <v>41648</v>
      </c>
      <c r="B718">
        <v>10970.45</v>
      </c>
      <c r="C718">
        <v>1184.8499999999999</v>
      </c>
      <c r="D718">
        <v>662.95</v>
      </c>
      <c r="E718">
        <v>1050.8499999999999</v>
      </c>
      <c r="F718">
        <v>710.15</v>
      </c>
      <c r="G718">
        <v>1639.8</v>
      </c>
      <c r="H718">
        <v>416.8</v>
      </c>
    </row>
    <row r="719" spans="1:8" x14ac:dyDescent="0.35">
      <c r="A719" s="1">
        <v>41649</v>
      </c>
      <c r="B719">
        <v>10805.3</v>
      </c>
      <c r="C719">
        <v>1164.05</v>
      </c>
      <c r="D719">
        <v>662.05</v>
      </c>
      <c r="E719">
        <v>1024.5</v>
      </c>
      <c r="F719">
        <v>700.45</v>
      </c>
      <c r="G719">
        <v>1608.15</v>
      </c>
      <c r="H719">
        <v>405.9</v>
      </c>
    </row>
    <row r="720" spans="1:8" x14ac:dyDescent="0.35">
      <c r="A720" s="1">
        <v>41652</v>
      </c>
      <c r="B720">
        <v>11021.6</v>
      </c>
      <c r="C720">
        <v>1184.9000000000001</v>
      </c>
      <c r="D720">
        <v>672.85</v>
      </c>
      <c r="E720">
        <v>1054.9000000000001</v>
      </c>
      <c r="F720">
        <v>716.9</v>
      </c>
      <c r="G720">
        <v>1641.25</v>
      </c>
      <c r="H720">
        <v>413.1</v>
      </c>
    </row>
    <row r="721" spans="1:8" x14ac:dyDescent="0.35">
      <c r="A721" s="1">
        <v>41653</v>
      </c>
      <c r="B721">
        <v>10948.9</v>
      </c>
      <c r="C721">
        <v>1177.05</v>
      </c>
      <c r="D721">
        <v>672.3</v>
      </c>
      <c r="E721">
        <v>1036.45</v>
      </c>
      <c r="F721">
        <v>711.3</v>
      </c>
      <c r="G721">
        <v>1627.5</v>
      </c>
      <c r="H721">
        <v>418.85</v>
      </c>
    </row>
    <row r="722" spans="1:8" x14ac:dyDescent="0.35">
      <c r="A722" s="1">
        <v>41654</v>
      </c>
      <c r="B722">
        <v>11125.4</v>
      </c>
      <c r="C722">
        <v>1178.3</v>
      </c>
      <c r="D722">
        <v>680.55</v>
      </c>
      <c r="E722">
        <v>1058.3499999999999</v>
      </c>
      <c r="F722">
        <v>729.15</v>
      </c>
      <c r="G722">
        <v>1640.7</v>
      </c>
      <c r="H722">
        <v>424.95</v>
      </c>
    </row>
    <row r="723" spans="1:8" x14ac:dyDescent="0.35">
      <c r="A723" s="1">
        <v>41655</v>
      </c>
      <c r="B723">
        <v>11092.55</v>
      </c>
      <c r="C723">
        <v>1176.1500000000001</v>
      </c>
      <c r="D723">
        <v>673.05</v>
      </c>
      <c r="E723">
        <v>1058.9000000000001</v>
      </c>
      <c r="F723">
        <v>731.45</v>
      </c>
      <c r="G723">
        <v>1636.2</v>
      </c>
      <c r="H723">
        <v>428.7</v>
      </c>
    </row>
    <row r="724" spans="1:8" x14ac:dyDescent="0.35">
      <c r="A724" s="1">
        <v>41656</v>
      </c>
      <c r="B724">
        <v>10911.35</v>
      </c>
      <c r="C724">
        <v>1152.95</v>
      </c>
      <c r="D724">
        <v>665</v>
      </c>
      <c r="E724">
        <v>1034.55</v>
      </c>
      <c r="F724">
        <v>727.1</v>
      </c>
      <c r="G724">
        <v>1621.55</v>
      </c>
      <c r="H724">
        <v>423.35</v>
      </c>
    </row>
    <row r="725" spans="1:8" x14ac:dyDescent="0.35">
      <c r="A725" s="1">
        <v>41659</v>
      </c>
      <c r="B725">
        <v>11007.5</v>
      </c>
      <c r="C725">
        <v>1163.2</v>
      </c>
      <c r="D725">
        <v>670.05</v>
      </c>
      <c r="E725">
        <v>1044</v>
      </c>
      <c r="F725">
        <v>728.15</v>
      </c>
      <c r="G725">
        <v>1641.85</v>
      </c>
      <c r="H725">
        <v>433.6</v>
      </c>
    </row>
    <row r="726" spans="1:8" x14ac:dyDescent="0.35">
      <c r="A726" s="1">
        <v>41660</v>
      </c>
      <c r="B726">
        <v>11171.5</v>
      </c>
      <c r="C726">
        <v>1188.55</v>
      </c>
      <c r="D726">
        <v>676.1</v>
      </c>
      <c r="E726">
        <v>1078.05</v>
      </c>
      <c r="F726">
        <v>706.3</v>
      </c>
      <c r="G726">
        <v>1659.5</v>
      </c>
      <c r="H726">
        <v>433.8</v>
      </c>
    </row>
    <row r="727" spans="1:8" x14ac:dyDescent="0.35">
      <c r="A727" s="1">
        <v>41661</v>
      </c>
      <c r="B727">
        <v>11207.35</v>
      </c>
      <c r="C727">
        <v>1188.8499999999999</v>
      </c>
      <c r="D727">
        <v>677.1</v>
      </c>
      <c r="E727">
        <v>1087.95</v>
      </c>
      <c r="F727">
        <v>710.3</v>
      </c>
      <c r="G727">
        <v>1646.85</v>
      </c>
      <c r="H727">
        <v>434.25</v>
      </c>
    </row>
    <row r="728" spans="1:8" x14ac:dyDescent="0.35">
      <c r="A728" s="1">
        <v>41662</v>
      </c>
      <c r="B728">
        <v>11199</v>
      </c>
      <c r="C728">
        <v>1216</v>
      </c>
      <c r="D728">
        <v>679.5</v>
      </c>
      <c r="E728">
        <v>1079.45</v>
      </c>
      <c r="F728">
        <v>705.3</v>
      </c>
      <c r="G728">
        <v>1658.3</v>
      </c>
      <c r="H728">
        <v>429.7</v>
      </c>
    </row>
    <row r="729" spans="1:8" x14ac:dyDescent="0.35">
      <c r="A729" s="1">
        <v>41663</v>
      </c>
      <c r="B729">
        <v>10982.4</v>
      </c>
      <c r="C729">
        <v>1204.5999999999999</v>
      </c>
      <c r="D729">
        <v>673.4</v>
      </c>
      <c r="E729">
        <v>1058.2</v>
      </c>
      <c r="F729">
        <v>684.75</v>
      </c>
      <c r="G729">
        <v>1621.2</v>
      </c>
      <c r="H729">
        <v>414.75</v>
      </c>
    </row>
    <row r="730" spans="1:8" x14ac:dyDescent="0.35">
      <c r="A730" s="1">
        <v>41666</v>
      </c>
      <c r="B730">
        <v>10540.4</v>
      </c>
      <c r="C730">
        <v>1161.0999999999999</v>
      </c>
      <c r="D730">
        <v>649.20000000000005</v>
      </c>
      <c r="E730">
        <v>1009.8</v>
      </c>
      <c r="F730">
        <v>658.1</v>
      </c>
      <c r="G730">
        <v>1594.5</v>
      </c>
      <c r="H730">
        <v>395.3</v>
      </c>
    </row>
    <row r="731" spans="1:8" x14ac:dyDescent="0.35">
      <c r="A731" s="1">
        <v>41667</v>
      </c>
      <c r="B731">
        <v>10507.6</v>
      </c>
      <c r="C731">
        <v>1121.75</v>
      </c>
      <c r="D731">
        <v>644.45000000000005</v>
      </c>
      <c r="E731">
        <v>1018.65</v>
      </c>
      <c r="F731">
        <v>659.8</v>
      </c>
      <c r="G731">
        <v>1596.3</v>
      </c>
      <c r="H731">
        <v>389.85</v>
      </c>
    </row>
    <row r="732" spans="1:8" x14ac:dyDescent="0.35">
      <c r="A732" s="1">
        <v>41668</v>
      </c>
      <c r="B732">
        <v>10437.75</v>
      </c>
      <c r="C732">
        <v>1140.25</v>
      </c>
      <c r="D732">
        <v>645.45000000000005</v>
      </c>
      <c r="E732">
        <v>1001.4</v>
      </c>
      <c r="F732">
        <v>664</v>
      </c>
      <c r="G732">
        <v>1573.65</v>
      </c>
      <c r="H732">
        <v>380.3</v>
      </c>
    </row>
    <row r="733" spans="1:8" x14ac:dyDescent="0.35">
      <c r="A733" s="1">
        <v>41669</v>
      </c>
      <c r="B733">
        <v>10153.15</v>
      </c>
      <c r="C733">
        <v>1108.8</v>
      </c>
      <c r="D733">
        <v>631.79999999999995</v>
      </c>
      <c r="E733">
        <v>974.55</v>
      </c>
      <c r="F733">
        <v>650.04999999999995</v>
      </c>
      <c r="G733">
        <v>1516.6</v>
      </c>
      <c r="H733">
        <v>378.45</v>
      </c>
    </row>
    <row r="734" spans="1:8" x14ac:dyDescent="0.35">
      <c r="A734" s="1">
        <v>41670</v>
      </c>
      <c r="B734">
        <v>10237.75</v>
      </c>
      <c r="C734">
        <v>1122.95</v>
      </c>
      <c r="D734">
        <v>628.5</v>
      </c>
      <c r="E734">
        <v>987.7</v>
      </c>
      <c r="F734">
        <v>657.05</v>
      </c>
      <c r="G734">
        <v>1523.85</v>
      </c>
      <c r="H734">
        <v>383.8</v>
      </c>
    </row>
    <row r="735" spans="1:8" x14ac:dyDescent="0.35">
      <c r="A735" s="1">
        <v>41673</v>
      </c>
      <c r="B735">
        <v>10102.1</v>
      </c>
      <c r="C735">
        <v>1123.9000000000001</v>
      </c>
      <c r="D735">
        <v>626.5</v>
      </c>
      <c r="E735">
        <v>963.5</v>
      </c>
      <c r="F735">
        <v>654.95000000000005</v>
      </c>
      <c r="G735">
        <v>1488.35</v>
      </c>
      <c r="H735">
        <v>382.3</v>
      </c>
    </row>
    <row r="736" spans="1:8" x14ac:dyDescent="0.35">
      <c r="A736" s="1">
        <v>41674</v>
      </c>
      <c r="B736">
        <v>10191.200000000001</v>
      </c>
      <c r="C736">
        <v>1121.8</v>
      </c>
      <c r="D736">
        <v>630.6</v>
      </c>
      <c r="E736">
        <v>968.65</v>
      </c>
      <c r="F736">
        <v>665.3</v>
      </c>
      <c r="G736">
        <v>1515.4</v>
      </c>
      <c r="H736">
        <v>387.9</v>
      </c>
    </row>
    <row r="737" spans="1:8" x14ac:dyDescent="0.35">
      <c r="A737" s="1">
        <v>41675</v>
      </c>
      <c r="B737">
        <v>10231.65</v>
      </c>
      <c r="C737">
        <v>1123.7</v>
      </c>
      <c r="D737">
        <v>637.45000000000005</v>
      </c>
      <c r="E737">
        <v>966.25</v>
      </c>
      <c r="F737">
        <v>667.5</v>
      </c>
      <c r="G737">
        <v>1521.7</v>
      </c>
      <c r="H737">
        <v>394.5</v>
      </c>
    </row>
    <row r="738" spans="1:8" x14ac:dyDescent="0.35">
      <c r="A738" s="1">
        <v>41676</v>
      </c>
      <c r="B738">
        <v>10205.200000000001</v>
      </c>
      <c r="C738">
        <v>1102.95</v>
      </c>
      <c r="D738">
        <v>647</v>
      </c>
      <c r="E738">
        <v>958.05</v>
      </c>
      <c r="F738">
        <v>660.5</v>
      </c>
      <c r="G738">
        <v>1504.85</v>
      </c>
      <c r="H738">
        <v>390.65</v>
      </c>
    </row>
    <row r="739" spans="1:8" x14ac:dyDescent="0.35">
      <c r="A739" s="1">
        <v>41677</v>
      </c>
      <c r="B739">
        <v>10263.200000000001</v>
      </c>
      <c r="C739">
        <v>1125.45</v>
      </c>
      <c r="D739">
        <v>647.75</v>
      </c>
      <c r="E739">
        <v>960.45</v>
      </c>
      <c r="F739">
        <v>658.85</v>
      </c>
      <c r="G739">
        <v>1527.6</v>
      </c>
      <c r="H739">
        <v>388.65</v>
      </c>
    </row>
    <row r="740" spans="1:8" x14ac:dyDescent="0.35">
      <c r="A740" s="1">
        <v>41680</v>
      </c>
      <c r="B740">
        <v>10213.9</v>
      </c>
      <c r="C740">
        <v>1118.95</v>
      </c>
      <c r="D740">
        <v>643.9</v>
      </c>
      <c r="E740">
        <v>960.55</v>
      </c>
      <c r="F740">
        <v>647.25</v>
      </c>
      <c r="G740">
        <v>1514.1</v>
      </c>
      <c r="H740">
        <v>384.8</v>
      </c>
    </row>
    <row r="741" spans="1:8" x14ac:dyDescent="0.35">
      <c r="A741" s="1">
        <v>41681</v>
      </c>
      <c r="B741">
        <v>10245.450000000001</v>
      </c>
      <c r="C741">
        <v>1120.95</v>
      </c>
      <c r="D741">
        <v>644.79999999999995</v>
      </c>
      <c r="E741">
        <v>968.85</v>
      </c>
      <c r="F741">
        <v>647.25</v>
      </c>
      <c r="G741">
        <v>1519.7</v>
      </c>
      <c r="H741">
        <v>386.45</v>
      </c>
    </row>
    <row r="742" spans="1:8" x14ac:dyDescent="0.35">
      <c r="A742" s="1">
        <v>41682</v>
      </c>
      <c r="B742">
        <v>10348.799999999999</v>
      </c>
      <c r="C742">
        <v>1119.5999999999999</v>
      </c>
      <c r="D742">
        <v>645.45000000000005</v>
      </c>
      <c r="E742">
        <v>999.2</v>
      </c>
      <c r="F742">
        <v>649.54999999999995</v>
      </c>
      <c r="G742">
        <v>1532.5</v>
      </c>
      <c r="H742">
        <v>385.45</v>
      </c>
    </row>
    <row r="743" spans="1:8" x14ac:dyDescent="0.35">
      <c r="A743" s="1">
        <v>41683</v>
      </c>
      <c r="B743">
        <v>10135.700000000001</v>
      </c>
      <c r="C743">
        <v>1101.5</v>
      </c>
      <c r="D743">
        <v>632.5</v>
      </c>
      <c r="E743">
        <v>983.6</v>
      </c>
      <c r="F743">
        <v>636.79999999999995</v>
      </c>
      <c r="G743">
        <v>1500.55</v>
      </c>
      <c r="H743">
        <v>373.95</v>
      </c>
    </row>
    <row r="744" spans="1:8" x14ac:dyDescent="0.35">
      <c r="A744" s="1">
        <v>41684</v>
      </c>
      <c r="B744">
        <v>10203.75</v>
      </c>
      <c r="C744">
        <v>1103.05</v>
      </c>
      <c r="D744">
        <v>641.79999999999995</v>
      </c>
      <c r="E744">
        <v>988.45</v>
      </c>
      <c r="F744">
        <v>646.45000000000005</v>
      </c>
      <c r="G744">
        <v>1475.1</v>
      </c>
      <c r="H744">
        <v>376.9</v>
      </c>
    </row>
    <row r="745" spans="1:8" x14ac:dyDescent="0.35">
      <c r="A745" s="1">
        <v>41687</v>
      </c>
      <c r="B745">
        <v>10326.549999999999</v>
      </c>
      <c r="C745">
        <v>1115.25</v>
      </c>
      <c r="D745">
        <v>650.4</v>
      </c>
      <c r="E745">
        <v>1009.15</v>
      </c>
      <c r="F745">
        <v>650.75</v>
      </c>
      <c r="G745">
        <v>1473.6</v>
      </c>
      <c r="H745">
        <v>381.75</v>
      </c>
    </row>
    <row r="746" spans="1:8" x14ac:dyDescent="0.35">
      <c r="A746" s="1">
        <v>41688</v>
      </c>
      <c r="B746">
        <v>10575.2</v>
      </c>
      <c r="C746">
        <v>1165.4000000000001</v>
      </c>
      <c r="D746">
        <v>660.4</v>
      </c>
      <c r="E746">
        <v>1037.8</v>
      </c>
      <c r="F746">
        <v>680.3</v>
      </c>
      <c r="G746">
        <v>1500.95</v>
      </c>
      <c r="H746">
        <v>389.2</v>
      </c>
    </row>
    <row r="747" spans="1:8" x14ac:dyDescent="0.35">
      <c r="A747" s="1">
        <v>41689</v>
      </c>
      <c r="B747">
        <v>10609.6</v>
      </c>
      <c r="C747">
        <v>1166.1500000000001</v>
      </c>
      <c r="D747">
        <v>670.05</v>
      </c>
      <c r="E747">
        <v>1030.9000000000001</v>
      </c>
      <c r="F747">
        <v>685.9</v>
      </c>
      <c r="G747">
        <v>1508.05</v>
      </c>
      <c r="H747">
        <v>392.9</v>
      </c>
    </row>
    <row r="748" spans="1:8" x14ac:dyDescent="0.35">
      <c r="A748" s="1">
        <v>41690</v>
      </c>
      <c r="B748">
        <v>10428.299999999999</v>
      </c>
      <c r="C748">
        <v>1157.8499999999999</v>
      </c>
      <c r="D748">
        <v>662.75</v>
      </c>
      <c r="E748">
        <v>1007.85</v>
      </c>
      <c r="F748">
        <v>669.75</v>
      </c>
      <c r="G748">
        <v>1480.6</v>
      </c>
      <c r="H748">
        <v>384.5</v>
      </c>
    </row>
    <row r="749" spans="1:8" x14ac:dyDescent="0.35">
      <c r="A749" s="1">
        <v>41691</v>
      </c>
      <c r="B749">
        <v>10554.35</v>
      </c>
      <c r="C749">
        <v>1193.3499999999999</v>
      </c>
      <c r="D749">
        <v>664.4</v>
      </c>
      <c r="E749">
        <v>1025.3</v>
      </c>
      <c r="F749">
        <v>672.05</v>
      </c>
      <c r="G749">
        <v>1502.1</v>
      </c>
      <c r="H749">
        <v>392.05</v>
      </c>
    </row>
    <row r="750" spans="1:8" x14ac:dyDescent="0.35">
      <c r="A750" s="1">
        <v>41694</v>
      </c>
      <c r="B750">
        <v>10683.5</v>
      </c>
      <c r="C750">
        <v>1238.2</v>
      </c>
      <c r="D750">
        <v>671</v>
      </c>
      <c r="E750">
        <v>1036.2</v>
      </c>
      <c r="F750">
        <v>677.6</v>
      </c>
      <c r="G750">
        <v>1510.5</v>
      </c>
      <c r="H750">
        <v>399.1</v>
      </c>
    </row>
    <row r="751" spans="1:8" x14ac:dyDescent="0.35">
      <c r="A751" s="1">
        <v>41695</v>
      </c>
      <c r="B751">
        <v>10666.75</v>
      </c>
      <c r="C751">
        <v>1236.75</v>
      </c>
      <c r="D751">
        <v>671.1</v>
      </c>
      <c r="E751">
        <v>1031.0999999999999</v>
      </c>
      <c r="F751">
        <v>675.75</v>
      </c>
      <c r="G751">
        <v>1506</v>
      </c>
      <c r="H751">
        <v>402.65</v>
      </c>
    </row>
    <row r="752" spans="1:8" x14ac:dyDescent="0.35">
      <c r="A752" s="1">
        <v>41696</v>
      </c>
      <c r="B752">
        <v>10730.4</v>
      </c>
      <c r="C752">
        <v>1239.25</v>
      </c>
      <c r="D752">
        <v>677.4</v>
      </c>
      <c r="E752">
        <v>1036.45</v>
      </c>
      <c r="F752">
        <v>685.4</v>
      </c>
      <c r="G752">
        <v>1520.4</v>
      </c>
      <c r="H752">
        <v>395.8</v>
      </c>
    </row>
    <row r="753" spans="1:8" x14ac:dyDescent="0.35">
      <c r="A753" s="1">
        <v>41698</v>
      </c>
      <c r="B753">
        <v>10764.7</v>
      </c>
      <c r="C753">
        <v>1267.05</v>
      </c>
      <c r="D753">
        <v>669.6</v>
      </c>
      <c r="E753">
        <v>1043.8499999999999</v>
      </c>
      <c r="F753">
        <v>684.5</v>
      </c>
      <c r="G753">
        <v>1533.25</v>
      </c>
      <c r="H753">
        <v>397.5</v>
      </c>
    </row>
    <row r="754" spans="1:8" x14ac:dyDescent="0.35">
      <c r="A754" s="1">
        <v>41701</v>
      </c>
      <c r="B754">
        <v>10651.95</v>
      </c>
      <c r="C754">
        <v>1255.5</v>
      </c>
      <c r="D754">
        <v>666.2</v>
      </c>
      <c r="E754">
        <v>1029.8</v>
      </c>
      <c r="F754">
        <v>669.95</v>
      </c>
      <c r="G754">
        <v>1518.35</v>
      </c>
      <c r="H754">
        <v>392.25</v>
      </c>
    </row>
    <row r="755" spans="1:8" x14ac:dyDescent="0.35">
      <c r="A755" s="1">
        <v>41702</v>
      </c>
      <c r="B755">
        <v>10929.05</v>
      </c>
      <c r="C755">
        <v>1293.55</v>
      </c>
      <c r="D755">
        <v>671.7</v>
      </c>
      <c r="E755">
        <v>1069.0999999999999</v>
      </c>
      <c r="F755">
        <v>676.7</v>
      </c>
      <c r="G755">
        <v>1550.35</v>
      </c>
      <c r="H755">
        <v>411.2</v>
      </c>
    </row>
    <row r="756" spans="1:8" x14ac:dyDescent="0.35">
      <c r="A756" s="1">
        <v>41703</v>
      </c>
      <c r="B756">
        <v>11098.8</v>
      </c>
      <c r="C756">
        <v>1307.6500000000001</v>
      </c>
      <c r="D756">
        <v>669.75</v>
      </c>
      <c r="E756">
        <v>1099.4000000000001</v>
      </c>
      <c r="F756">
        <v>680.8</v>
      </c>
      <c r="G756">
        <v>1576.6</v>
      </c>
      <c r="H756">
        <v>415.95</v>
      </c>
    </row>
    <row r="757" spans="1:8" x14ac:dyDescent="0.35">
      <c r="A757" s="1">
        <v>41704</v>
      </c>
      <c r="B757">
        <v>11278.35</v>
      </c>
      <c r="C757">
        <v>1329.5</v>
      </c>
      <c r="D757">
        <v>675.6</v>
      </c>
      <c r="E757">
        <v>1133.95</v>
      </c>
      <c r="F757">
        <v>687.35</v>
      </c>
      <c r="G757">
        <v>1577.4</v>
      </c>
      <c r="H757">
        <v>420.85</v>
      </c>
    </row>
    <row r="758" spans="1:8" x14ac:dyDescent="0.35">
      <c r="A758" s="1">
        <v>41705</v>
      </c>
      <c r="B758">
        <v>11884.75</v>
      </c>
      <c r="C758">
        <v>1406.8</v>
      </c>
      <c r="D758">
        <v>711.45</v>
      </c>
      <c r="E758">
        <v>1201.9000000000001</v>
      </c>
      <c r="F758">
        <v>711.55</v>
      </c>
      <c r="G758">
        <v>1649.65</v>
      </c>
      <c r="H758">
        <v>444.1</v>
      </c>
    </row>
    <row r="759" spans="1:8" x14ac:dyDescent="0.35">
      <c r="A759" s="1">
        <v>41708</v>
      </c>
      <c r="B759">
        <v>12108.1</v>
      </c>
      <c r="C759">
        <v>1426.55</v>
      </c>
      <c r="D759">
        <v>734.45</v>
      </c>
      <c r="E759">
        <v>1193.5999999999999</v>
      </c>
      <c r="F759">
        <v>752.4</v>
      </c>
      <c r="G759">
        <v>1692.15</v>
      </c>
      <c r="H759">
        <v>468.65</v>
      </c>
    </row>
    <row r="760" spans="1:8" x14ac:dyDescent="0.35">
      <c r="A760" s="1">
        <v>41709</v>
      </c>
      <c r="B760">
        <v>12043.15</v>
      </c>
      <c r="C760">
        <v>1417.5</v>
      </c>
      <c r="D760">
        <v>725.15</v>
      </c>
      <c r="E760">
        <v>1198.1500000000001</v>
      </c>
      <c r="F760">
        <v>744.2</v>
      </c>
      <c r="G760">
        <v>1674.8</v>
      </c>
      <c r="H760">
        <v>473.6</v>
      </c>
    </row>
    <row r="761" spans="1:8" x14ac:dyDescent="0.35">
      <c r="A761" s="1">
        <v>41710</v>
      </c>
      <c r="B761">
        <v>12024.1</v>
      </c>
      <c r="C761">
        <v>1397.9</v>
      </c>
      <c r="D761">
        <v>725.55</v>
      </c>
      <c r="E761">
        <v>1211.6500000000001</v>
      </c>
      <c r="F761">
        <v>744.85</v>
      </c>
      <c r="G761">
        <v>1645.1</v>
      </c>
      <c r="H761">
        <v>469.7</v>
      </c>
    </row>
    <row r="762" spans="1:8" x14ac:dyDescent="0.35">
      <c r="A762" s="1">
        <v>41711</v>
      </c>
      <c r="B762">
        <v>12141.45</v>
      </c>
      <c r="C762">
        <v>1381.15</v>
      </c>
      <c r="D762">
        <v>742.35</v>
      </c>
      <c r="E762">
        <v>1220</v>
      </c>
      <c r="F762">
        <v>764.35</v>
      </c>
      <c r="G762">
        <v>1652.1</v>
      </c>
      <c r="H762">
        <v>469.2</v>
      </c>
    </row>
    <row r="763" spans="1:8" x14ac:dyDescent="0.35">
      <c r="A763" s="1">
        <v>41712</v>
      </c>
      <c r="B763">
        <v>12055.85</v>
      </c>
      <c r="C763">
        <v>1354.9</v>
      </c>
      <c r="D763">
        <v>732.15</v>
      </c>
      <c r="E763">
        <v>1215</v>
      </c>
      <c r="F763">
        <v>755.95</v>
      </c>
      <c r="G763">
        <v>1654.15</v>
      </c>
      <c r="H763">
        <v>468.15</v>
      </c>
    </row>
    <row r="764" spans="1:8" x14ac:dyDescent="0.35">
      <c r="A764" s="1">
        <v>41716</v>
      </c>
      <c r="B764">
        <v>12114.85</v>
      </c>
      <c r="C764">
        <v>1349.1</v>
      </c>
      <c r="D764">
        <v>734</v>
      </c>
      <c r="E764">
        <v>1204.5</v>
      </c>
      <c r="F764">
        <v>765.3</v>
      </c>
      <c r="G764">
        <v>1701.3</v>
      </c>
      <c r="H764">
        <v>482.85</v>
      </c>
    </row>
    <row r="765" spans="1:8" x14ac:dyDescent="0.35">
      <c r="A765" s="1">
        <v>41717</v>
      </c>
      <c r="B765">
        <v>12186.55</v>
      </c>
      <c r="C765">
        <v>1385.55</v>
      </c>
      <c r="D765">
        <v>738.45</v>
      </c>
      <c r="E765">
        <v>1209.95</v>
      </c>
      <c r="F765">
        <v>762.4</v>
      </c>
      <c r="G765">
        <v>1708.85</v>
      </c>
      <c r="H765">
        <v>479.3</v>
      </c>
    </row>
    <row r="766" spans="1:8" x14ac:dyDescent="0.35">
      <c r="A766" s="1">
        <v>41718</v>
      </c>
      <c r="B766">
        <v>12017.25</v>
      </c>
      <c r="C766">
        <v>1357.35</v>
      </c>
      <c r="D766">
        <v>730.2</v>
      </c>
      <c r="E766">
        <v>1200.75</v>
      </c>
      <c r="F766">
        <v>747.25</v>
      </c>
      <c r="G766">
        <v>1677.95</v>
      </c>
      <c r="H766">
        <v>468.95</v>
      </c>
    </row>
    <row r="767" spans="1:8" x14ac:dyDescent="0.35">
      <c r="A767" s="1">
        <v>41719</v>
      </c>
      <c r="B767">
        <v>12092.35</v>
      </c>
      <c r="C767">
        <v>1394.25</v>
      </c>
      <c r="D767">
        <v>733.85</v>
      </c>
      <c r="E767">
        <v>1199.55</v>
      </c>
      <c r="F767">
        <v>744.1</v>
      </c>
      <c r="G767">
        <v>1702.15</v>
      </c>
      <c r="H767">
        <v>471.45</v>
      </c>
    </row>
    <row r="768" spans="1:8" x14ac:dyDescent="0.35">
      <c r="A768" s="1">
        <v>41720</v>
      </c>
      <c r="B768">
        <v>12075.8</v>
      </c>
      <c r="C768">
        <v>1389.2</v>
      </c>
      <c r="D768">
        <v>732.4</v>
      </c>
      <c r="E768">
        <v>1198.0999999999999</v>
      </c>
      <c r="F768">
        <v>741.25</v>
      </c>
      <c r="G768">
        <v>1703.5</v>
      </c>
      <c r="H768">
        <v>471.5</v>
      </c>
    </row>
    <row r="769" spans="1:8" x14ac:dyDescent="0.35">
      <c r="A769" s="1">
        <v>41722</v>
      </c>
      <c r="B769">
        <v>12408.15</v>
      </c>
      <c r="C769">
        <v>1410.7</v>
      </c>
      <c r="D769">
        <v>750.65</v>
      </c>
      <c r="E769">
        <v>1242.2</v>
      </c>
      <c r="F769">
        <v>765.55</v>
      </c>
      <c r="G769">
        <v>1725.6</v>
      </c>
      <c r="H769">
        <v>490.3</v>
      </c>
    </row>
    <row r="770" spans="1:8" x14ac:dyDescent="0.35">
      <c r="A770" s="1">
        <v>41723</v>
      </c>
      <c r="B770">
        <v>12450</v>
      </c>
      <c r="C770">
        <v>1400.9</v>
      </c>
      <c r="D770">
        <v>750.15</v>
      </c>
      <c r="E770">
        <v>1252.55</v>
      </c>
      <c r="F770">
        <v>772.65</v>
      </c>
      <c r="G770">
        <v>1743.4</v>
      </c>
      <c r="H770">
        <v>486.1</v>
      </c>
    </row>
    <row r="771" spans="1:8" x14ac:dyDescent="0.35">
      <c r="A771" s="1">
        <v>41724</v>
      </c>
      <c r="B771">
        <v>12518.35</v>
      </c>
      <c r="C771">
        <v>1430.1</v>
      </c>
      <c r="D771">
        <v>746.05</v>
      </c>
      <c r="E771">
        <v>1256.5</v>
      </c>
      <c r="F771">
        <v>771.55</v>
      </c>
      <c r="G771">
        <v>1767.5</v>
      </c>
      <c r="H771">
        <v>490.3</v>
      </c>
    </row>
    <row r="772" spans="1:8" x14ac:dyDescent="0.35">
      <c r="A772" s="1">
        <v>41725</v>
      </c>
      <c r="B772">
        <v>12604.95</v>
      </c>
      <c r="C772">
        <v>1429.95</v>
      </c>
      <c r="D772">
        <v>746.75</v>
      </c>
      <c r="E772">
        <v>1259</v>
      </c>
      <c r="F772">
        <v>771.9</v>
      </c>
      <c r="G772">
        <v>1837</v>
      </c>
      <c r="H772">
        <v>491.65</v>
      </c>
    </row>
    <row r="773" spans="1:8" x14ac:dyDescent="0.35">
      <c r="A773" s="1">
        <v>41726</v>
      </c>
      <c r="B773">
        <v>12754.7</v>
      </c>
      <c r="C773">
        <v>1461.95</v>
      </c>
      <c r="D773">
        <v>744.95</v>
      </c>
      <c r="E773">
        <v>1259.2</v>
      </c>
      <c r="F773">
        <v>778</v>
      </c>
      <c r="G773">
        <v>1901.95</v>
      </c>
      <c r="H773">
        <v>501.45</v>
      </c>
    </row>
    <row r="774" spans="1:8" x14ac:dyDescent="0.35">
      <c r="A774" s="1">
        <v>41729</v>
      </c>
      <c r="B774">
        <v>12742.05</v>
      </c>
      <c r="C774">
        <v>1460.5</v>
      </c>
      <c r="D774">
        <v>748.8</v>
      </c>
      <c r="E774">
        <v>1245.05</v>
      </c>
      <c r="F774">
        <v>781.05</v>
      </c>
      <c r="G774">
        <v>1917.7</v>
      </c>
      <c r="H774">
        <v>501.85</v>
      </c>
    </row>
    <row r="775" spans="1:8" x14ac:dyDescent="0.35">
      <c r="A775" s="1">
        <v>41730</v>
      </c>
      <c r="B775">
        <v>12588.5</v>
      </c>
      <c r="C775">
        <v>1468.5</v>
      </c>
      <c r="D775">
        <v>738.1</v>
      </c>
      <c r="E775">
        <v>1223.95</v>
      </c>
      <c r="F775">
        <v>763.7</v>
      </c>
      <c r="G775">
        <v>1893.65</v>
      </c>
      <c r="H775">
        <v>499.25</v>
      </c>
    </row>
    <row r="776" spans="1:8" x14ac:dyDescent="0.35">
      <c r="A776" s="1">
        <v>41731</v>
      </c>
      <c r="B776">
        <v>12715.3</v>
      </c>
      <c r="C776">
        <v>1467.15</v>
      </c>
      <c r="D776">
        <v>731.9</v>
      </c>
      <c r="E776">
        <v>1243.05</v>
      </c>
      <c r="F776">
        <v>769.55</v>
      </c>
      <c r="G776">
        <v>1934.9</v>
      </c>
      <c r="H776">
        <v>508.2</v>
      </c>
    </row>
    <row r="777" spans="1:8" x14ac:dyDescent="0.35">
      <c r="A777" s="1">
        <v>41732</v>
      </c>
      <c r="B777">
        <v>12563.85</v>
      </c>
      <c r="C777">
        <v>1434.85</v>
      </c>
      <c r="D777">
        <v>728.8</v>
      </c>
      <c r="E777">
        <v>1233.75</v>
      </c>
      <c r="F777">
        <v>759.8</v>
      </c>
      <c r="G777">
        <v>1896.2</v>
      </c>
      <c r="H777">
        <v>495.65</v>
      </c>
    </row>
    <row r="778" spans="1:8" x14ac:dyDescent="0.35">
      <c r="A778" s="1">
        <v>41733</v>
      </c>
      <c r="B778">
        <v>12551.7</v>
      </c>
      <c r="C778">
        <v>1428.15</v>
      </c>
      <c r="D778">
        <v>725.45</v>
      </c>
      <c r="E778">
        <v>1230.45</v>
      </c>
      <c r="F778">
        <v>755.1</v>
      </c>
      <c r="G778">
        <v>1902.8</v>
      </c>
      <c r="H778">
        <v>500.85</v>
      </c>
    </row>
    <row r="779" spans="1:8" x14ac:dyDescent="0.35">
      <c r="A779" s="1">
        <v>41736</v>
      </c>
      <c r="B779">
        <v>12506.45</v>
      </c>
      <c r="C779">
        <v>1422.05</v>
      </c>
      <c r="D779">
        <v>725.35</v>
      </c>
      <c r="E779">
        <v>1209.1500000000001</v>
      </c>
      <c r="F779">
        <v>769.45</v>
      </c>
      <c r="G779">
        <v>1922.4</v>
      </c>
      <c r="H779">
        <v>497.85</v>
      </c>
    </row>
    <row r="780" spans="1:8" x14ac:dyDescent="0.35">
      <c r="A780" s="1">
        <v>41738</v>
      </c>
      <c r="B780">
        <v>12937.4</v>
      </c>
      <c r="C780">
        <v>1483.95</v>
      </c>
      <c r="D780">
        <v>741.85</v>
      </c>
      <c r="E780">
        <v>1259.8</v>
      </c>
      <c r="F780">
        <v>784.55</v>
      </c>
      <c r="G780">
        <v>1985</v>
      </c>
      <c r="H780">
        <v>516.85</v>
      </c>
    </row>
    <row r="781" spans="1:8" x14ac:dyDescent="0.35">
      <c r="A781" s="1">
        <v>41739</v>
      </c>
      <c r="B781">
        <v>12949.4</v>
      </c>
      <c r="C781">
        <v>1503.7</v>
      </c>
      <c r="D781">
        <v>739.4</v>
      </c>
      <c r="E781">
        <v>1247.3499999999999</v>
      </c>
      <c r="F781">
        <v>803.25</v>
      </c>
      <c r="G781">
        <v>2028.05</v>
      </c>
      <c r="H781">
        <v>512.20000000000005</v>
      </c>
    </row>
    <row r="782" spans="1:8" x14ac:dyDescent="0.35">
      <c r="A782" s="1">
        <v>41740</v>
      </c>
      <c r="B782">
        <v>12840.2</v>
      </c>
      <c r="C782">
        <v>1495.75</v>
      </c>
      <c r="D782">
        <v>738.15</v>
      </c>
      <c r="E782">
        <v>1236.05</v>
      </c>
      <c r="F782">
        <v>805.65</v>
      </c>
      <c r="G782">
        <v>1994.15</v>
      </c>
      <c r="H782">
        <v>490.15</v>
      </c>
    </row>
    <row r="783" spans="1:8" x14ac:dyDescent="0.35">
      <c r="A783" s="1">
        <v>41744</v>
      </c>
      <c r="B783">
        <v>12579.9</v>
      </c>
      <c r="C783">
        <v>1445.2</v>
      </c>
      <c r="D783">
        <v>723.95</v>
      </c>
      <c r="E783">
        <v>1219.45</v>
      </c>
      <c r="F783">
        <v>790.85</v>
      </c>
      <c r="G783">
        <v>1964.05</v>
      </c>
      <c r="H783">
        <v>483.25</v>
      </c>
    </row>
    <row r="784" spans="1:8" x14ac:dyDescent="0.35">
      <c r="A784" s="1">
        <v>41745</v>
      </c>
      <c r="B784">
        <v>12563.15</v>
      </c>
      <c r="C784">
        <v>1431.95</v>
      </c>
      <c r="D784">
        <v>725.95</v>
      </c>
      <c r="E784">
        <v>1222.55</v>
      </c>
      <c r="F784">
        <v>784.25</v>
      </c>
      <c r="G784">
        <v>1959.4</v>
      </c>
      <c r="H784">
        <v>487.15</v>
      </c>
    </row>
    <row r="785" spans="1:8" x14ac:dyDescent="0.35">
      <c r="A785" s="1">
        <v>41746</v>
      </c>
      <c r="B785">
        <v>12787.25</v>
      </c>
      <c r="C785">
        <v>1464.65</v>
      </c>
      <c r="D785">
        <v>718.7</v>
      </c>
      <c r="E785">
        <v>1262.8499999999999</v>
      </c>
      <c r="F785">
        <v>800.8</v>
      </c>
      <c r="G785">
        <v>2017.3</v>
      </c>
      <c r="H785">
        <v>498.95</v>
      </c>
    </row>
    <row r="786" spans="1:8" x14ac:dyDescent="0.35">
      <c r="A786" s="1">
        <v>41750</v>
      </c>
      <c r="B786">
        <v>12958.5</v>
      </c>
      <c r="C786">
        <v>1503.8</v>
      </c>
      <c r="D786">
        <v>716.45</v>
      </c>
      <c r="E786">
        <v>1282</v>
      </c>
      <c r="F786">
        <v>801.35</v>
      </c>
      <c r="G786">
        <v>2072.1</v>
      </c>
      <c r="H786">
        <v>506.4</v>
      </c>
    </row>
    <row r="787" spans="1:8" x14ac:dyDescent="0.35">
      <c r="A787" s="1">
        <v>41751</v>
      </c>
      <c r="B787">
        <v>12987.1</v>
      </c>
      <c r="C787">
        <v>1500.1</v>
      </c>
      <c r="D787">
        <v>727.55</v>
      </c>
      <c r="E787">
        <v>1289.9000000000001</v>
      </c>
      <c r="F787">
        <v>801.3</v>
      </c>
      <c r="G787">
        <v>2048.5500000000002</v>
      </c>
      <c r="H787">
        <v>497.9</v>
      </c>
    </row>
    <row r="788" spans="1:8" x14ac:dyDescent="0.35">
      <c r="A788" s="1">
        <v>41752</v>
      </c>
      <c r="B788">
        <v>13122.1</v>
      </c>
      <c r="C788">
        <v>1519.8</v>
      </c>
      <c r="D788">
        <v>733</v>
      </c>
      <c r="E788">
        <v>1299.55</v>
      </c>
      <c r="F788">
        <v>822.4</v>
      </c>
      <c r="G788">
        <v>2065.1999999999998</v>
      </c>
      <c r="H788">
        <v>497.4</v>
      </c>
    </row>
    <row r="789" spans="1:8" x14ac:dyDescent="0.35">
      <c r="A789" s="1">
        <v>41754</v>
      </c>
      <c r="B789">
        <v>13034.5</v>
      </c>
      <c r="C789">
        <v>1532.7</v>
      </c>
      <c r="D789">
        <v>726.4</v>
      </c>
      <c r="E789">
        <v>1270.5</v>
      </c>
      <c r="F789">
        <v>808.5</v>
      </c>
      <c r="G789">
        <v>2085.25</v>
      </c>
      <c r="H789">
        <v>495.35</v>
      </c>
    </row>
    <row r="790" spans="1:8" x14ac:dyDescent="0.35">
      <c r="A790" s="1">
        <v>41757</v>
      </c>
      <c r="B790">
        <v>13081.55</v>
      </c>
      <c r="C790">
        <v>1529.55</v>
      </c>
      <c r="D790">
        <v>725.2</v>
      </c>
      <c r="E790">
        <v>1275.5</v>
      </c>
      <c r="F790">
        <v>823.95</v>
      </c>
      <c r="G790">
        <v>2106.1999999999998</v>
      </c>
      <c r="H790">
        <v>493.85</v>
      </c>
    </row>
    <row r="791" spans="1:8" x14ac:dyDescent="0.35">
      <c r="A791" s="1">
        <v>41758</v>
      </c>
      <c r="B791">
        <v>12910.55</v>
      </c>
      <c r="C791">
        <v>1528.4</v>
      </c>
      <c r="D791">
        <v>715.8</v>
      </c>
      <c r="E791">
        <v>1262.8</v>
      </c>
      <c r="F791">
        <v>807</v>
      </c>
      <c r="G791">
        <v>2065.8000000000002</v>
      </c>
      <c r="H791">
        <v>485.3</v>
      </c>
    </row>
    <row r="792" spans="1:8" x14ac:dyDescent="0.35">
      <c r="A792" s="1">
        <v>41759</v>
      </c>
      <c r="B792">
        <v>12855.85</v>
      </c>
      <c r="C792">
        <v>1517.2</v>
      </c>
      <c r="D792">
        <v>721.3</v>
      </c>
      <c r="E792">
        <v>1243.4000000000001</v>
      </c>
      <c r="F792">
        <v>802.6</v>
      </c>
      <c r="G792">
        <v>2078.6</v>
      </c>
      <c r="H792">
        <v>478.35</v>
      </c>
    </row>
    <row r="793" spans="1:8" x14ac:dyDescent="0.35">
      <c r="A793" s="1">
        <v>41761</v>
      </c>
      <c r="B793">
        <v>12842</v>
      </c>
      <c r="C793">
        <v>1530.15</v>
      </c>
      <c r="D793">
        <v>717.1</v>
      </c>
      <c r="E793">
        <v>1252.4000000000001</v>
      </c>
      <c r="F793">
        <v>802.7</v>
      </c>
      <c r="G793">
        <v>2048.1999999999998</v>
      </c>
      <c r="H793">
        <v>476.55</v>
      </c>
    </row>
    <row r="794" spans="1:8" x14ac:dyDescent="0.35">
      <c r="A794" s="1">
        <v>41764</v>
      </c>
      <c r="B794">
        <v>12880.65</v>
      </c>
      <c r="C794">
        <v>1551.55</v>
      </c>
      <c r="D794">
        <v>716.7</v>
      </c>
      <c r="E794">
        <v>1252.45</v>
      </c>
      <c r="F794">
        <v>807.6</v>
      </c>
      <c r="G794">
        <v>2044.55</v>
      </c>
      <c r="H794">
        <v>480.35</v>
      </c>
    </row>
    <row r="795" spans="1:8" x14ac:dyDescent="0.35">
      <c r="A795" s="1">
        <v>41765</v>
      </c>
      <c r="B795">
        <v>12966.05</v>
      </c>
      <c r="C795">
        <v>1536.95</v>
      </c>
      <c r="D795">
        <v>720.2</v>
      </c>
      <c r="E795">
        <v>1275.5999999999999</v>
      </c>
      <c r="F795">
        <v>806.95</v>
      </c>
      <c r="G795">
        <v>2052.1999999999998</v>
      </c>
      <c r="H795">
        <v>490.5</v>
      </c>
    </row>
    <row r="796" spans="1:8" x14ac:dyDescent="0.35">
      <c r="A796" s="1">
        <v>41766</v>
      </c>
      <c r="B796">
        <v>12938.2</v>
      </c>
      <c r="C796">
        <v>1537.7</v>
      </c>
      <c r="D796">
        <v>715.6</v>
      </c>
      <c r="E796">
        <v>1270.6500000000001</v>
      </c>
      <c r="F796">
        <v>810.1</v>
      </c>
      <c r="G796">
        <v>2075.8000000000002</v>
      </c>
      <c r="H796">
        <v>492.6</v>
      </c>
    </row>
    <row r="797" spans="1:8" x14ac:dyDescent="0.35">
      <c r="A797" s="1">
        <v>41767</v>
      </c>
      <c r="B797">
        <v>13037.4</v>
      </c>
      <c r="C797">
        <v>1553.75</v>
      </c>
      <c r="D797">
        <v>718.3</v>
      </c>
      <c r="E797">
        <v>1289</v>
      </c>
      <c r="F797">
        <v>812</v>
      </c>
      <c r="G797">
        <v>2091.75</v>
      </c>
      <c r="H797">
        <v>490.7</v>
      </c>
    </row>
    <row r="798" spans="1:8" x14ac:dyDescent="0.35">
      <c r="A798" s="1">
        <v>41768</v>
      </c>
      <c r="B798">
        <v>13750.5</v>
      </c>
      <c r="C798">
        <v>1629</v>
      </c>
      <c r="D798">
        <v>756.8</v>
      </c>
      <c r="E798">
        <v>1378.6</v>
      </c>
      <c r="F798">
        <v>850.75</v>
      </c>
      <c r="G798">
        <v>2173.25</v>
      </c>
      <c r="H798">
        <v>513.5</v>
      </c>
    </row>
    <row r="799" spans="1:8" x14ac:dyDescent="0.35">
      <c r="A799" s="1">
        <v>41771</v>
      </c>
      <c r="B799">
        <v>14085.05</v>
      </c>
      <c r="C799">
        <v>1646.55</v>
      </c>
      <c r="D799">
        <v>792.15</v>
      </c>
      <c r="E799">
        <v>1398.7</v>
      </c>
      <c r="F799">
        <v>850.7</v>
      </c>
      <c r="G799">
        <v>2242.6999999999998</v>
      </c>
      <c r="H799">
        <v>521.29999999999995</v>
      </c>
    </row>
    <row r="800" spans="1:8" x14ac:dyDescent="0.35">
      <c r="A800" s="1">
        <v>41772</v>
      </c>
      <c r="B800">
        <v>14165.55</v>
      </c>
      <c r="C800">
        <v>1648.75</v>
      </c>
      <c r="D800">
        <v>788.15</v>
      </c>
      <c r="E800">
        <v>1400.8</v>
      </c>
      <c r="F800">
        <v>861.05</v>
      </c>
      <c r="G800">
        <v>2276.1</v>
      </c>
      <c r="H800">
        <v>534.25</v>
      </c>
    </row>
    <row r="801" spans="1:8" x14ac:dyDescent="0.35">
      <c r="A801" s="1">
        <v>41773</v>
      </c>
      <c r="B801">
        <v>14207.1</v>
      </c>
      <c r="C801">
        <v>1636.5</v>
      </c>
      <c r="D801">
        <v>775.45</v>
      </c>
      <c r="E801">
        <v>1409.4</v>
      </c>
      <c r="F801">
        <v>859.45</v>
      </c>
      <c r="G801">
        <v>2282.5500000000002</v>
      </c>
      <c r="H801">
        <v>537.04999999999995</v>
      </c>
    </row>
    <row r="802" spans="1:8" x14ac:dyDescent="0.35">
      <c r="A802" s="1">
        <v>41774</v>
      </c>
      <c r="B802">
        <v>14236.55</v>
      </c>
      <c r="C802">
        <v>1664.05</v>
      </c>
      <c r="D802">
        <v>788.35</v>
      </c>
      <c r="E802">
        <v>1395.1</v>
      </c>
      <c r="F802">
        <v>869.9</v>
      </c>
      <c r="G802">
        <v>2279.25</v>
      </c>
      <c r="H802">
        <v>534.35</v>
      </c>
    </row>
    <row r="803" spans="1:8" x14ac:dyDescent="0.35">
      <c r="A803" s="1">
        <v>41775</v>
      </c>
      <c r="B803">
        <v>14853</v>
      </c>
      <c r="C803">
        <v>1755</v>
      </c>
      <c r="D803">
        <v>804.7</v>
      </c>
      <c r="E803">
        <v>1465.3</v>
      </c>
      <c r="F803">
        <v>905.65</v>
      </c>
      <c r="G803">
        <v>2417.1999999999998</v>
      </c>
      <c r="H803">
        <v>561.95000000000005</v>
      </c>
    </row>
    <row r="804" spans="1:8" x14ac:dyDescent="0.35">
      <c r="A804" s="1">
        <v>41778</v>
      </c>
      <c r="B804">
        <v>15222.15</v>
      </c>
      <c r="C804">
        <v>1859.6</v>
      </c>
      <c r="D804">
        <v>811.9</v>
      </c>
      <c r="E804">
        <v>1468.4</v>
      </c>
      <c r="F804">
        <v>917</v>
      </c>
      <c r="G804">
        <v>2568.1</v>
      </c>
      <c r="H804">
        <v>560.25</v>
      </c>
    </row>
    <row r="805" spans="1:8" x14ac:dyDescent="0.35">
      <c r="A805" s="1">
        <v>41779</v>
      </c>
      <c r="B805">
        <v>15111.2</v>
      </c>
      <c r="C805">
        <v>1856.95</v>
      </c>
      <c r="D805">
        <v>816.05</v>
      </c>
      <c r="E805">
        <v>1449.9</v>
      </c>
      <c r="F805">
        <v>903.05</v>
      </c>
      <c r="G805">
        <v>2526.65</v>
      </c>
      <c r="H805">
        <v>556</v>
      </c>
    </row>
    <row r="806" spans="1:8" x14ac:dyDescent="0.35">
      <c r="A806" s="1">
        <v>41780</v>
      </c>
      <c r="B806">
        <v>14952.1</v>
      </c>
      <c r="C806">
        <v>1815.15</v>
      </c>
      <c r="D806">
        <v>809.5</v>
      </c>
      <c r="E806">
        <v>1440.55</v>
      </c>
      <c r="F806">
        <v>896.65</v>
      </c>
      <c r="G806">
        <v>2459.3000000000002</v>
      </c>
      <c r="H806">
        <v>560.04999999999995</v>
      </c>
    </row>
    <row r="807" spans="1:8" x14ac:dyDescent="0.35">
      <c r="A807" s="1">
        <v>41781</v>
      </c>
      <c r="B807">
        <v>15055.55</v>
      </c>
      <c r="C807">
        <v>1841.65</v>
      </c>
      <c r="D807">
        <v>802.6</v>
      </c>
      <c r="E807">
        <v>1451.5</v>
      </c>
      <c r="F807">
        <v>893.35</v>
      </c>
      <c r="G807">
        <v>2511.65</v>
      </c>
      <c r="H807">
        <v>567.5</v>
      </c>
    </row>
    <row r="808" spans="1:8" x14ac:dyDescent="0.35">
      <c r="A808" s="1">
        <v>41782</v>
      </c>
      <c r="B808">
        <v>15285.5</v>
      </c>
      <c r="C808">
        <v>1864.5</v>
      </c>
      <c r="D808">
        <v>789.65</v>
      </c>
      <c r="E808">
        <v>1460.8</v>
      </c>
      <c r="F808">
        <v>878.35</v>
      </c>
      <c r="G808">
        <v>2753.5</v>
      </c>
      <c r="H808">
        <v>560.85</v>
      </c>
    </row>
    <row r="809" spans="1:8" x14ac:dyDescent="0.35">
      <c r="A809" s="1">
        <v>41785</v>
      </c>
      <c r="B809">
        <v>15175.9</v>
      </c>
      <c r="C809">
        <v>1872.95</v>
      </c>
      <c r="D809">
        <v>797.15</v>
      </c>
      <c r="E809">
        <v>1454.55</v>
      </c>
      <c r="F809">
        <v>861.15</v>
      </c>
      <c r="G809">
        <v>2701.9</v>
      </c>
      <c r="H809">
        <v>550.04999999999995</v>
      </c>
    </row>
    <row r="810" spans="1:8" x14ac:dyDescent="0.35">
      <c r="A810" s="1">
        <v>41786</v>
      </c>
      <c r="B810">
        <v>15084</v>
      </c>
      <c r="C810">
        <v>1849.05</v>
      </c>
      <c r="D810">
        <v>804.9</v>
      </c>
      <c r="E810">
        <v>1447.1</v>
      </c>
      <c r="F810">
        <v>870.6</v>
      </c>
      <c r="G810">
        <v>2629.35</v>
      </c>
      <c r="H810">
        <v>555.4</v>
      </c>
    </row>
    <row r="811" spans="1:8" x14ac:dyDescent="0.35">
      <c r="A811" s="1">
        <v>41787</v>
      </c>
      <c r="B811">
        <v>15173.35</v>
      </c>
      <c r="C811">
        <v>1859.9</v>
      </c>
      <c r="D811">
        <v>823.45</v>
      </c>
      <c r="E811">
        <v>1456.2</v>
      </c>
      <c r="F811">
        <v>858.95</v>
      </c>
      <c r="G811">
        <v>2610.1999999999998</v>
      </c>
      <c r="H811">
        <v>554.29999999999995</v>
      </c>
    </row>
    <row r="812" spans="1:8" x14ac:dyDescent="0.35">
      <c r="A812" s="1">
        <v>41788</v>
      </c>
      <c r="B812">
        <v>15030.3</v>
      </c>
      <c r="C812">
        <v>1865.7</v>
      </c>
      <c r="D812">
        <v>810.25</v>
      </c>
      <c r="E812">
        <v>1436.95</v>
      </c>
      <c r="F812">
        <v>860.35</v>
      </c>
      <c r="G812">
        <v>2601.4499999999998</v>
      </c>
      <c r="H812">
        <v>542.75</v>
      </c>
    </row>
    <row r="813" spans="1:8" x14ac:dyDescent="0.35">
      <c r="A813" s="1">
        <v>41789</v>
      </c>
      <c r="B813">
        <v>14793.4</v>
      </c>
      <c r="C813">
        <v>1836.15</v>
      </c>
      <c r="D813">
        <v>792.75</v>
      </c>
      <c r="E813">
        <v>1418.05</v>
      </c>
      <c r="F813">
        <v>868.65</v>
      </c>
      <c r="G813">
        <v>2542.25</v>
      </c>
      <c r="H813">
        <v>533.95000000000005</v>
      </c>
    </row>
    <row r="814" spans="1:8" x14ac:dyDescent="0.35">
      <c r="A814" s="1">
        <v>41792</v>
      </c>
      <c r="B814">
        <v>15287.25</v>
      </c>
      <c r="C814">
        <v>1900.85</v>
      </c>
      <c r="D814">
        <v>819.4</v>
      </c>
      <c r="E814">
        <v>1464.2</v>
      </c>
      <c r="F814">
        <v>886.6</v>
      </c>
      <c r="G814">
        <v>2644.7</v>
      </c>
      <c r="H814">
        <v>552.4</v>
      </c>
    </row>
    <row r="815" spans="1:8" x14ac:dyDescent="0.35">
      <c r="A815" s="1">
        <v>41793</v>
      </c>
      <c r="B815">
        <v>15257.5</v>
      </c>
      <c r="C815">
        <v>1899.65</v>
      </c>
      <c r="D815">
        <v>824.35</v>
      </c>
      <c r="E815">
        <v>1458.35</v>
      </c>
      <c r="F815">
        <v>873.2</v>
      </c>
      <c r="G815">
        <v>2645.2</v>
      </c>
      <c r="H815">
        <v>541.5</v>
      </c>
    </row>
    <row r="816" spans="1:8" x14ac:dyDescent="0.35">
      <c r="A816" s="1">
        <v>41794</v>
      </c>
      <c r="B816">
        <v>15333.4</v>
      </c>
      <c r="C816">
        <v>1924.7</v>
      </c>
      <c r="D816">
        <v>816.7</v>
      </c>
      <c r="E816">
        <v>1469.4</v>
      </c>
      <c r="F816">
        <v>861.45</v>
      </c>
      <c r="G816">
        <v>2682.65</v>
      </c>
      <c r="H816">
        <v>540.04999999999995</v>
      </c>
    </row>
    <row r="817" spans="1:8" x14ac:dyDescent="0.35">
      <c r="A817" s="1">
        <v>41795</v>
      </c>
      <c r="B817">
        <v>15282.15</v>
      </c>
      <c r="C817">
        <v>1946.35</v>
      </c>
      <c r="D817">
        <v>805.45</v>
      </c>
      <c r="E817">
        <v>1463.15</v>
      </c>
      <c r="F817">
        <v>868.7</v>
      </c>
      <c r="G817">
        <v>2697.9</v>
      </c>
      <c r="H817">
        <v>533</v>
      </c>
    </row>
    <row r="818" spans="1:8" x14ac:dyDescent="0.35">
      <c r="A818" s="1">
        <v>41796</v>
      </c>
      <c r="B818">
        <v>15543.15</v>
      </c>
      <c r="C818">
        <v>1973.6</v>
      </c>
      <c r="D818">
        <v>815.25</v>
      </c>
      <c r="E818">
        <v>1486.3</v>
      </c>
      <c r="F818">
        <v>902.75</v>
      </c>
      <c r="G818">
        <v>2739.8</v>
      </c>
      <c r="H818">
        <v>545.29999999999995</v>
      </c>
    </row>
    <row r="819" spans="1:8" x14ac:dyDescent="0.35">
      <c r="A819" s="1">
        <v>41799</v>
      </c>
      <c r="B819">
        <v>15567.4</v>
      </c>
      <c r="C819">
        <v>1967.25</v>
      </c>
      <c r="D819">
        <v>819.45</v>
      </c>
      <c r="E819">
        <v>1492.2</v>
      </c>
      <c r="F819">
        <v>900.2</v>
      </c>
      <c r="G819">
        <v>2707.85</v>
      </c>
      <c r="H819">
        <v>557.15</v>
      </c>
    </row>
    <row r="820" spans="1:8" x14ac:dyDescent="0.35">
      <c r="A820" s="1">
        <v>41800</v>
      </c>
      <c r="B820">
        <v>15427.8</v>
      </c>
      <c r="C820">
        <v>1932.5</v>
      </c>
      <c r="D820">
        <v>816.65</v>
      </c>
      <c r="E820">
        <v>1481.25</v>
      </c>
      <c r="F820">
        <v>900.1</v>
      </c>
      <c r="G820">
        <v>2665.8</v>
      </c>
      <c r="H820">
        <v>558.29999999999995</v>
      </c>
    </row>
    <row r="821" spans="1:8" x14ac:dyDescent="0.35">
      <c r="A821" s="1">
        <v>41801</v>
      </c>
      <c r="B821">
        <v>15450.55</v>
      </c>
      <c r="C821">
        <v>1940.8</v>
      </c>
      <c r="D821">
        <v>820.5</v>
      </c>
      <c r="E821">
        <v>1469.9</v>
      </c>
      <c r="F821">
        <v>928.55</v>
      </c>
      <c r="G821">
        <v>2697.35</v>
      </c>
      <c r="H821">
        <v>557.79999999999995</v>
      </c>
    </row>
    <row r="822" spans="1:8" x14ac:dyDescent="0.35">
      <c r="A822" s="1">
        <v>41802</v>
      </c>
      <c r="B822">
        <v>15464.85</v>
      </c>
      <c r="C822">
        <v>1902.75</v>
      </c>
      <c r="D822">
        <v>839.85</v>
      </c>
      <c r="E822">
        <v>1459.4</v>
      </c>
      <c r="F822">
        <v>933.7</v>
      </c>
      <c r="G822">
        <v>2701.3</v>
      </c>
      <c r="H822">
        <v>552.04999999999995</v>
      </c>
    </row>
    <row r="823" spans="1:8" x14ac:dyDescent="0.35">
      <c r="A823" s="1">
        <v>41803</v>
      </c>
      <c r="B823">
        <v>15106.9</v>
      </c>
      <c r="C823">
        <v>1818</v>
      </c>
      <c r="D823">
        <v>835.4</v>
      </c>
      <c r="E823">
        <v>1428.35</v>
      </c>
      <c r="F823">
        <v>916.95</v>
      </c>
      <c r="G823">
        <v>2607.9</v>
      </c>
      <c r="H823">
        <v>536.65</v>
      </c>
    </row>
    <row r="824" spans="1:8" x14ac:dyDescent="0.35">
      <c r="A824" s="1">
        <v>41806</v>
      </c>
      <c r="B824">
        <v>15030</v>
      </c>
      <c r="C824">
        <v>1773.1</v>
      </c>
      <c r="D824">
        <v>839</v>
      </c>
      <c r="E824">
        <v>1413.95</v>
      </c>
      <c r="F824">
        <v>930.45</v>
      </c>
      <c r="G824">
        <v>2580.65</v>
      </c>
      <c r="H824">
        <v>534.45000000000005</v>
      </c>
    </row>
    <row r="825" spans="1:8" x14ac:dyDescent="0.35">
      <c r="A825" s="1">
        <v>41807</v>
      </c>
      <c r="B825">
        <v>15373.2</v>
      </c>
      <c r="C825">
        <v>1839.6</v>
      </c>
      <c r="D825">
        <v>846.55</v>
      </c>
      <c r="E825">
        <v>1449.5</v>
      </c>
      <c r="F825">
        <v>937.25</v>
      </c>
      <c r="G825">
        <v>2653.3</v>
      </c>
      <c r="H825">
        <v>552.35</v>
      </c>
    </row>
    <row r="826" spans="1:8" x14ac:dyDescent="0.35">
      <c r="A826" s="1">
        <v>41808</v>
      </c>
      <c r="B826">
        <v>15220.4</v>
      </c>
      <c r="C826">
        <v>1848.5</v>
      </c>
      <c r="D826">
        <v>834.85</v>
      </c>
      <c r="E826">
        <v>1421.5</v>
      </c>
      <c r="F826">
        <v>960.25</v>
      </c>
      <c r="G826">
        <v>2641.55</v>
      </c>
      <c r="H826">
        <v>542.04999999999995</v>
      </c>
    </row>
    <row r="827" spans="1:8" x14ac:dyDescent="0.35">
      <c r="A827" s="1">
        <v>41809</v>
      </c>
      <c r="B827">
        <v>15067.4</v>
      </c>
      <c r="C827">
        <v>1841.8</v>
      </c>
      <c r="D827">
        <v>825.75</v>
      </c>
      <c r="E827">
        <v>1411.75</v>
      </c>
      <c r="F827">
        <v>923.65</v>
      </c>
      <c r="G827">
        <v>2605.4499999999998</v>
      </c>
      <c r="H827">
        <v>557.29999999999995</v>
      </c>
    </row>
    <row r="828" spans="1:8" x14ac:dyDescent="0.35">
      <c r="A828" s="1">
        <v>41810</v>
      </c>
      <c r="B828">
        <v>14997.65</v>
      </c>
      <c r="C828">
        <v>1866.35</v>
      </c>
      <c r="D828">
        <v>821.95</v>
      </c>
      <c r="E828">
        <v>1396.85</v>
      </c>
      <c r="F828">
        <v>930.8</v>
      </c>
      <c r="G828">
        <v>2583.1</v>
      </c>
      <c r="H828">
        <v>555.5</v>
      </c>
    </row>
    <row r="829" spans="1:8" x14ac:dyDescent="0.35">
      <c r="A829" s="1">
        <v>41813</v>
      </c>
      <c r="B829">
        <v>15076.35</v>
      </c>
      <c r="C829">
        <v>1882.95</v>
      </c>
      <c r="D829">
        <v>821.45</v>
      </c>
      <c r="E829">
        <v>1414.2</v>
      </c>
      <c r="F829">
        <v>895.05</v>
      </c>
      <c r="G829">
        <v>2600.1999999999998</v>
      </c>
      <c r="H829">
        <v>567.45000000000005</v>
      </c>
    </row>
    <row r="830" spans="1:8" x14ac:dyDescent="0.35">
      <c r="A830" s="1">
        <v>41814</v>
      </c>
      <c r="B830">
        <v>15309.5</v>
      </c>
      <c r="C830">
        <v>1925</v>
      </c>
      <c r="D830">
        <v>829</v>
      </c>
      <c r="E830">
        <v>1439.3</v>
      </c>
      <c r="F830">
        <v>879.1</v>
      </c>
      <c r="G830">
        <v>2663.2</v>
      </c>
      <c r="H830">
        <v>571.75</v>
      </c>
    </row>
    <row r="831" spans="1:8" x14ac:dyDescent="0.35">
      <c r="A831" s="1">
        <v>41815</v>
      </c>
      <c r="B831">
        <v>15237.85</v>
      </c>
      <c r="C831">
        <v>1912.7</v>
      </c>
      <c r="D831">
        <v>824.1</v>
      </c>
      <c r="E831">
        <v>1420.5</v>
      </c>
      <c r="F831">
        <v>883.75</v>
      </c>
      <c r="G831">
        <v>2691.9</v>
      </c>
      <c r="H831">
        <v>578.6</v>
      </c>
    </row>
    <row r="832" spans="1:8" x14ac:dyDescent="0.35">
      <c r="A832" s="1">
        <v>41816</v>
      </c>
      <c r="B832">
        <v>15050</v>
      </c>
      <c r="C832">
        <v>1927.6</v>
      </c>
      <c r="D832">
        <v>812.4</v>
      </c>
      <c r="E832">
        <v>1402.65</v>
      </c>
      <c r="F832">
        <v>865.7</v>
      </c>
      <c r="G832">
        <v>2652.55</v>
      </c>
      <c r="H832">
        <v>565.54999999999995</v>
      </c>
    </row>
    <row r="833" spans="1:8" x14ac:dyDescent="0.35">
      <c r="A833" s="1">
        <v>41817</v>
      </c>
      <c r="B833">
        <v>14992.35</v>
      </c>
      <c r="C833">
        <v>1909.2</v>
      </c>
      <c r="D833">
        <v>816.2</v>
      </c>
      <c r="E833">
        <v>1384.65</v>
      </c>
      <c r="F833">
        <v>866</v>
      </c>
      <c r="G833">
        <v>2638.95</v>
      </c>
      <c r="H833">
        <v>571.79999999999995</v>
      </c>
    </row>
    <row r="834" spans="1:8" x14ac:dyDescent="0.35">
      <c r="A834" s="1">
        <v>41820</v>
      </c>
      <c r="B834">
        <v>15241.9</v>
      </c>
      <c r="C834">
        <v>1918.85</v>
      </c>
      <c r="D834">
        <v>821.55</v>
      </c>
      <c r="E834">
        <v>1418.15</v>
      </c>
      <c r="F834">
        <v>883.55</v>
      </c>
      <c r="G834">
        <v>2686.25</v>
      </c>
      <c r="H834">
        <v>571.70000000000005</v>
      </c>
    </row>
    <row r="835" spans="1:8" x14ac:dyDescent="0.35">
      <c r="A835" s="1">
        <v>41821</v>
      </c>
      <c r="B835">
        <v>15321.35</v>
      </c>
      <c r="C835">
        <v>1920.05</v>
      </c>
      <c r="D835">
        <v>823.3</v>
      </c>
      <c r="E835">
        <v>1438.05</v>
      </c>
      <c r="F835">
        <v>884.35</v>
      </c>
      <c r="G835">
        <v>2680.2</v>
      </c>
      <c r="H835">
        <v>575.45000000000005</v>
      </c>
    </row>
    <row r="836" spans="1:8" x14ac:dyDescent="0.35">
      <c r="A836" s="1">
        <v>41822</v>
      </c>
      <c r="B836">
        <v>15490.35</v>
      </c>
      <c r="C836">
        <v>1926.85</v>
      </c>
      <c r="D836">
        <v>839.9</v>
      </c>
      <c r="E836">
        <v>1452</v>
      </c>
      <c r="F836">
        <v>893.15</v>
      </c>
      <c r="G836">
        <v>2702.25</v>
      </c>
      <c r="H836">
        <v>584.1</v>
      </c>
    </row>
    <row r="837" spans="1:8" x14ac:dyDescent="0.35">
      <c r="A837" s="1">
        <v>41823</v>
      </c>
      <c r="B837">
        <v>15451.65</v>
      </c>
      <c r="C837">
        <v>1925.7</v>
      </c>
      <c r="D837">
        <v>836.8</v>
      </c>
      <c r="E837">
        <v>1454.05</v>
      </c>
      <c r="F837">
        <v>891.2</v>
      </c>
      <c r="G837">
        <v>2696.2</v>
      </c>
      <c r="H837">
        <v>573.25</v>
      </c>
    </row>
    <row r="838" spans="1:8" x14ac:dyDescent="0.35">
      <c r="A838" s="1">
        <v>41824</v>
      </c>
      <c r="B838">
        <v>15556.15</v>
      </c>
      <c r="C838">
        <v>1935.9</v>
      </c>
      <c r="D838">
        <v>856.65</v>
      </c>
      <c r="E838">
        <v>1462.85</v>
      </c>
      <c r="F838">
        <v>882.2</v>
      </c>
      <c r="G838">
        <v>2698.1</v>
      </c>
      <c r="H838">
        <v>569.45000000000005</v>
      </c>
    </row>
    <row r="839" spans="1:8" x14ac:dyDescent="0.35">
      <c r="A839" s="1">
        <v>41827</v>
      </c>
      <c r="B839">
        <v>15367.6</v>
      </c>
      <c r="C839">
        <v>1923</v>
      </c>
      <c r="D839">
        <v>840.45</v>
      </c>
      <c r="E839">
        <v>1451.35</v>
      </c>
      <c r="F839">
        <v>870.9</v>
      </c>
      <c r="G839">
        <v>2684.7</v>
      </c>
      <c r="H839">
        <v>555.95000000000005</v>
      </c>
    </row>
    <row r="840" spans="1:8" x14ac:dyDescent="0.35">
      <c r="A840" s="1">
        <v>41828</v>
      </c>
      <c r="B840">
        <v>14997.5</v>
      </c>
      <c r="C840">
        <v>1888.25</v>
      </c>
      <c r="D840">
        <v>829.25</v>
      </c>
      <c r="E840">
        <v>1411.2</v>
      </c>
      <c r="F840">
        <v>872.25</v>
      </c>
      <c r="G840">
        <v>2575.1999999999998</v>
      </c>
      <c r="H840">
        <v>551.1</v>
      </c>
    </row>
    <row r="841" spans="1:8" x14ac:dyDescent="0.35">
      <c r="A841" s="1">
        <v>41829</v>
      </c>
      <c r="B841">
        <v>14931.1</v>
      </c>
      <c r="C841">
        <v>1873.6</v>
      </c>
      <c r="D841">
        <v>830.3</v>
      </c>
      <c r="E841">
        <v>1403.05</v>
      </c>
      <c r="F841">
        <v>864.25</v>
      </c>
      <c r="G841">
        <v>2582.25</v>
      </c>
      <c r="H841">
        <v>543.9</v>
      </c>
    </row>
    <row r="842" spans="1:8" x14ac:dyDescent="0.35">
      <c r="A842" s="1">
        <v>41830</v>
      </c>
      <c r="B842">
        <v>14821.7</v>
      </c>
      <c r="C842">
        <v>1862.05</v>
      </c>
      <c r="D842">
        <v>823.35</v>
      </c>
      <c r="E842">
        <v>1389</v>
      </c>
      <c r="F842">
        <v>866.45</v>
      </c>
      <c r="G842">
        <v>2545.6999999999998</v>
      </c>
      <c r="H842">
        <v>536.15</v>
      </c>
    </row>
    <row r="843" spans="1:8" x14ac:dyDescent="0.35">
      <c r="A843" s="1">
        <v>41831</v>
      </c>
      <c r="B843">
        <v>14447.2</v>
      </c>
      <c r="C843">
        <v>1816.65</v>
      </c>
      <c r="D843">
        <v>811.8</v>
      </c>
      <c r="E843">
        <v>1356.6</v>
      </c>
      <c r="F843">
        <v>858.35</v>
      </c>
      <c r="G843">
        <v>2425.25</v>
      </c>
      <c r="H843">
        <v>536.25</v>
      </c>
    </row>
    <row r="844" spans="1:8" x14ac:dyDescent="0.35">
      <c r="A844" s="1">
        <v>41834</v>
      </c>
      <c r="B844">
        <v>14489.75</v>
      </c>
      <c r="C844">
        <v>1846.6</v>
      </c>
      <c r="D844">
        <v>817.45</v>
      </c>
      <c r="E844">
        <v>1344.25</v>
      </c>
      <c r="F844">
        <v>855.35</v>
      </c>
      <c r="G844">
        <v>2411.0500000000002</v>
      </c>
      <c r="H844">
        <v>536.1</v>
      </c>
    </row>
    <row r="845" spans="1:8" x14ac:dyDescent="0.35">
      <c r="A845" s="1">
        <v>41835</v>
      </c>
      <c r="B845">
        <v>14891.9</v>
      </c>
      <c r="C845">
        <v>1898.9</v>
      </c>
      <c r="D845">
        <v>826.8</v>
      </c>
      <c r="E845">
        <v>1394.6</v>
      </c>
      <c r="F845">
        <v>871.55</v>
      </c>
      <c r="G845">
        <v>2517.6</v>
      </c>
      <c r="H845">
        <v>539.95000000000005</v>
      </c>
    </row>
    <row r="846" spans="1:8" x14ac:dyDescent="0.35">
      <c r="A846" s="1">
        <v>41836</v>
      </c>
      <c r="B846">
        <v>15265.45</v>
      </c>
      <c r="C846">
        <v>1963.8</v>
      </c>
      <c r="D846">
        <v>835.75</v>
      </c>
      <c r="E846">
        <v>1460.85</v>
      </c>
      <c r="F846">
        <v>885.05</v>
      </c>
      <c r="G846">
        <v>2573.5500000000002</v>
      </c>
      <c r="H846">
        <v>540.35</v>
      </c>
    </row>
    <row r="847" spans="1:8" x14ac:dyDescent="0.35">
      <c r="A847" s="1">
        <v>41837</v>
      </c>
      <c r="B847">
        <v>15269.05</v>
      </c>
      <c r="C847">
        <v>1954.2</v>
      </c>
      <c r="D847">
        <v>831.8</v>
      </c>
      <c r="E847">
        <v>1450.6</v>
      </c>
      <c r="F847">
        <v>914.9</v>
      </c>
      <c r="G847">
        <v>2602.25</v>
      </c>
      <c r="H847">
        <v>536.9</v>
      </c>
    </row>
    <row r="848" spans="1:8" x14ac:dyDescent="0.35">
      <c r="A848" s="1">
        <v>41838</v>
      </c>
      <c r="B848">
        <v>15389.35</v>
      </c>
      <c r="C848">
        <v>1995.8</v>
      </c>
      <c r="D848">
        <v>832.45</v>
      </c>
      <c r="E848">
        <v>1480.45</v>
      </c>
      <c r="F848">
        <v>935.85</v>
      </c>
      <c r="G848">
        <v>2562.5</v>
      </c>
      <c r="H848">
        <v>542.35</v>
      </c>
    </row>
    <row r="849" spans="1:8" x14ac:dyDescent="0.35">
      <c r="A849" s="1">
        <v>41841</v>
      </c>
      <c r="B849">
        <v>15385.95</v>
      </c>
      <c r="C849">
        <v>2023.35</v>
      </c>
      <c r="D849">
        <v>827.45</v>
      </c>
      <c r="E849">
        <v>1482.6</v>
      </c>
      <c r="F849">
        <v>941.2</v>
      </c>
      <c r="G849">
        <v>2523.1999999999998</v>
      </c>
      <c r="H849">
        <v>559.75</v>
      </c>
    </row>
    <row r="850" spans="1:8" x14ac:dyDescent="0.35">
      <c r="A850" s="1">
        <v>41842</v>
      </c>
      <c r="B850">
        <v>15427.35</v>
      </c>
      <c r="C850">
        <v>2016.3</v>
      </c>
      <c r="D850">
        <v>839.85</v>
      </c>
      <c r="E850">
        <v>1483.25</v>
      </c>
      <c r="F850">
        <v>949.2</v>
      </c>
      <c r="G850">
        <v>2524.1999999999998</v>
      </c>
      <c r="H850">
        <v>558.1</v>
      </c>
    </row>
    <row r="851" spans="1:8" x14ac:dyDescent="0.35">
      <c r="A851" s="1">
        <v>41843</v>
      </c>
      <c r="B851">
        <v>15463</v>
      </c>
      <c r="C851">
        <v>2000.05</v>
      </c>
      <c r="D851">
        <v>836.3</v>
      </c>
      <c r="E851">
        <v>1506</v>
      </c>
      <c r="F851">
        <v>932.8</v>
      </c>
      <c r="G851">
        <v>2540.35</v>
      </c>
      <c r="H851">
        <v>555.79999999999995</v>
      </c>
    </row>
    <row r="852" spans="1:8" x14ac:dyDescent="0.35">
      <c r="A852" s="1">
        <v>41844</v>
      </c>
      <c r="B852">
        <v>15534.35</v>
      </c>
      <c r="C852">
        <v>1996.7</v>
      </c>
      <c r="D852">
        <v>842.25</v>
      </c>
      <c r="E852">
        <v>1506.4</v>
      </c>
      <c r="F852">
        <v>938.65</v>
      </c>
      <c r="G852">
        <v>2557.1</v>
      </c>
      <c r="H852">
        <v>551.75</v>
      </c>
    </row>
    <row r="853" spans="1:8" x14ac:dyDescent="0.35">
      <c r="A853" s="1">
        <v>41845</v>
      </c>
      <c r="B853">
        <v>15322.25</v>
      </c>
      <c r="C853">
        <v>1985.75</v>
      </c>
      <c r="D853">
        <v>835.5</v>
      </c>
      <c r="E853">
        <v>1475.65</v>
      </c>
      <c r="F853">
        <v>944.7</v>
      </c>
      <c r="G853">
        <v>2500.5500000000002</v>
      </c>
      <c r="H853">
        <v>550</v>
      </c>
    </row>
    <row r="854" spans="1:8" x14ac:dyDescent="0.35">
      <c r="A854" s="1">
        <v>41848</v>
      </c>
      <c r="B854">
        <v>15212.15</v>
      </c>
      <c r="C854">
        <v>395.35</v>
      </c>
      <c r="D854">
        <v>829.55</v>
      </c>
      <c r="E854">
        <v>1451</v>
      </c>
      <c r="F854">
        <v>941.2</v>
      </c>
      <c r="G854">
        <v>2489.65</v>
      </c>
      <c r="H854">
        <v>551.45000000000005</v>
      </c>
    </row>
    <row r="855" spans="1:8" x14ac:dyDescent="0.35">
      <c r="A855" s="1">
        <v>41850</v>
      </c>
      <c r="B855">
        <v>15452.4</v>
      </c>
      <c r="C855">
        <v>401.7</v>
      </c>
      <c r="D855">
        <v>838.8</v>
      </c>
      <c r="E855">
        <v>1488.45</v>
      </c>
      <c r="F855">
        <v>974.25</v>
      </c>
      <c r="G855">
        <v>2469.5</v>
      </c>
      <c r="H855">
        <v>563.6</v>
      </c>
    </row>
    <row r="856" spans="1:8" x14ac:dyDescent="0.35">
      <c r="A856" s="1">
        <v>41851</v>
      </c>
      <c r="B856">
        <v>15267.6</v>
      </c>
      <c r="C856">
        <v>391.65</v>
      </c>
      <c r="D856">
        <v>834</v>
      </c>
      <c r="E856">
        <v>1471.25</v>
      </c>
      <c r="F856">
        <v>953.7</v>
      </c>
      <c r="G856">
        <v>2439.25</v>
      </c>
      <c r="H856">
        <v>559.5</v>
      </c>
    </row>
    <row r="857" spans="1:8" x14ac:dyDescent="0.35">
      <c r="A857" s="1">
        <v>41852</v>
      </c>
      <c r="B857">
        <v>15127.8</v>
      </c>
      <c r="C857">
        <v>387</v>
      </c>
      <c r="D857">
        <v>815.45</v>
      </c>
      <c r="E857">
        <v>1475.65</v>
      </c>
      <c r="F857">
        <v>925.3</v>
      </c>
      <c r="G857">
        <v>2437.1999999999998</v>
      </c>
      <c r="H857">
        <v>548.6</v>
      </c>
    </row>
    <row r="858" spans="1:8" x14ac:dyDescent="0.35">
      <c r="A858" s="1">
        <v>41855</v>
      </c>
      <c r="B858">
        <v>15242.35</v>
      </c>
      <c r="C858">
        <v>390.85</v>
      </c>
      <c r="D858">
        <v>813</v>
      </c>
      <c r="E858">
        <v>1491.4</v>
      </c>
      <c r="F858">
        <v>937.75</v>
      </c>
      <c r="G858">
        <v>2461.4</v>
      </c>
      <c r="H858">
        <v>554.79999999999995</v>
      </c>
    </row>
    <row r="859" spans="1:8" x14ac:dyDescent="0.35">
      <c r="A859" s="1">
        <v>41856</v>
      </c>
      <c r="B859">
        <v>15293.25</v>
      </c>
      <c r="C859">
        <v>392.95</v>
      </c>
      <c r="D859">
        <v>820.2</v>
      </c>
      <c r="E859">
        <v>1486.55</v>
      </c>
      <c r="F859">
        <v>937.95</v>
      </c>
      <c r="G859">
        <v>2473.9</v>
      </c>
      <c r="H859">
        <v>555.04999999999995</v>
      </c>
    </row>
    <row r="860" spans="1:8" x14ac:dyDescent="0.35">
      <c r="A860" s="1">
        <v>41857</v>
      </c>
      <c r="B860">
        <v>15008.65</v>
      </c>
      <c r="C860">
        <v>383.2</v>
      </c>
      <c r="D860">
        <v>810</v>
      </c>
      <c r="E860">
        <v>1447.1</v>
      </c>
      <c r="F860">
        <v>932.25</v>
      </c>
      <c r="G860">
        <v>2426.25</v>
      </c>
      <c r="H860">
        <v>552.6</v>
      </c>
    </row>
    <row r="861" spans="1:8" x14ac:dyDescent="0.35">
      <c r="A861" s="1">
        <v>41858</v>
      </c>
      <c r="B861">
        <v>14986.85</v>
      </c>
      <c r="C861">
        <v>381.1</v>
      </c>
      <c r="D861">
        <v>811.5</v>
      </c>
      <c r="E861">
        <v>1444.85</v>
      </c>
      <c r="F861">
        <v>939.85</v>
      </c>
      <c r="G861">
        <v>2436.1</v>
      </c>
      <c r="H861">
        <v>550.45000000000005</v>
      </c>
    </row>
    <row r="862" spans="1:8" x14ac:dyDescent="0.35">
      <c r="A862" s="1">
        <v>41859</v>
      </c>
      <c r="B862">
        <v>14765.75</v>
      </c>
      <c r="C862">
        <v>371</v>
      </c>
      <c r="D862">
        <v>796.15</v>
      </c>
      <c r="E862">
        <v>1437.15</v>
      </c>
      <c r="F862">
        <v>931.6</v>
      </c>
      <c r="G862">
        <v>2417.9499999999998</v>
      </c>
      <c r="H862">
        <v>537.20000000000005</v>
      </c>
    </row>
    <row r="863" spans="1:8" x14ac:dyDescent="0.35">
      <c r="A863" s="1">
        <v>41862</v>
      </c>
      <c r="B863">
        <v>14846.8</v>
      </c>
      <c r="C863">
        <v>376.75</v>
      </c>
      <c r="D863">
        <v>792.95</v>
      </c>
      <c r="E863">
        <v>1440.9</v>
      </c>
      <c r="F863">
        <v>950.15</v>
      </c>
      <c r="G863">
        <v>2414.4499999999998</v>
      </c>
      <c r="H863">
        <v>539.70000000000005</v>
      </c>
    </row>
    <row r="864" spans="1:8" x14ac:dyDescent="0.35">
      <c r="A864" s="1">
        <v>41863</v>
      </c>
      <c r="B864">
        <v>15056.7</v>
      </c>
      <c r="C864">
        <v>381.85</v>
      </c>
      <c r="D864">
        <v>807.2</v>
      </c>
      <c r="E864">
        <v>1463.3</v>
      </c>
      <c r="F864">
        <v>964.7</v>
      </c>
      <c r="G864">
        <v>2429.15</v>
      </c>
      <c r="H864">
        <v>545</v>
      </c>
    </row>
    <row r="865" spans="1:8" x14ac:dyDescent="0.35">
      <c r="A865" s="1">
        <v>41864</v>
      </c>
      <c r="B865">
        <v>14910.9</v>
      </c>
      <c r="C865">
        <v>373.9</v>
      </c>
      <c r="D865">
        <v>812.4</v>
      </c>
      <c r="E865">
        <v>1452.2</v>
      </c>
      <c r="F865">
        <v>957.1</v>
      </c>
      <c r="G865">
        <v>2368.9499999999998</v>
      </c>
      <c r="H865">
        <v>539.54999999999995</v>
      </c>
    </row>
    <row r="866" spans="1:8" x14ac:dyDescent="0.35">
      <c r="A866" s="1">
        <v>41865</v>
      </c>
      <c r="B866">
        <v>15089.65</v>
      </c>
      <c r="C866">
        <v>377.8</v>
      </c>
      <c r="D866">
        <v>826.7</v>
      </c>
      <c r="E866">
        <v>1479.65</v>
      </c>
      <c r="F866">
        <v>953.35</v>
      </c>
      <c r="G866">
        <v>2362.5</v>
      </c>
      <c r="H866">
        <v>548.25</v>
      </c>
    </row>
    <row r="867" spans="1:8" x14ac:dyDescent="0.35">
      <c r="A867" s="1">
        <v>41869</v>
      </c>
      <c r="B867">
        <v>15439.75</v>
      </c>
      <c r="C867">
        <v>394.7</v>
      </c>
      <c r="D867">
        <v>832.35</v>
      </c>
      <c r="E867">
        <v>1530.7</v>
      </c>
      <c r="F867">
        <v>966.85</v>
      </c>
      <c r="G867">
        <v>2421.1999999999998</v>
      </c>
      <c r="H867">
        <v>550.25</v>
      </c>
    </row>
    <row r="868" spans="1:8" x14ac:dyDescent="0.35">
      <c r="A868" s="1">
        <v>41870</v>
      </c>
      <c r="B868">
        <v>15524.65</v>
      </c>
      <c r="C868">
        <v>397.85</v>
      </c>
      <c r="D868">
        <v>823.85</v>
      </c>
      <c r="E868">
        <v>1542.9</v>
      </c>
      <c r="F868">
        <v>980.65</v>
      </c>
      <c r="G868">
        <v>2442.25</v>
      </c>
      <c r="H868">
        <v>568.65</v>
      </c>
    </row>
    <row r="869" spans="1:8" x14ac:dyDescent="0.35">
      <c r="A869" s="1">
        <v>41871</v>
      </c>
      <c r="B869">
        <v>15481.7</v>
      </c>
      <c r="C869">
        <v>394.2</v>
      </c>
      <c r="D869">
        <v>820.55</v>
      </c>
      <c r="E869">
        <v>1542.75</v>
      </c>
      <c r="F869">
        <v>1000</v>
      </c>
      <c r="G869">
        <v>2414.75</v>
      </c>
      <c r="H869">
        <v>568.4</v>
      </c>
    </row>
    <row r="870" spans="1:8" x14ac:dyDescent="0.35">
      <c r="A870" s="1">
        <v>41872</v>
      </c>
      <c r="B870">
        <v>15662.2</v>
      </c>
      <c r="C870">
        <v>398.65</v>
      </c>
      <c r="D870">
        <v>832.5</v>
      </c>
      <c r="E870">
        <v>1544.95</v>
      </c>
      <c r="F870">
        <v>1018.6</v>
      </c>
      <c r="G870">
        <v>2467.5500000000002</v>
      </c>
      <c r="H870">
        <v>568.1</v>
      </c>
    </row>
    <row r="871" spans="1:8" x14ac:dyDescent="0.35">
      <c r="A871" s="1">
        <v>41873</v>
      </c>
      <c r="B871">
        <v>15819.15</v>
      </c>
      <c r="C871">
        <v>402.8</v>
      </c>
      <c r="D871">
        <v>846.75</v>
      </c>
      <c r="E871">
        <v>1539.55</v>
      </c>
      <c r="F871">
        <v>1030.75</v>
      </c>
      <c r="G871">
        <v>2524.6999999999998</v>
      </c>
      <c r="H871">
        <v>569.95000000000005</v>
      </c>
    </row>
    <row r="872" spans="1:8" x14ac:dyDescent="0.35">
      <c r="A872" s="1">
        <v>41876</v>
      </c>
      <c r="B872">
        <v>15669</v>
      </c>
      <c r="C872">
        <v>398.75</v>
      </c>
      <c r="D872">
        <v>843.45</v>
      </c>
      <c r="E872">
        <v>1514.3</v>
      </c>
      <c r="F872">
        <v>1044.6500000000001</v>
      </c>
      <c r="G872">
        <v>2506.15</v>
      </c>
      <c r="H872">
        <v>567.25</v>
      </c>
    </row>
    <row r="873" spans="1:8" x14ac:dyDescent="0.35">
      <c r="A873" s="1">
        <v>41877</v>
      </c>
      <c r="B873">
        <v>15624.1</v>
      </c>
      <c r="C873">
        <v>397.6</v>
      </c>
      <c r="D873">
        <v>842.5</v>
      </c>
      <c r="E873">
        <v>1508.05</v>
      </c>
      <c r="F873">
        <v>1054.0999999999999</v>
      </c>
      <c r="G873">
        <v>2496</v>
      </c>
      <c r="H873">
        <v>562.4</v>
      </c>
    </row>
    <row r="874" spans="1:8" x14ac:dyDescent="0.35">
      <c r="A874" s="1">
        <v>41878</v>
      </c>
      <c r="B874">
        <v>15717.65</v>
      </c>
      <c r="C874">
        <v>398.75</v>
      </c>
      <c r="D874">
        <v>836.6</v>
      </c>
      <c r="E874">
        <v>1540.3</v>
      </c>
      <c r="F874">
        <v>1040</v>
      </c>
      <c r="G874">
        <v>2505</v>
      </c>
      <c r="H874">
        <v>577.4</v>
      </c>
    </row>
    <row r="875" spans="1:8" x14ac:dyDescent="0.35">
      <c r="A875" s="1">
        <v>41879</v>
      </c>
      <c r="B875">
        <v>15740.4</v>
      </c>
      <c r="C875">
        <v>397.25</v>
      </c>
      <c r="D875">
        <v>843.55</v>
      </c>
      <c r="E875">
        <v>1556.8</v>
      </c>
      <c r="F875">
        <v>1037.55</v>
      </c>
      <c r="G875">
        <v>2460.6999999999998</v>
      </c>
      <c r="H875">
        <v>585.45000000000005</v>
      </c>
    </row>
    <row r="876" spans="1:8" x14ac:dyDescent="0.35">
      <c r="A876" s="1">
        <v>41883</v>
      </c>
      <c r="B876">
        <v>16012.8</v>
      </c>
      <c r="C876">
        <v>405.4</v>
      </c>
      <c r="D876">
        <v>841.2</v>
      </c>
      <c r="E876">
        <v>1598.3</v>
      </c>
      <c r="F876">
        <v>1047.95</v>
      </c>
      <c r="G876">
        <v>2504.35</v>
      </c>
      <c r="H876">
        <v>606.9</v>
      </c>
    </row>
    <row r="877" spans="1:8" x14ac:dyDescent="0.35">
      <c r="A877" s="1">
        <v>41884</v>
      </c>
      <c r="B877">
        <v>16130.55</v>
      </c>
      <c r="C877">
        <v>409.25</v>
      </c>
      <c r="D877">
        <v>859.2</v>
      </c>
      <c r="E877">
        <v>1591.1</v>
      </c>
      <c r="F877">
        <v>1058.25</v>
      </c>
      <c r="G877">
        <v>2522</v>
      </c>
      <c r="H877">
        <v>613.65</v>
      </c>
    </row>
    <row r="878" spans="1:8" x14ac:dyDescent="0.35">
      <c r="A878" s="1">
        <v>41885</v>
      </c>
      <c r="B878">
        <v>16110</v>
      </c>
      <c r="C878">
        <v>413.7</v>
      </c>
      <c r="D878">
        <v>856.65</v>
      </c>
      <c r="E878">
        <v>1580.8</v>
      </c>
      <c r="F878">
        <v>1056.9000000000001</v>
      </c>
      <c r="G878">
        <v>2505</v>
      </c>
      <c r="H878">
        <v>616.29999999999995</v>
      </c>
    </row>
    <row r="879" spans="1:8" x14ac:dyDescent="0.35">
      <c r="A879" s="1">
        <v>41886</v>
      </c>
      <c r="B879">
        <v>16033.55</v>
      </c>
      <c r="C879">
        <v>416.4</v>
      </c>
      <c r="D879">
        <v>851.85</v>
      </c>
      <c r="E879">
        <v>1571.65</v>
      </c>
      <c r="F879">
        <v>1058.8</v>
      </c>
      <c r="G879">
        <v>2486.15</v>
      </c>
      <c r="H879">
        <v>609.70000000000005</v>
      </c>
    </row>
    <row r="880" spans="1:8" x14ac:dyDescent="0.35">
      <c r="A880" s="1">
        <v>41887</v>
      </c>
      <c r="B880">
        <v>15982.5</v>
      </c>
      <c r="C880">
        <v>415.95</v>
      </c>
      <c r="D880">
        <v>848.45</v>
      </c>
      <c r="E880">
        <v>1547.05</v>
      </c>
      <c r="F880">
        <v>1078.45</v>
      </c>
      <c r="G880">
        <v>2515.75</v>
      </c>
      <c r="H880">
        <v>613.20000000000005</v>
      </c>
    </row>
    <row r="881" spans="1:8" x14ac:dyDescent="0.35">
      <c r="A881" s="1">
        <v>41890</v>
      </c>
      <c r="B881">
        <v>16206.7</v>
      </c>
      <c r="C881">
        <v>420.75</v>
      </c>
      <c r="D881">
        <v>864.75</v>
      </c>
      <c r="E881">
        <v>1567.8</v>
      </c>
      <c r="F881">
        <v>1076.5</v>
      </c>
      <c r="G881">
        <v>2565.9</v>
      </c>
      <c r="H881">
        <v>620.4</v>
      </c>
    </row>
    <row r="882" spans="1:8" x14ac:dyDescent="0.35">
      <c r="A882" s="1">
        <v>41891</v>
      </c>
      <c r="B882">
        <v>16156.75</v>
      </c>
      <c r="C882">
        <v>418.7</v>
      </c>
      <c r="D882">
        <v>865.6</v>
      </c>
      <c r="E882">
        <v>1545.75</v>
      </c>
      <c r="F882">
        <v>1073.3</v>
      </c>
      <c r="G882">
        <v>2567.35</v>
      </c>
      <c r="H882">
        <v>633.65</v>
      </c>
    </row>
    <row r="883" spans="1:8" x14ac:dyDescent="0.35">
      <c r="A883" s="1">
        <v>41892</v>
      </c>
      <c r="B883">
        <v>16151.75</v>
      </c>
      <c r="C883">
        <v>416.5</v>
      </c>
      <c r="D883">
        <v>857.3</v>
      </c>
      <c r="E883">
        <v>1570.1</v>
      </c>
      <c r="F883">
        <v>1064.95</v>
      </c>
      <c r="G883">
        <v>2549.9499999999998</v>
      </c>
      <c r="H883">
        <v>632.54999999999995</v>
      </c>
    </row>
    <row r="884" spans="1:8" x14ac:dyDescent="0.35">
      <c r="A884" s="1">
        <v>41893</v>
      </c>
      <c r="B884">
        <v>16204.15</v>
      </c>
      <c r="C884">
        <v>418.5</v>
      </c>
      <c r="D884">
        <v>854.35</v>
      </c>
      <c r="E884">
        <v>1565.85</v>
      </c>
      <c r="F884">
        <v>1064.8499999999999</v>
      </c>
      <c r="G884">
        <v>2603.1</v>
      </c>
      <c r="H884">
        <v>628.4</v>
      </c>
    </row>
    <row r="885" spans="1:8" x14ac:dyDescent="0.35">
      <c r="A885" s="1">
        <v>41894</v>
      </c>
      <c r="B885">
        <v>16254.15</v>
      </c>
      <c r="C885">
        <v>416.95</v>
      </c>
      <c r="D885">
        <v>855.7</v>
      </c>
      <c r="E885">
        <v>1564.4</v>
      </c>
      <c r="F885">
        <v>1069.1500000000001</v>
      </c>
      <c r="G885">
        <v>2630.4</v>
      </c>
      <c r="H885">
        <v>631.29999999999995</v>
      </c>
    </row>
    <row r="886" spans="1:8" x14ac:dyDescent="0.35">
      <c r="A886" s="1">
        <v>41897</v>
      </c>
      <c r="B886">
        <v>16167.55</v>
      </c>
      <c r="C886">
        <v>411.65</v>
      </c>
      <c r="D886">
        <v>860.35</v>
      </c>
      <c r="E886">
        <v>1553.35</v>
      </c>
      <c r="F886">
        <v>1046.0999999999999</v>
      </c>
      <c r="G886">
        <v>2623.25</v>
      </c>
      <c r="H886">
        <v>623.29999999999995</v>
      </c>
    </row>
    <row r="887" spans="1:8" x14ac:dyDescent="0.35">
      <c r="A887" s="1">
        <v>41898</v>
      </c>
      <c r="B887">
        <v>15844.1</v>
      </c>
      <c r="C887">
        <v>399.15</v>
      </c>
      <c r="D887">
        <v>851</v>
      </c>
      <c r="E887">
        <v>1525.75</v>
      </c>
      <c r="F887">
        <v>1027.45</v>
      </c>
      <c r="G887">
        <v>2563.1</v>
      </c>
      <c r="H887">
        <v>618.5</v>
      </c>
    </row>
    <row r="888" spans="1:8" x14ac:dyDescent="0.35">
      <c r="A888" s="1">
        <v>41899</v>
      </c>
      <c r="B888">
        <v>15838.6</v>
      </c>
      <c r="C888">
        <v>397.95</v>
      </c>
      <c r="D888">
        <v>846.4</v>
      </c>
      <c r="E888">
        <v>1529.75</v>
      </c>
      <c r="F888">
        <v>1021.95</v>
      </c>
      <c r="G888">
        <v>2562.35</v>
      </c>
      <c r="H888">
        <v>619.9</v>
      </c>
    </row>
    <row r="889" spans="1:8" x14ac:dyDescent="0.35">
      <c r="A889" s="1">
        <v>41900</v>
      </c>
      <c r="B889">
        <v>16156.85</v>
      </c>
      <c r="C889">
        <v>405.3</v>
      </c>
      <c r="D889">
        <v>858.15</v>
      </c>
      <c r="E889">
        <v>1565</v>
      </c>
      <c r="F889">
        <v>1047.7</v>
      </c>
      <c r="G889">
        <v>2620.4</v>
      </c>
      <c r="H889">
        <v>629.54999999999995</v>
      </c>
    </row>
    <row r="890" spans="1:8" x14ac:dyDescent="0.35">
      <c r="A890" s="1">
        <v>41901</v>
      </c>
      <c r="B890">
        <v>16152.15</v>
      </c>
      <c r="C890">
        <v>407.65</v>
      </c>
      <c r="D890">
        <v>860.25</v>
      </c>
      <c r="E890">
        <v>1572.2</v>
      </c>
      <c r="F890">
        <v>1063.6500000000001</v>
      </c>
      <c r="G890">
        <v>2568</v>
      </c>
      <c r="H890">
        <v>630.1</v>
      </c>
    </row>
    <row r="891" spans="1:8" x14ac:dyDescent="0.35">
      <c r="A891" s="1">
        <v>41904</v>
      </c>
      <c r="B891">
        <v>16194.55</v>
      </c>
      <c r="C891">
        <v>408.2</v>
      </c>
      <c r="D891">
        <v>856.85</v>
      </c>
      <c r="E891">
        <v>1578.85</v>
      </c>
      <c r="F891">
        <v>1043.8499999999999</v>
      </c>
      <c r="G891">
        <v>2601.5500000000002</v>
      </c>
      <c r="H891">
        <v>642.54999999999995</v>
      </c>
    </row>
    <row r="892" spans="1:8" x14ac:dyDescent="0.35">
      <c r="A892" s="1">
        <v>41905</v>
      </c>
      <c r="B892">
        <v>15902.85</v>
      </c>
      <c r="C892">
        <v>399.1</v>
      </c>
      <c r="D892">
        <v>848.85</v>
      </c>
      <c r="E892">
        <v>1538.5</v>
      </c>
      <c r="F892">
        <v>1041.1500000000001</v>
      </c>
      <c r="G892">
        <v>2556.1999999999998</v>
      </c>
      <c r="H892">
        <v>630.9</v>
      </c>
    </row>
    <row r="893" spans="1:8" x14ac:dyDescent="0.35">
      <c r="A893" s="1">
        <v>41906</v>
      </c>
      <c r="B893">
        <v>15740.3</v>
      </c>
      <c r="C893">
        <v>397</v>
      </c>
      <c r="D893">
        <v>855.45</v>
      </c>
      <c r="E893">
        <v>1516.4</v>
      </c>
      <c r="F893">
        <v>1036.3</v>
      </c>
      <c r="G893">
        <v>2486.35</v>
      </c>
      <c r="H893">
        <v>622.70000000000005</v>
      </c>
    </row>
    <row r="894" spans="1:8" x14ac:dyDescent="0.35">
      <c r="A894" s="1">
        <v>41907</v>
      </c>
      <c r="B894">
        <v>15299.05</v>
      </c>
      <c r="C894">
        <v>377.85</v>
      </c>
      <c r="D894">
        <v>849.95</v>
      </c>
      <c r="E894">
        <v>1465.3</v>
      </c>
      <c r="F894">
        <v>1028.5</v>
      </c>
      <c r="G894">
        <v>2377.6999999999998</v>
      </c>
      <c r="H894">
        <v>611.54999999999995</v>
      </c>
    </row>
    <row r="895" spans="1:8" x14ac:dyDescent="0.35">
      <c r="A895" s="1">
        <v>41908</v>
      </c>
      <c r="B895">
        <v>15607.25</v>
      </c>
      <c r="C895">
        <v>389.55</v>
      </c>
      <c r="D895">
        <v>871.65</v>
      </c>
      <c r="E895">
        <v>1477.95</v>
      </c>
      <c r="F895">
        <v>1024.3499999999999</v>
      </c>
      <c r="G895">
        <v>2445.25</v>
      </c>
      <c r="H895">
        <v>624.5</v>
      </c>
    </row>
    <row r="896" spans="1:8" x14ac:dyDescent="0.35">
      <c r="A896" s="1">
        <v>41911</v>
      </c>
      <c r="B896">
        <v>15473.55</v>
      </c>
      <c r="C896">
        <v>386.05</v>
      </c>
      <c r="D896">
        <v>865.1</v>
      </c>
      <c r="E896">
        <v>1458.5</v>
      </c>
      <c r="F896">
        <v>1003.35</v>
      </c>
      <c r="G896">
        <v>2449.6999999999998</v>
      </c>
      <c r="H896">
        <v>625.15</v>
      </c>
    </row>
    <row r="897" spans="1:8" x14ac:dyDescent="0.35">
      <c r="A897" s="1">
        <v>41912</v>
      </c>
      <c r="B897">
        <v>15392.25</v>
      </c>
      <c r="C897">
        <v>377.7</v>
      </c>
      <c r="D897">
        <v>872.65</v>
      </c>
      <c r="E897">
        <v>1433.55</v>
      </c>
      <c r="F897">
        <v>1013.1</v>
      </c>
      <c r="G897">
        <v>2445.6999999999998</v>
      </c>
      <c r="H897">
        <v>621.54999999999995</v>
      </c>
    </row>
    <row r="898" spans="1:8" x14ac:dyDescent="0.35">
      <c r="A898" s="1">
        <v>41913</v>
      </c>
      <c r="B898">
        <v>15316.2</v>
      </c>
      <c r="C898">
        <v>379.95</v>
      </c>
      <c r="D898">
        <v>868</v>
      </c>
      <c r="E898">
        <v>1428.85</v>
      </c>
      <c r="F898">
        <v>1011.65</v>
      </c>
      <c r="G898">
        <v>2423.35</v>
      </c>
      <c r="H898">
        <v>601.85</v>
      </c>
    </row>
    <row r="899" spans="1:8" x14ac:dyDescent="0.35">
      <c r="A899" s="1">
        <v>41919</v>
      </c>
      <c r="B899">
        <v>15180.25</v>
      </c>
      <c r="C899">
        <v>373.6</v>
      </c>
      <c r="D899">
        <v>862.45</v>
      </c>
      <c r="E899">
        <v>1429.65</v>
      </c>
      <c r="F899">
        <v>1005.8</v>
      </c>
      <c r="G899">
        <v>2366.4</v>
      </c>
      <c r="H899">
        <v>599.5</v>
      </c>
    </row>
    <row r="900" spans="1:8" x14ac:dyDescent="0.35">
      <c r="A900" s="1">
        <v>41920</v>
      </c>
      <c r="B900">
        <v>15344</v>
      </c>
      <c r="C900">
        <v>379</v>
      </c>
      <c r="D900">
        <v>867.6</v>
      </c>
      <c r="E900">
        <v>1448.55</v>
      </c>
      <c r="F900">
        <v>1000.25</v>
      </c>
      <c r="G900">
        <v>2411.25</v>
      </c>
      <c r="H900">
        <v>623.1</v>
      </c>
    </row>
    <row r="901" spans="1:8" x14ac:dyDescent="0.35">
      <c r="A901" s="1">
        <v>41921</v>
      </c>
      <c r="B901">
        <v>15741.2</v>
      </c>
      <c r="C901">
        <v>387.4</v>
      </c>
      <c r="D901">
        <v>887.6</v>
      </c>
      <c r="E901">
        <v>1488.4</v>
      </c>
      <c r="F901">
        <v>1023.25</v>
      </c>
      <c r="G901">
        <v>2479.5500000000002</v>
      </c>
      <c r="H901">
        <v>626.15</v>
      </c>
    </row>
    <row r="902" spans="1:8" x14ac:dyDescent="0.35">
      <c r="A902" s="1">
        <v>41922</v>
      </c>
      <c r="B902">
        <v>15453.8</v>
      </c>
      <c r="C902">
        <v>379.2</v>
      </c>
      <c r="D902">
        <v>867.3</v>
      </c>
      <c r="E902">
        <v>1458.95</v>
      </c>
      <c r="F902">
        <v>1002.9</v>
      </c>
      <c r="G902">
        <v>2451.1999999999998</v>
      </c>
      <c r="H902">
        <v>623.25</v>
      </c>
    </row>
    <row r="903" spans="1:8" x14ac:dyDescent="0.35">
      <c r="A903" s="1">
        <v>41925</v>
      </c>
      <c r="B903">
        <v>15677.5</v>
      </c>
      <c r="C903">
        <v>386.9</v>
      </c>
      <c r="D903">
        <v>876.8</v>
      </c>
      <c r="E903">
        <v>1477.9</v>
      </c>
      <c r="F903">
        <v>1008.5</v>
      </c>
      <c r="G903">
        <v>2485.4499999999998</v>
      </c>
      <c r="H903">
        <v>634.95000000000005</v>
      </c>
    </row>
    <row r="904" spans="1:8" x14ac:dyDescent="0.35">
      <c r="A904" s="1">
        <v>41926</v>
      </c>
      <c r="B904">
        <v>15751.55</v>
      </c>
      <c r="C904">
        <v>397.1</v>
      </c>
      <c r="D904">
        <v>868.35</v>
      </c>
      <c r="E904">
        <v>1478.05</v>
      </c>
      <c r="F904">
        <v>1013.15</v>
      </c>
      <c r="G904">
        <v>2523.5500000000002</v>
      </c>
      <c r="H904">
        <v>649.75</v>
      </c>
    </row>
    <row r="905" spans="1:8" x14ac:dyDescent="0.35">
      <c r="A905" s="1">
        <v>41928</v>
      </c>
      <c r="B905">
        <v>15541.6</v>
      </c>
      <c r="C905">
        <v>393.65</v>
      </c>
      <c r="D905">
        <v>858.85</v>
      </c>
      <c r="E905">
        <v>1460.55</v>
      </c>
      <c r="F905">
        <v>991.6</v>
      </c>
      <c r="G905">
        <v>2466.4</v>
      </c>
      <c r="H905">
        <v>645.35</v>
      </c>
    </row>
    <row r="906" spans="1:8" x14ac:dyDescent="0.35">
      <c r="A906" s="1">
        <v>41929</v>
      </c>
      <c r="B906">
        <v>15929.8</v>
      </c>
      <c r="C906">
        <v>401.6</v>
      </c>
      <c r="D906">
        <v>885.25</v>
      </c>
      <c r="E906">
        <v>1505.2</v>
      </c>
      <c r="F906">
        <v>1000.05</v>
      </c>
      <c r="G906">
        <v>2521.9</v>
      </c>
      <c r="H906">
        <v>660.85</v>
      </c>
    </row>
    <row r="907" spans="1:8" x14ac:dyDescent="0.35">
      <c r="A907" s="1">
        <v>41932</v>
      </c>
      <c r="B907">
        <v>16216.6</v>
      </c>
      <c r="C907">
        <v>417.85</v>
      </c>
      <c r="D907">
        <v>893.8</v>
      </c>
      <c r="E907">
        <v>1536.9</v>
      </c>
      <c r="F907">
        <v>1003.85</v>
      </c>
      <c r="G907">
        <v>2569.4499999999998</v>
      </c>
      <c r="H907">
        <v>667.25</v>
      </c>
    </row>
    <row r="908" spans="1:8" x14ac:dyDescent="0.35">
      <c r="A908" s="1">
        <v>41933</v>
      </c>
      <c r="B908">
        <v>16427.25</v>
      </c>
      <c r="C908">
        <v>423.05</v>
      </c>
      <c r="D908">
        <v>895.55</v>
      </c>
      <c r="E908">
        <v>1582.1</v>
      </c>
      <c r="F908">
        <v>1013.75</v>
      </c>
      <c r="G908">
        <v>2584.15</v>
      </c>
      <c r="H908">
        <v>678.15</v>
      </c>
    </row>
    <row r="909" spans="1:8" x14ac:dyDescent="0.35">
      <c r="A909" s="1">
        <v>41934</v>
      </c>
      <c r="B909">
        <v>16444.7</v>
      </c>
      <c r="C909">
        <v>424.45</v>
      </c>
      <c r="D909">
        <v>893.65</v>
      </c>
      <c r="E909">
        <v>1571</v>
      </c>
      <c r="F909">
        <v>1063</v>
      </c>
      <c r="G909">
        <v>2575.25</v>
      </c>
      <c r="H909">
        <v>683.95</v>
      </c>
    </row>
    <row r="910" spans="1:8" x14ac:dyDescent="0.35">
      <c r="A910" s="1">
        <v>41935</v>
      </c>
      <c r="B910">
        <v>16470.05</v>
      </c>
      <c r="C910">
        <v>423.75</v>
      </c>
      <c r="D910">
        <v>896.45</v>
      </c>
      <c r="E910">
        <v>1575.35</v>
      </c>
      <c r="F910">
        <v>1061.55</v>
      </c>
      <c r="G910">
        <v>2578.5500000000002</v>
      </c>
      <c r="H910">
        <v>683.65</v>
      </c>
    </row>
    <row r="911" spans="1:8" x14ac:dyDescent="0.35">
      <c r="A911" s="1">
        <v>41939</v>
      </c>
      <c r="B911">
        <v>16556.599999999999</v>
      </c>
      <c r="C911">
        <v>426.8</v>
      </c>
      <c r="D911">
        <v>897.25</v>
      </c>
      <c r="E911">
        <v>1573.05</v>
      </c>
      <c r="F911">
        <v>1085</v>
      </c>
      <c r="G911">
        <v>2597.8000000000002</v>
      </c>
      <c r="H911">
        <v>696.8</v>
      </c>
    </row>
    <row r="912" spans="1:8" x14ac:dyDescent="0.35">
      <c r="A912" s="1">
        <v>41940</v>
      </c>
      <c r="B912">
        <v>16667</v>
      </c>
      <c r="C912">
        <v>424.2</v>
      </c>
      <c r="D912">
        <v>895.3</v>
      </c>
      <c r="E912">
        <v>1601.25</v>
      </c>
      <c r="F912">
        <v>1082.8</v>
      </c>
      <c r="G912">
        <v>2656.75</v>
      </c>
      <c r="H912">
        <v>697.95</v>
      </c>
    </row>
    <row r="913" spans="1:8" x14ac:dyDescent="0.35">
      <c r="A913" s="1">
        <v>41941</v>
      </c>
      <c r="B913">
        <v>16634.05</v>
      </c>
      <c r="C913">
        <v>425.55</v>
      </c>
      <c r="D913">
        <v>891.55</v>
      </c>
      <c r="E913">
        <v>1605.85</v>
      </c>
      <c r="F913">
        <v>1079.95</v>
      </c>
      <c r="G913">
        <v>2643.75</v>
      </c>
      <c r="H913">
        <v>692.35</v>
      </c>
    </row>
    <row r="914" spans="1:8" x14ac:dyDescent="0.35">
      <c r="A914" s="1">
        <v>41942</v>
      </c>
      <c r="B914">
        <v>16760.05</v>
      </c>
      <c r="C914">
        <v>430.2</v>
      </c>
      <c r="D914">
        <v>896.65</v>
      </c>
      <c r="E914">
        <v>1614.05</v>
      </c>
      <c r="F914">
        <v>1094</v>
      </c>
      <c r="G914">
        <v>2638</v>
      </c>
      <c r="H914">
        <v>710.25</v>
      </c>
    </row>
    <row r="915" spans="1:8" x14ac:dyDescent="0.35">
      <c r="A915" s="1">
        <v>41943</v>
      </c>
      <c r="B915">
        <v>17045.05</v>
      </c>
      <c r="C915">
        <v>439.4</v>
      </c>
      <c r="D915">
        <v>911.85</v>
      </c>
      <c r="E915">
        <v>1626.65</v>
      </c>
      <c r="F915">
        <v>1118.25</v>
      </c>
      <c r="G915">
        <v>2702.8</v>
      </c>
      <c r="H915">
        <v>720.1</v>
      </c>
    </row>
    <row r="916" spans="1:8" x14ac:dyDescent="0.35">
      <c r="A916" s="1">
        <v>41946</v>
      </c>
      <c r="B916">
        <v>17134.099999999999</v>
      </c>
      <c r="C916">
        <v>445.25</v>
      </c>
      <c r="D916">
        <v>910.7</v>
      </c>
      <c r="E916">
        <v>1645.7</v>
      </c>
      <c r="F916">
        <v>1110.45</v>
      </c>
      <c r="G916">
        <v>2723.45</v>
      </c>
      <c r="H916">
        <v>708.1</v>
      </c>
    </row>
    <row r="917" spans="1:8" x14ac:dyDescent="0.35">
      <c r="A917" s="1">
        <v>41948</v>
      </c>
      <c r="B917">
        <v>17352.95</v>
      </c>
      <c r="C917">
        <v>457.95</v>
      </c>
      <c r="D917">
        <v>912.8</v>
      </c>
      <c r="E917">
        <v>1671.35</v>
      </c>
      <c r="F917">
        <v>1128.2</v>
      </c>
      <c r="G917">
        <v>2781.9</v>
      </c>
      <c r="H917">
        <v>722.35</v>
      </c>
    </row>
    <row r="918" spans="1:8" x14ac:dyDescent="0.35">
      <c r="A918" s="1">
        <v>41950</v>
      </c>
      <c r="B918">
        <v>17347.05</v>
      </c>
      <c r="C918">
        <v>469.05</v>
      </c>
      <c r="D918">
        <v>899.45</v>
      </c>
      <c r="E918">
        <v>1684.7</v>
      </c>
      <c r="F918">
        <v>1122.9000000000001</v>
      </c>
      <c r="G918">
        <v>2742.5</v>
      </c>
      <c r="H918">
        <v>728.4</v>
      </c>
    </row>
    <row r="919" spans="1:8" x14ac:dyDescent="0.35">
      <c r="A919" s="1">
        <v>41953</v>
      </c>
      <c r="B919">
        <v>17262.400000000001</v>
      </c>
      <c r="C919">
        <v>460.5</v>
      </c>
      <c r="D919">
        <v>904.65</v>
      </c>
      <c r="E919">
        <v>1667</v>
      </c>
      <c r="F919">
        <v>1108.7</v>
      </c>
      <c r="G919">
        <v>2739.5</v>
      </c>
      <c r="H919">
        <v>724.5</v>
      </c>
    </row>
    <row r="920" spans="1:8" x14ac:dyDescent="0.35">
      <c r="A920" s="1">
        <v>41954</v>
      </c>
      <c r="B920">
        <v>17390.2</v>
      </c>
      <c r="C920">
        <v>466.7</v>
      </c>
      <c r="D920">
        <v>907.9</v>
      </c>
      <c r="E920">
        <v>1685.55</v>
      </c>
      <c r="F920">
        <v>1107.45</v>
      </c>
      <c r="G920">
        <v>2740.35</v>
      </c>
      <c r="H920">
        <v>720.4</v>
      </c>
    </row>
    <row r="921" spans="1:8" x14ac:dyDescent="0.35">
      <c r="A921" s="1">
        <v>41955</v>
      </c>
      <c r="B921">
        <v>17587.05</v>
      </c>
      <c r="C921">
        <v>481.15</v>
      </c>
      <c r="D921">
        <v>911.75</v>
      </c>
      <c r="E921">
        <v>1707.95</v>
      </c>
      <c r="F921">
        <v>1126.3499999999999</v>
      </c>
      <c r="G921">
        <v>2746.05</v>
      </c>
      <c r="H921">
        <v>727.65</v>
      </c>
    </row>
    <row r="922" spans="1:8" x14ac:dyDescent="0.35">
      <c r="A922" s="1">
        <v>41956</v>
      </c>
      <c r="B922">
        <v>17453</v>
      </c>
      <c r="C922">
        <v>473.6</v>
      </c>
      <c r="D922">
        <v>915.95</v>
      </c>
      <c r="E922">
        <v>1692.5</v>
      </c>
      <c r="F922">
        <v>1111.75</v>
      </c>
      <c r="G922">
        <v>2719.3</v>
      </c>
      <c r="H922">
        <v>722.35</v>
      </c>
    </row>
    <row r="923" spans="1:8" x14ac:dyDescent="0.35">
      <c r="A923" s="1">
        <v>41957</v>
      </c>
      <c r="B923">
        <v>17576.8</v>
      </c>
      <c r="C923">
        <v>476.9</v>
      </c>
      <c r="D923">
        <v>930.1</v>
      </c>
      <c r="E923">
        <v>1692.3</v>
      </c>
      <c r="F923">
        <v>1093.5</v>
      </c>
      <c r="G923">
        <v>2787.85</v>
      </c>
      <c r="H923">
        <v>730.55</v>
      </c>
    </row>
    <row r="924" spans="1:8" x14ac:dyDescent="0.35">
      <c r="A924" s="1">
        <v>41960</v>
      </c>
      <c r="B924">
        <v>17640.400000000001</v>
      </c>
      <c r="C924">
        <v>475.9</v>
      </c>
      <c r="D924">
        <v>918.95</v>
      </c>
      <c r="E924">
        <v>1673.85</v>
      </c>
      <c r="F924">
        <v>1108.0999999999999</v>
      </c>
      <c r="G924">
        <v>2940.6</v>
      </c>
      <c r="H924">
        <v>725.65</v>
      </c>
    </row>
    <row r="925" spans="1:8" x14ac:dyDescent="0.35">
      <c r="A925" s="1">
        <v>41961</v>
      </c>
      <c r="B925">
        <v>17702.55</v>
      </c>
      <c r="C925">
        <v>474</v>
      </c>
      <c r="D925">
        <v>932.2</v>
      </c>
      <c r="E925">
        <v>1681.2</v>
      </c>
      <c r="F925">
        <v>1085.05</v>
      </c>
      <c r="G925">
        <v>2945.75</v>
      </c>
      <c r="H925">
        <v>722.3</v>
      </c>
    </row>
    <row r="926" spans="1:8" x14ac:dyDescent="0.35">
      <c r="A926" s="1">
        <v>41962</v>
      </c>
      <c r="B926">
        <v>17585.650000000001</v>
      </c>
      <c r="C926">
        <v>470.2</v>
      </c>
      <c r="D926">
        <v>926.55</v>
      </c>
      <c r="E926">
        <v>1682.9</v>
      </c>
      <c r="F926">
        <v>1077.55</v>
      </c>
      <c r="G926">
        <v>2910.5</v>
      </c>
      <c r="H926">
        <v>715.5</v>
      </c>
    </row>
    <row r="927" spans="1:8" x14ac:dyDescent="0.35">
      <c r="A927" s="1">
        <v>41963</v>
      </c>
      <c r="B927">
        <v>17645.05</v>
      </c>
      <c r="C927">
        <v>466.65</v>
      </c>
      <c r="D927">
        <v>918.2</v>
      </c>
      <c r="E927">
        <v>1687.95</v>
      </c>
      <c r="F927">
        <v>1156.7</v>
      </c>
      <c r="G927">
        <v>297.10000000000002</v>
      </c>
      <c r="H927">
        <v>707.2</v>
      </c>
    </row>
    <row r="928" spans="1:8" x14ac:dyDescent="0.35">
      <c r="A928" s="1">
        <v>41964</v>
      </c>
      <c r="B928">
        <v>18056.3</v>
      </c>
      <c r="C928">
        <v>476.95</v>
      </c>
      <c r="D928">
        <v>932.85</v>
      </c>
      <c r="E928">
        <v>1730.7</v>
      </c>
      <c r="F928">
        <v>1199.1500000000001</v>
      </c>
      <c r="G928">
        <v>305.5</v>
      </c>
      <c r="H928">
        <v>714.3</v>
      </c>
    </row>
    <row r="929" spans="1:8" x14ac:dyDescent="0.35">
      <c r="A929" s="1">
        <v>41967</v>
      </c>
      <c r="B929">
        <v>18281.95</v>
      </c>
      <c r="C929">
        <v>478.15</v>
      </c>
      <c r="D929">
        <v>945.2</v>
      </c>
      <c r="E929">
        <v>1773.3</v>
      </c>
      <c r="F929">
        <v>1199.75</v>
      </c>
      <c r="G929">
        <v>308.85000000000002</v>
      </c>
      <c r="H929">
        <v>720.45</v>
      </c>
    </row>
    <row r="930" spans="1:8" x14ac:dyDescent="0.35">
      <c r="A930" s="1">
        <v>41968</v>
      </c>
      <c r="B930">
        <v>18037.05</v>
      </c>
      <c r="C930">
        <v>470.75</v>
      </c>
      <c r="D930">
        <v>953.55</v>
      </c>
      <c r="E930">
        <v>1737.25</v>
      </c>
      <c r="F930">
        <v>1160.55</v>
      </c>
      <c r="G930">
        <v>304.45</v>
      </c>
      <c r="H930">
        <v>706.8</v>
      </c>
    </row>
    <row r="931" spans="1:8" x14ac:dyDescent="0.35">
      <c r="A931" s="1">
        <v>41969</v>
      </c>
      <c r="B931">
        <v>17975.95</v>
      </c>
      <c r="C931">
        <v>470.3</v>
      </c>
      <c r="D931">
        <v>951.3</v>
      </c>
      <c r="E931">
        <v>1710.4</v>
      </c>
      <c r="F931">
        <v>1160.45</v>
      </c>
      <c r="G931">
        <v>306.25</v>
      </c>
      <c r="H931">
        <v>717.3</v>
      </c>
    </row>
    <row r="932" spans="1:8" x14ac:dyDescent="0.35">
      <c r="A932" s="1">
        <v>41970</v>
      </c>
      <c r="B932">
        <v>18022.5</v>
      </c>
      <c r="C932">
        <v>469.4</v>
      </c>
      <c r="D932">
        <v>948.15</v>
      </c>
      <c r="E932">
        <v>1723.2</v>
      </c>
      <c r="F932">
        <v>1157.5999999999999</v>
      </c>
      <c r="G932">
        <v>305.85000000000002</v>
      </c>
      <c r="H932">
        <v>720.6</v>
      </c>
    </row>
    <row r="933" spans="1:8" x14ac:dyDescent="0.35">
      <c r="A933" s="1">
        <v>41971</v>
      </c>
      <c r="B933">
        <v>18513.150000000001</v>
      </c>
      <c r="C933">
        <v>481.2</v>
      </c>
      <c r="D933">
        <v>957.15</v>
      </c>
      <c r="E933">
        <v>1754.4</v>
      </c>
      <c r="F933">
        <v>1202.5</v>
      </c>
      <c r="G933">
        <v>321.39999999999998</v>
      </c>
      <c r="H933">
        <v>750.45</v>
      </c>
    </row>
    <row r="934" spans="1:8" x14ac:dyDescent="0.35">
      <c r="A934" s="1">
        <v>41974</v>
      </c>
      <c r="B934">
        <v>18525.3</v>
      </c>
      <c r="C934">
        <v>489.15</v>
      </c>
      <c r="D934">
        <v>950</v>
      </c>
      <c r="E934">
        <v>1758.15</v>
      </c>
      <c r="F934">
        <v>1201.75</v>
      </c>
      <c r="G934">
        <v>319.60000000000002</v>
      </c>
      <c r="H934">
        <v>772.95</v>
      </c>
    </row>
    <row r="935" spans="1:8" x14ac:dyDescent="0.35">
      <c r="A935" s="1">
        <v>41975</v>
      </c>
      <c r="B935">
        <v>18555.849999999999</v>
      </c>
      <c r="C935">
        <v>493</v>
      </c>
      <c r="D935">
        <v>943.3</v>
      </c>
      <c r="E935">
        <v>1770.5</v>
      </c>
      <c r="F935">
        <v>1215.4000000000001</v>
      </c>
      <c r="G935">
        <v>318.7</v>
      </c>
      <c r="H935">
        <v>762.35</v>
      </c>
    </row>
    <row r="936" spans="1:8" x14ac:dyDescent="0.35">
      <c r="A936" s="1">
        <v>41976</v>
      </c>
      <c r="B936">
        <v>18645.849999999999</v>
      </c>
      <c r="C936">
        <v>499.05</v>
      </c>
      <c r="D936">
        <v>933.1</v>
      </c>
      <c r="E936">
        <v>1794.1</v>
      </c>
      <c r="F936">
        <v>1220.7</v>
      </c>
      <c r="G936">
        <v>317.95</v>
      </c>
      <c r="H936">
        <v>775.6</v>
      </c>
    </row>
    <row r="937" spans="1:8" x14ac:dyDescent="0.35">
      <c r="A937" s="1">
        <v>41977</v>
      </c>
      <c r="B937">
        <v>18782.849999999999</v>
      </c>
      <c r="C937">
        <v>499.95</v>
      </c>
      <c r="D937">
        <v>941.4</v>
      </c>
      <c r="E937">
        <v>362.2</v>
      </c>
      <c r="F937">
        <v>1223.8499999999999</v>
      </c>
      <c r="G937">
        <v>320.3</v>
      </c>
      <c r="H937">
        <v>784.45</v>
      </c>
    </row>
    <row r="938" spans="1:8" x14ac:dyDescent="0.35">
      <c r="A938" s="1">
        <v>41978</v>
      </c>
      <c r="B938">
        <v>18756.75</v>
      </c>
      <c r="C938">
        <v>498.55</v>
      </c>
      <c r="D938">
        <v>942.75</v>
      </c>
      <c r="E938">
        <v>359.8</v>
      </c>
      <c r="F938">
        <v>1240.4000000000001</v>
      </c>
      <c r="G938">
        <v>317.55</v>
      </c>
      <c r="H938">
        <v>787.3</v>
      </c>
    </row>
    <row r="939" spans="1:8" x14ac:dyDescent="0.35">
      <c r="A939" s="1">
        <v>41981</v>
      </c>
      <c r="B939">
        <v>18510.05</v>
      </c>
      <c r="C939">
        <v>496.6</v>
      </c>
      <c r="D939">
        <v>927.15</v>
      </c>
      <c r="E939">
        <v>353.8</v>
      </c>
      <c r="F939">
        <v>1245.95</v>
      </c>
      <c r="G939">
        <v>312.89999999999998</v>
      </c>
      <c r="H939">
        <v>783.35</v>
      </c>
    </row>
    <row r="940" spans="1:8" x14ac:dyDescent="0.35">
      <c r="A940" s="1">
        <v>41982</v>
      </c>
      <c r="B940">
        <v>18290.650000000001</v>
      </c>
      <c r="C940">
        <v>488.8</v>
      </c>
      <c r="D940">
        <v>926.75</v>
      </c>
      <c r="E940">
        <v>350.4</v>
      </c>
      <c r="F940">
        <v>1231.95</v>
      </c>
      <c r="G940">
        <v>306.55</v>
      </c>
      <c r="H940">
        <v>774.5</v>
      </c>
    </row>
    <row r="941" spans="1:8" x14ac:dyDescent="0.35">
      <c r="A941" s="1">
        <v>41983</v>
      </c>
      <c r="B941">
        <v>18462.95</v>
      </c>
      <c r="C941">
        <v>489.25</v>
      </c>
      <c r="D941">
        <v>931.4</v>
      </c>
      <c r="E941">
        <v>352.05</v>
      </c>
      <c r="F941">
        <v>1235.25</v>
      </c>
      <c r="G941">
        <v>315.95</v>
      </c>
      <c r="H941">
        <v>782.45</v>
      </c>
    </row>
    <row r="942" spans="1:8" x14ac:dyDescent="0.35">
      <c r="A942" s="1">
        <v>41984</v>
      </c>
      <c r="B942">
        <v>18405</v>
      </c>
      <c r="C942">
        <v>490.5</v>
      </c>
      <c r="D942">
        <v>933.6</v>
      </c>
      <c r="E942">
        <v>347.95</v>
      </c>
      <c r="F942">
        <v>1246.2</v>
      </c>
      <c r="G942">
        <v>314.05</v>
      </c>
      <c r="H942">
        <v>777.55</v>
      </c>
    </row>
    <row r="943" spans="1:8" x14ac:dyDescent="0.35">
      <c r="A943" s="1">
        <v>41985</v>
      </c>
      <c r="B943">
        <v>18299.75</v>
      </c>
      <c r="C943">
        <v>483.4</v>
      </c>
      <c r="D943">
        <v>931.5</v>
      </c>
      <c r="E943">
        <v>346.3</v>
      </c>
      <c r="F943">
        <v>1247.3</v>
      </c>
      <c r="G943">
        <v>311.35000000000002</v>
      </c>
      <c r="H943">
        <v>778.65</v>
      </c>
    </row>
    <row r="944" spans="1:8" x14ac:dyDescent="0.35">
      <c r="A944" s="1">
        <v>41988</v>
      </c>
      <c r="B944">
        <v>18372.650000000001</v>
      </c>
      <c r="C944">
        <v>476.75</v>
      </c>
      <c r="D944">
        <v>941.5</v>
      </c>
      <c r="E944">
        <v>345.25</v>
      </c>
      <c r="F944">
        <v>1308.8499999999999</v>
      </c>
      <c r="G944">
        <v>310.55</v>
      </c>
      <c r="H944">
        <v>782.5</v>
      </c>
    </row>
    <row r="945" spans="1:8" x14ac:dyDescent="0.35">
      <c r="A945" s="1">
        <v>41989</v>
      </c>
      <c r="B945">
        <v>17830.55</v>
      </c>
      <c r="C945">
        <v>472</v>
      </c>
      <c r="D945">
        <v>925.75</v>
      </c>
      <c r="E945">
        <v>330.7</v>
      </c>
      <c r="F945">
        <v>1283.5</v>
      </c>
      <c r="G945">
        <v>295.60000000000002</v>
      </c>
      <c r="H945">
        <v>763.75</v>
      </c>
    </row>
    <row r="946" spans="1:8" x14ac:dyDescent="0.35">
      <c r="A946" s="1">
        <v>41990</v>
      </c>
      <c r="B946">
        <v>17865.75</v>
      </c>
      <c r="C946">
        <v>474.85</v>
      </c>
      <c r="D946">
        <v>921.85</v>
      </c>
      <c r="E946">
        <v>332.35</v>
      </c>
      <c r="F946">
        <v>1244.6500000000001</v>
      </c>
      <c r="G946">
        <v>301.75</v>
      </c>
      <c r="H946">
        <v>759.9</v>
      </c>
    </row>
    <row r="947" spans="1:8" x14ac:dyDescent="0.35">
      <c r="A947" s="1">
        <v>41991</v>
      </c>
      <c r="B947">
        <v>18326.599999999999</v>
      </c>
      <c r="C947">
        <v>487.95</v>
      </c>
      <c r="D947">
        <v>934.05</v>
      </c>
      <c r="E947">
        <v>345.75</v>
      </c>
      <c r="F947">
        <v>1252.05</v>
      </c>
      <c r="G947">
        <v>307.10000000000002</v>
      </c>
      <c r="H947">
        <v>773.5</v>
      </c>
    </row>
    <row r="948" spans="1:8" x14ac:dyDescent="0.35">
      <c r="A948" s="1">
        <v>41992</v>
      </c>
      <c r="B948">
        <v>18478.900000000001</v>
      </c>
      <c r="C948">
        <v>490.25</v>
      </c>
      <c r="D948">
        <v>941.45</v>
      </c>
      <c r="E948">
        <v>356</v>
      </c>
      <c r="F948">
        <v>1236.3</v>
      </c>
      <c r="G948">
        <v>304.14999999999998</v>
      </c>
      <c r="H948">
        <v>770.6</v>
      </c>
    </row>
    <row r="949" spans="1:8" x14ac:dyDescent="0.35">
      <c r="A949" s="1">
        <v>41995</v>
      </c>
      <c r="B949">
        <v>18747.349999999999</v>
      </c>
      <c r="C949">
        <v>498.3</v>
      </c>
      <c r="D949">
        <v>963.7</v>
      </c>
      <c r="E949">
        <v>359.2</v>
      </c>
      <c r="F949">
        <v>1257.95</v>
      </c>
      <c r="G949">
        <v>307.7</v>
      </c>
      <c r="H949">
        <v>777.95</v>
      </c>
    </row>
    <row r="950" spans="1:8" x14ac:dyDescent="0.35">
      <c r="A950" s="1">
        <v>41996</v>
      </c>
      <c r="B950">
        <v>18603.75</v>
      </c>
      <c r="C950">
        <v>493.8</v>
      </c>
      <c r="D950">
        <v>959.75</v>
      </c>
      <c r="E950">
        <v>353</v>
      </c>
      <c r="F950">
        <v>1244.5</v>
      </c>
      <c r="G950">
        <v>307.2</v>
      </c>
      <c r="H950">
        <v>786.4</v>
      </c>
    </row>
    <row r="951" spans="1:8" x14ac:dyDescent="0.35">
      <c r="A951" s="1">
        <v>41997</v>
      </c>
      <c r="B951">
        <v>18535.349999999999</v>
      </c>
      <c r="C951">
        <v>494.3</v>
      </c>
      <c r="D951">
        <v>945.25</v>
      </c>
      <c r="E951">
        <v>353.1</v>
      </c>
      <c r="F951">
        <v>1245.3499999999999</v>
      </c>
      <c r="G951">
        <v>305.75</v>
      </c>
      <c r="H951">
        <v>784.55</v>
      </c>
    </row>
    <row r="952" spans="1:8" x14ac:dyDescent="0.35">
      <c r="A952" s="1">
        <v>41999</v>
      </c>
      <c r="B952">
        <v>18557.2</v>
      </c>
      <c r="C952">
        <v>494.45</v>
      </c>
      <c r="D952">
        <v>948.65</v>
      </c>
      <c r="E952">
        <v>350.95</v>
      </c>
      <c r="F952">
        <v>1253.05</v>
      </c>
      <c r="G952">
        <v>307.64999999999998</v>
      </c>
      <c r="H952">
        <v>784.45</v>
      </c>
    </row>
    <row r="953" spans="1:8" x14ac:dyDescent="0.35">
      <c r="A953" s="1">
        <v>42002</v>
      </c>
      <c r="B953">
        <v>18528.349999999999</v>
      </c>
      <c r="C953">
        <v>494.1</v>
      </c>
      <c r="D953">
        <v>951.7</v>
      </c>
      <c r="E953">
        <v>349.15</v>
      </c>
      <c r="F953">
        <v>1243.55</v>
      </c>
      <c r="G953">
        <v>307.55</v>
      </c>
      <c r="H953">
        <v>783.7</v>
      </c>
    </row>
    <row r="954" spans="1:8" x14ac:dyDescent="0.35">
      <c r="A954" s="1">
        <v>42003</v>
      </c>
      <c r="B954">
        <v>18647.55</v>
      </c>
      <c r="C954">
        <v>498.8</v>
      </c>
      <c r="D954">
        <v>956.45</v>
      </c>
      <c r="E954">
        <v>350.25</v>
      </c>
      <c r="F954">
        <v>1246.6500000000001</v>
      </c>
      <c r="G954">
        <v>309.75</v>
      </c>
      <c r="H954">
        <v>792.1</v>
      </c>
    </row>
    <row r="955" spans="1:8" x14ac:dyDescent="0.35">
      <c r="A955" s="1">
        <v>42004</v>
      </c>
      <c r="B955">
        <v>18736.650000000001</v>
      </c>
      <c r="C955">
        <v>502.4</v>
      </c>
      <c r="D955">
        <v>951.6</v>
      </c>
      <c r="E955">
        <v>353.1</v>
      </c>
      <c r="F955">
        <v>1263.9000000000001</v>
      </c>
      <c r="G955">
        <v>311.85000000000002</v>
      </c>
      <c r="H955">
        <v>802.45</v>
      </c>
    </row>
    <row r="956" spans="1:8" x14ac:dyDescent="0.35">
      <c r="A956" s="1">
        <v>42005</v>
      </c>
      <c r="B956">
        <v>18750.45</v>
      </c>
      <c r="C956">
        <v>503.05</v>
      </c>
      <c r="D956">
        <v>952.05</v>
      </c>
      <c r="E956">
        <v>352.3</v>
      </c>
      <c r="F956">
        <v>1258.5999999999999</v>
      </c>
      <c r="G956">
        <v>314</v>
      </c>
      <c r="H956">
        <v>812</v>
      </c>
    </row>
    <row r="957" spans="1:8" x14ac:dyDescent="0.35">
      <c r="A957" s="1">
        <v>42006</v>
      </c>
      <c r="B957">
        <v>19057.8</v>
      </c>
      <c r="C957">
        <v>514.29999999999995</v>
      </c>
      <c r="D957">
        <v>965.3</v>
      </c>
      <c r="E957">
        <v>362.3</v>
      </c>
      <c r="F957">
        <v>1271.55</v>
      </c>
      <c r="G957">
        <v>315.25</v>
      </c>
      <c r="H957">
        <v>815.9</v>
      </c>
    </row>
    <row r="958" spans="1:8" x14ac:dyDescent="0.35">
      <c r="A958" s="1">
        <v>42009</v>
      </c>
      <c r="B958">
        <v>19017.400000000001</v>
      </c>
      <c r="C958">
        <v>517.54999999999995</v>
      </c>
      <c r="D958">
        <v>957.15</v>
      </c>
      <c r="E958">
        <v>363.05</v>
      </c>
      <c r="F958">
        <v>1266.45</v>
      </c>
      <c r="G958">
        <v>312.75</v>
      </c>
      <c r="H958">
        <v>819.1</v>
      </c>
    </row>
    <row r="959" spans="1:8" x14ac:dyDescent="0.35">
      <c r="A959" s="1">
        <v>42010</v>
      </c>
      <c r="B959">
        <v>18430.75</v>
      </c>
      <c r="C959">
        <v>499.05</v>
      </c>
      <c r="D959">
        <v>942.25</v>
      </c>
      <c r="E959">
        <v>347.65</v>
      </c>
      <c r="F959">
        <v>1251.3499999999999</v>
      </c>
      <c r="G959">
        <v>299.89999999999998</v>
      </c>
      <c r="H959">
        <v>798.4</v>
      </c>
    </row>
    <row r="960" spans="1:8" x14ac:dyDescent="0.35">
      <c r="A960" s="1">
        <v>42011</v>
      </c>
      <c r="B960">
        <v>18304.25</v>
      </c>
      <c r="C960">
        <v>498.65</v>
      </c>
      <c r="D960">
        <v>945</v>
      </c>
      <c r="E960">
        <v>338.25</v>
      </c>
      <c r="F960">
        <v>1271.5</v>
      </c>
      <c r="G960">
        <v>300.14999999999998</v>
      </c>
      <c r="H960">
        <v>791.95</v>
      </c>
    </row>
    <row r="961" spans="1:8" x14ac:dyDescent="0.35">
      <c r="A961" s="1">
        <v>42012</v>
      </c>
      <c r="B961">
        <v>18701.400000000001</v>
      </c>
      <c r="C961">
        <v>501.95</v>
      </c>
      <c r="D961">
        <v>964.85</v>
      </c>
      <c r="E961">
        <v>347.45</v>
      </c>
      <c r="F961">
        <v>1340.65</v>
      </c>
      <c r="G961">
        <v>304.85000000000002</v>
      </c>
      <c r="H961">
        <v>798.7</v>
      </c>
    </row>
    <row r="962" spans="1:8" x14ac:dyDescent="0.35">
      <c r="A962" s="1">
        <v>42013</v>
      </c>
      <c r="B962">
        <v>18637.25</v>
      </c>
      <c r="C962">
        <v>494.95</v>
      </c>
      <c r="D962">
        <v>975.65</v>
      </c>
      <c r="E962">
        <v>341.85</v>
      </c>
      <c r="F962">
        <v>1360.95</v>
      </c>
      <c r="G962">
        <v>303.2</v>
      </c>
      <c r="H962">
        <v>802</v>
      </c>
    </row>
    <row r="963" spans="1:8" x14ac:dyDescent="0.35">
      <c r="A963" s="1">
        <v>42016</v>
      </c>
      <c r="B963">
        <v>18795.849999999999</v>
      </c>
      <c r="C963">
        <v>501.55</v>
      </c>
      <c r="D963">
        <v>967.05</v>
      </c>
      <c r="E963">
        <v>346.55</v>
      </c>
      <c r="F963">
        <v>1371</v>
      </c>
      <c r="G963">
        <v>307.10000000000002</v>
      </c>
      <c r="H963">
        <v>829.45</v>
      </c>
    </row>
    <row r="964" spans="1:8" x14ac:dyDescent="0.35">
      <c r="A964" s="1">
        <v>42017</v>
      </c>
      <c r="B964">
        <v>18707.2</v>
      </c>
      <c r="C964">
        <v>504.5</v>
      </c>
      <c r="D964">
        <v>963.35</v>
      </c>
      <c r="E964">
        <v>340.9</v>
      </c>
      <c r="F964">
        <v>1392.95</v>
      </c>
      <c r="G964">
        <v>305.10000000000002</v>
      </c>
      <c r="H964">
        <v>825.5</v>
      </c>
    </row>
    <row r="965" spans="1:8" x14ac:dyDescent="0.35">
      <c r="A965" s="1">
        <v>42018</v>
      </c>
      <c r="B965">
        <v>18603.8</v>
      </c>
      <c r="C965">
        <v>499.6</v>
      </c>
      <c r="D965">
        <v>963.9</v>
      </c>
      <c r="E965">
        <v>336.9</v>
      </c>
      <c r="F965">
        <v>1391.2</v>
      </c>
      <c r="G965">
        <v>304.7</v>
      </c>
      <c r="H965">
        <v>816.65</v>
      </c>
    </row>
    <row r="966" spans="1:8" x14ac:dyDescent="0.35">
      <c r="A966" s="1">
        <v>42019</v>
      </c>
      <c r="B966">
        <v>19235.650000000001</v>
      </c>
      <c r="C966">
        <v>514.04999999999995</v>
      </c>
      <c r="D966">
        <v>993.15</v>
      </c>
      <c r="E966">
        <v>352.85</v>
      </c>
      <c r="F966">
        <v>1400.4</v>
      </c>
      <c r="G966">
        <v>320.3</v>
      </c>
      <c r="H966">
        <v>830.35</v>
      </c>
    </row>
    <row r="967" spans="1:8" x14ac:dyDescent="0.35">
      <c r="A967" s="1">
        <v>42020</v>
      </c>
      <c r="B967">
        <v>19223.150000000001</v>
      </c>
      <c r="C967">
        <v>514.79999999999995</v>
      </c>
      <c r="D967">
        <v>1001.35</v>
      </c>
      <c r="E967">
        <v>353.85</v>
      </c>
      <c r="F967">
        <v>1395.35</v>
      </c>
      <c r="G967">
        <v>315.45</v>
      </c>
      <c r="H967">
        <v>831.85</v>
      </c>
    </row>
    <row r="968" spans="1:8" x14ac:dyDescent="0.35">
      <c r="A968" s="1">
        <v>42023</v>
      </c>
      <c r="B968">
        <v>19406.05</v>
      </c>
      <c r="C968">
        <v>528.95000000000005</v>
      </c>
      <c r="D968">
        <v>1004.55</v>
      </c>
      <c r="E968">
        <v>360.8</v>
      </c>
      <c r="F968">
        <v>1389.45</v>
      </c>
      <c r="G968">
        <v>313.14999999999998</v>
      </c>
      <c r="H968">
        <v>829.15</v>
      </c>
    </row>
    <row r="969" spans="1:8" x14ac:dyDescent="0.35">
      <c r="A969" s="1">
        <v>42024</v>
      </c>
      <c r="B969">
        <v>19767.05</v>
      </c>
      <c r="C969">
        <v>551.4</v>
      </c>
      <c r="D969">
        <v>1020.95</v>
      </c>
      <c r="E969">
        <v>367.75</v>
      </c>
      <c r="F969">
        <v>1395.7</v>
      </c>
      <c r="G969">
        <v>318.14999999999998</v>
      </c>
      <c r="H969">
        <v>840.45</v>
      </c>
    </row>
    <row r="970" spans="1:8" x14ac:dyDescent="0.35">
      <c r="A970" s="1">
        <v>42025</v>
      </c>
      <c r="B970">
        <v>19843.25</v>
      </c>
      <c r="C970">
        <v>547.25</v>
      </c>
      <c r="D970">
        <v>1019.95</v>
      </c>
      <c r="E970">
        <v>368.45</v>
      </c>
      <c r="F970">
        <v>1388.15</v>
      </c>
      <c r="G970">
        <v>326.2</v>
      </c>
      <c r="H970">
        <v>842.55</v>
      </c>
    </row>
    <row r="971" spans="1:8" x14ac:dyDescent="0.35">
      <c r="A971" s="1">
        <v>42026</v>
      </c>
      <c r="B971">
        <v>19917.650000000001</v>
      </c>
      <c r="C971">
        <v>564.75</v>
      </c>
      <c r="D971">
        <v>1021.25</v>
      </c>
      <c r="E971">
        <v>369.8</v>
      </c>
      <c r="F971">
        <v>1387.65</v>
      </c>
      <c r="G971">
        <v>324.64999999999998</v>
      </c>
      <c r="H971">
        <v>846.25</v>
      </c>
    </row>
    <row r="972" spans="1:8" x14ac:dyDescent="0.35">
      <c r="A972" s="1">
        <v>42027</v>
      </c>
      <c r="B972">
        <v>20072.7</v>
      </c>
      <c r="C972">
        <v>565.15</v>
      </c>
      <c r="D972">
        <v>1042.8</v>
      </c>
      <c r="E972">
        <v>370.7</v>
      </c>
      <c r="F972">
        <v>1385.3</v>
      </c>
      <c r="G972">
        <v>327.45</v>
      </c>
      <c r="H972">
        <v>857.35</v>
      </c>
    </row>
    <row r="973" spans="1:8" x14ac:dyDescent="0.35">
      <c r="A973" s="1">
        <v>42031</v>
      </c>
      <c r="B973">
        <v>20555.25</v>
      </c>
      <c r="C973">
        <v>592.1</v>
      </c>
      <c r="D973">
        <v>1074.05</v>
      </c>
      <c r="E973">
        <v>383.5</v>
      </c>
      <c r="F973">
        <v>1388.35</v>
      </c>
      <c r="G973">
        <v>330.05</v>
      </c>
      <c r="H973">
        <v>863.25</v>
      </c>
    </row>
    <row r="974" spans="1:8" x14ac:dyDescent="0.35">
      <c r="A974" s="1">
        <v>42032</v>
      </c>
      <c r="B974">
        <v>20491.75</v>
      </c>
      <c r="C974">
        <v>590.6</v>
      </c>
      <c r="D974">
        <v>1058.3499999999999</v>
      </c>
      <c r="E974">
        <v>384.05</v>
      </c>
      <c r="F974">
        <v>1351.15</v>
      </c>
      <c r="G974">
        <v>334.6</v>
      </c>
      <c r="H974">
        <v>868.75</v>
      </c>
    </row>
    <row r="975" spans="1:8" x14ac:dyDescent="0.35">
      <c r="A975" s="1">
        <v>42033</v>
      </c>
      <c r="B975">
        <v>20528.599999999999</v>
      </c>
      <c r="C975">
        <v>599.5</v>
      </c>
      <c r="D975">
        <v>1095</v>
      </c>
      <c r="E975">
        <v>380.3</v>
      </c>
      <c r="F975">
        <v>1331.4</v>
      </c>
      <c r="G975">
        <v>327</v>
      </c>
      <c r="H975">
        <v>876.05</v>
      </c>
    </row>
    <row r="976" spans="1:8" x14ac:dyDescent="0.35">
      <c r="A976" s="1">
        <v>42034</v>
      </c>
      <c r="B976">
        <v>19843.75</v>
      </c>
      <c r="C976">
        <v>588.1</v>
      </c>
      <c r="D976">
        <v>1077.3499999999999</v>
      </c>
      <c r="E976">
        <v>360.7</v>
      </c>
      <c r="F976">
        <v>1322.2</v>
      </c>
      <c r="G976">
        <v>308.95</v>
      </c>
      <c r="H976">
        <v>870.2</v>
      </c>
    </row>
    <row r="977" spans="1:8" x14ac:dyDescent="0.35">
      <c r="A977" s="1">
        <v>42037</v>
      </c>
      <c r="B977">
        <v>19865.900000000001</v>
      </c>
      <c r="C977">
        <v>617.29999999999995</v>
      </c>
      <c r="D977">
        <v>1081.5999999999999</v>
      </c>
      <c r="E977">
        <v>351.85</v>
      </c>
      <c r="F977">
        <v>1352.35</v>
      </c>
      <c r="G977">
        <v>307.5</v>
      </c>
      <c r="H977">
        <v>874.55</v>
      </c>
    </row>
    <row r="978" spans="1:8" x14ac:dyDescent="0.35">
      <c r="A978" s="1">
        <v>42038</v>
      </c>
      <c r="B978">
        <v>19382.95</v>
      </c>
      <c r="C978">
        <v>586.6</v>
      </c>
      <c r="D978">
        <v>1064.0999999999999</v>
      </c>
      <c r="E978">
        <v>346.6</v>
      </c>
      <c r="F978">
        <v>1306.3</v>
      </c>
      <c r="G978">
        <v>300.3</v>
      </c>
      <c r="H978">
        <v>861.35</v>
      </c>
    </row>
    <row r="979" spans="1:8" x14ac:dyDescent="0.35">
      <c r="A979" s="1">
        <v>42039</v>
      </c>
      <c r="B979">
        <v>19174</v>
      </c>
      <c r="C979">
        <v>558.6</v>
      </c>
      <c r="D979">
        <v>1067.7</v>
      </c>
      <c r="E979">
        <v>344.65</v>
      </c>
      <c r="F979">
        <v>1291.5</v>
      </c>
      <c r="G979">
        <v>293.05</v>
      </c>
      <c r="H979">
        <v>863.3</v>
      </c>
    </row>
    <row r="980" spans="1:8" x14ac:dyDescent="0.35">
      <c r="A980" s="1">
        <v>42040</v>
      </c>
      <c r="B980">
        <v>19051.900000000001</v>
      </c>
      <c r="C980">
        <v>565.9</v>
      </c>
      <c r="D980">
        <v>1076.5</v>
      </c>
      <c r="E980">
        <v>335.6</v>
      </c>
      <c r="F980">
        <v>1287.9000000000001</v>
      </c>
      <c r="G980">
        <v>290.8</v>
      </c>
      <c r="H980">
        <v>865.4</v>
      </c>
    </row>
    <row r="981" spans="1:8" x14ac:dyDescent="0.35">
      <c r="A981" s="1">
        <v>42041</v>
      </c>
      <c r="B981">
        <v>18786.7</v>
      </c>
      <c r="C981">
        <v>563.15</v>
      </c>
      <c r="D981">
        <v>1053.5</v>
      </c>
      <c r="E981">
        <v>329.35</v>
      </c>
      <c r="F981">
        <v>1266.9000000000001</v>
      </c>
      <c r="G981">
        <v>290.3</v>
      </c>
      <c r="H981">
        <v>845.3</v>
      </c>
    </row>
    <row r="982" spans="1:8" x14ac:dyDescent="0.35">
      <c r="A982" s="1">
        <v>42044</v>
      </c>
      <c r="B982">
        <v>18403.849999999999</v>
      </c>
      <c r="C982">
        <v>553.6</v>
      </c>
      <c r="D982">
        <v>1040.0999999999999</v>
      </c>
      <c r="E982">
        <v>320.05</v>
      </c>
      <c r="F982">
        <v>1266.25</v>
      </c>
      <c r="G982">
        <v>279.5</v>
      </c>
      <c r="H982">
        <v>825.15</v>
      </c>
    </row>
    <row r="983" spans="1:8" x14ac:dyDescent="0.35">
      <c r="A983" s="1">
        <v>42045</v>
      </c>
      <c r="B983">
        <v>18752.5</v>
      </c>
      <c r="C983">
        <v>554.1</v>
      </c>
      <c r="D983">
        <v>1054.45</v>
      </c>
      <c r="E983">
        <v>331.05</v>
      </c>
      <c r="F983">
        <v>1285.75</v>
      </c>
      <c r="G983">
        <v>287.3</v>
      </c>
      <c r="H983">
        <v>840.8</v>
      </c>
    </row>
    <row r="984" spans="1:8" x14ac:dyDescent="0.35">
      <c r="A984" s="1">
        <v>42046</v>
      </c>
      <c r="B984">
        <v>18940.8</v>
      </c>
      <c r="C984">
        <v>569.25</v>
      </c>
      <c r="D984">
        <v>1058.4000000000001</v>
      </c>
      <c r="E984">
        <v>334.7</v>
      </c>
      <c r="F984">
        <v>1298.7</v>
      </c>
      <c r="G984">
        <v>285.95</v>
      </c>
      <c r="H984">
        <v>855.5</v>
      </c>
    </row>
    <row r="985" spans="1:8" x14ac:dyDescent="0.35">
      <c r="A985" s="1">
        <v>42047</v>
      </c>
      <c r="B985">
        <v>19128.599999999999</v>
      </c>
      <c r="C985">
        <v>578.75</v>
      </c>
      <c r="D985">
        <v>1076</v>
      </c>
      <c r="E985">
        <v>339.15</v>
      </c>
      <c r="F985">
        <v>1296.5999999999999</v>
      </c>
      <c r="G985">
        <v>284.3</v>
      </c>
      <c r="H985">
        <v>869.95</v>
      </c>
    </row>
    <row r="986" spans="1:8" x14ac:dyDescent="0.35">
      <c r="A986" s="1">
        <v>42048</v>
      </c>
      <c r="B986">
        <v>19369.7</v>
      </c>
      <c r="C986">
        <v>581.1</v>
      </c>
      <c r="D986">
        <v>1065.8</v>
      </c>
      <c r="E986">
        <v>343.85</v>
      </c>
      <c r="F986">
        <v>1309.5</v>
      </c>
      <c r="G986">
        <v>306.95</v>
      </c>
      <c r="H986">
        <v>875.35</v>
      </c>
    </row>
    <row r="987" spans="1:8" x14ac:dyDescent="0.35">
      <c r="A987" s="1">
        <v>42051</v>
      </c>
      <c r="B987">
        <v>19189.95</v>
      </c>
      <c r="C987">
        <v>570.29999999999995</v>
      </c>
      <c r="D987">
        <v>1067.55</v>
      </c>
      <c r="E987">
        <v>338.05</v>
      </c>
      <c r="F987">
        <v>1292.45</v>
      </c>
      <c r="G987">
        <v>306.7</v>
      </c>
      <c r="H987">
        <v>862.9</v>
      </c>
    </row>
    <row r="988" spans="1:8" x14ac:dyDescent="0.35">
      <c r="A988" s="1">
        <v>42053</v>
      </c>
      <c r="B988">
        <v>19296.5</v>
      </c>
      <c r="C988">
        <v>569.5</v>
      </c>
      <c r="D988">
        <v>1074.8</v>
      </c>
      <c r="E988">
        <v>342.4</v>
      </c>
      <c r="F988">
        <v>1307.8</v>
      </c>
      <c r="G988">
        <v>305.7</v>
      </c>
      <c r="H988">
        <v>864.85</v>
      </c>
    </row>
    <row r="989" spans="1:8" x14ac:dyDescent="0.35">
      <c r="A989" s="1">
        <v>42054</v>
      </c>
      <c r="B989">
        <v>19188.3</v>
      </c>
      <c r="C989">
        <v>565.25</v>
      </c>
      <c r="D989">
        <v>1079.8</v>
      </c>
      <c r="E989">
        <v>338.55</v>
      </c>
      <c r="F989">
        <v>1307.25</v>
      </c>
      <c r="G989">
        <v>302.35000000000002</v>
      </c>
      <c r="H989">
        <v>857.5</v>
      </c>
    </row>
    <row r="990" spans="1:8" x14ac:dyDescent="0.35">
      <c r="A990" s="1">
        <v>42055</v>
      </c>
      <c r="B990">
        <v>19073.55</v>
      </c>
      <c r="C990">
        <v>561.5</v>
      </c>
      <c r="D990">
        <v>1073.05</v>
      </c>
      <c r="E990">
        <v>330.95</v>
      </c>
      <c r="F990">
        <v>1298.25</v>
      </c>
      <c r="G990">
        <v>302.3</v>
      </c>
      <c r="H990">
        <v>876.8</v>
      </c>
    </row>
    <row r="991" spans="1:8" x14ac:dyDescent="0.35">
      <c r="A991" s="1">
        <v>42058</v>
      </c>
      <c r="B991">
        <v>18913.400000000001</v>
      </c>
      <c r="C991">
        <v>549.04999999999995</v>
      </c>
      <c r="D991">
        <v>1067.5</v>
      </c>
      <c r="E991">
        <v>329</v>
      </c>
      <c r="F991">
        <v>1316.85</v>
      </c>
      <c r="G991">
        <v>296.55</v>
      </c>
      <c r="H991">
        <v>867.55</v>
      </c>
    </row>
    <row r="992" spans="1:8" x14ac:dyDescent="0.35">
      <c r="A992" s="1">
        <v>42059</v>
      </c>
      <c r="B992">
        <v>18883.8</v>
      </c>
      <c r="C992">
        <v>551.79999999999995</v>
      </c>
      <c r="D992">
        <v>1067.6500000000001</v>
      </c>
      <c r="E992">
        <v>326.05</v>
      </c>
      <c r="F992">
        <v>1350.3</v>
      </c>
      <c r="G992">
        <v>296.25</v>
      </c>
      <c r="H992">
        <v>864.15</v>
      </c>
    </row>
    <row r="993" spans="1:8" x14ac:dyDescent="0.35">
      <c r="A993" s="1">
        <v>42060</v>
      </c>
      <c r="B993">
        <v>18733.05</v>
      </c>
      <c r="C993">
        <v>553</v>
      </c>
      <c r="D993">
        <v>1052.45</v>
      </c>
      <c r="E993">
        <v>322.5</v>
      </c>
      <c r="F993">
        <v>1342.55</v>
      </c>
      <c r="G993">
        <v>295.55</v>
      </c>
      <c r="H993">
        <v>858.55</v>
      </c>
    </row>
    <row r="994" spans="1:8" x14ac:dyDescent="0.35">
      <c r="A994" s="1">
        <v>42061</v>
      </c>
      <c r="B994">
        <v>18538.099999999999</v>
      </c>
      <c r="C994">
        <v>552.29999999999995</v>
      </c>
      <c r="D994">
        <v>1038.1500000000001</v>
      </c>
      <c r="E994">
        <v>321.3</v>
      </c>
      <c r="F994">
        <v>1333.35</v>
      </c>
      <c r="G994">
        <v>289.39999999999998</v>
      </c>
      <c r="H994">
        <v>845.3</v>
      </c>
    </row>
    <row r="995" spans="1:8" x14ac:dyDescent="0.35">
      <c r="A995" s="1">
        <v>42062</v>
      </c>
      <c r="B995">
        <v>19074.55</v>
      </c>
      <c r="C995">
        <v>567.15</v>
      </c>
      <c r="D995">
        <v>1054</v>
      </c>
      <c r="E995">
        <v>335.25</v>
      </c>
      <c r="F995">
        <v>1337.75</v>
      </c>
      <c r="G995">
        <v>299.89999999999998</v>
      </c>
      <c r="H995">
        <v>864.5</v>
      </c>
    </row>
    <row r="996" spans="1:8" x14ac:dyDescent="0.35">
      <c r="A996" s="1">
        <v>42063</v>
      </c>
      <c r="B996">
        <v>19691.2</v>
      </c>
      <c r="C996">
        <v>612.6</v>
      </c>
      <c r="D996">
        <v>1071.2</v>
      </c>
      <c r="E996">
        <v>346.15</v>
      </c>
      <c r="F996">
        <v>1397.05</v>
      </c>
      <c r="G996">
        <v>301.64999999999998</v>
      </c>
      <c r="H996">
        <v>916.55</v>
      </c>
    </row>
    <row r="997" spans="1:8" x14ac:dyDescent="0.35">
      <c r="A997" s="1">
        <v>42065</v>
      </c>
      <c r="B997">
        <v>20008.099999999999</v>
      </c>
      <c r="C997">
        <v>647.54999999999995</v>
      </c>
      <c r="D997">
        <v>1082.55</v>
      </c>
      <c r="E997">
        <v>349.05</v>
      </c>
      <c r="F997">
        <v>1404.7</v>
      </c>
      <c r="G997">
        <v>302</v>
      </c>
      <c r="H997">
        <v>944.5</v>
      </c>
    </row>
    <row r="998" spans="1:8" x14ac:dyDescent="0.35">
      <c r="A998" s="1">
        <v>42066</v>
      </c>
      <c r="B998">
        <v>19961.2</v>
      </c>
      <c r="C998">
        <v>631.4</v>
      </c>
      <c r="D998">
        <v>1083.3499999999999</v>
      </c>
      <c r="E998">
        <v>348.65</v>
      </c>
      <c r="F998">
        <v>1408.7</v>
      </c>
      <c r="G998">
        <v>302.60000000000002</v>
      </c>
      <c r="H998">
        <v>938.6</v>
      </c>
    </row>
    <row r="999" spans="1:8" x14ac:dyDescent="0.35">
      <c r="A999" s="1">
        <v>42067</v>
      </c>
      <c r="B999">
        <v>19643.900000000001</v>
      </c>
      <c r="C999">
        <v>612.75</v>
      </c>
      <c r="D999">
        <v>1065.3</v>
      </c>
      <c r="E999">
        <v>349.35</v>
      </c>
      <c r="F999">
        <v>1410.25</v>
      </c>
      <c r="G999">
        <v>293.85000000000002</v>
      </c>
      <c r="H999">
        <v>908.2</v>
      </c>
    </row>
    <row r="1000" spans="1:8" x14ac:dyDescent="0.35">
      <c r="A1000" s="1">
        <v>42068</v>
      </c>
      <c r="B1000">
        <v>19748</v>
      </c>
      <c r="C1000">
        <v>616.79999999999995</v>
      </c>
      <c r="D1000">
        <v>1085.0999999999999</v>
      </c>
      <c r="E1000">
        <v>347.75</v>
      </c>
      <c r="F1000">
        <v>1412.25</v>
      </c>
      <c r="G1000">
        <v>293.8</v>
      </c>
      <c r="H1000">
        <v>913.2</v>
      </c>
    </row>
    <row r="1001" spans="1:8" x14ac:dyDescent="0.35">
      <c r="A1001" s="1">
        <v>42072</v>
      </c>
      <c r="B1001">
        <v>19145.55</v>
      </c>
      <c r="C1001">
        <v>591.6</v>
      </c>
      <c r="D1001">
        <v>1059</v>
      </c>
      <c r="E1001">
        <v>332.8</v>
      </c>
      <c r="F1001">
        <v>1364.6</v>
      </c>
      <c r="G1001">
        <v>290.64999999999998</v>
      </c>
      <c r="H1001">
        <v>895.2</v>
      </c>
    </row>
    <row r="1002" spans="1:8" x14ac:dyDescent="0.35">
      <c r="A1002" s="1">
        <v>42073</v>
      </c>
      <c r="B1002">
        <v>19054.400000000001</v>
      </c>
      <c r="C1002">
        <v>585.45000000000005</v>
      </c>
      <c r="D1002">
        <v>1052.55</v>
      </c>
      <c r="E1002">
        <v>333.65</v>
      </c>
      <c r="F1002">
        <v>1347.8</v>
      </c>
      <c r="G1002">
        <v>287.60000000000002</v>
      </c>
      <c r="H1002">
        <v>896.75</v>
      </c>
    </row>
    <row r="1003" spans="1:8" x14ac:dyDescent="0.35">
      <c r="A1003" s="1">
        <v>42074</v>
      </c>
      <c r="B1003">
        <v>19044</v>
      </c>
      <c r="C1003">
        <v>583.85</v>
      </c>
      <c r="D1003">
        <v>1056.45</v>
      </c>
      <c r="E1003">
        <v>332.65</v>
      </c>
      <c r="F1003">
        <v>1375.9</v>
      </c>
      <c r="G1003">
        <v>285.14999999999998</v>
      </c>
      <c r="H1003">
        <v>890.2</v>
      </c>
    </row>
    <row r="1004" spans="1:8" x14ac:dyDescent="0.35">
      <c r="A1004" s="1">
        <v>42075</v>
      </c>
      <c r="B1004">
        <v>19141.849999999999</v>
      </c>
      <c r="C1004">
        <v>584.1</v>
      </c>
      <c r="D1004">
        <v>1054.5999999999999</v>
      </c>
      <c r="E1004">
        <v>338.2</v>
      </c>
      <c r="F1004">
        <v>1370</v>
      </c>
      <c r="G1004">
        <v>286.85000000000002</v>
      </c>
      <c r="H1004">
        <v>891.8</v>
      </c>
    </row>
    <row r="1005" spans="1:8" x14ac:dyDescent="0.35">
      <c r="A1005" s="1">
        <v>42076</v>
      </c>
      <c r="B1005">
        <v>18779.8</v>
      </c>
      <c r="C1005">
        <v>570</v>
      </c>
      <c r="D1005">
        <v>1042.6500000000001</v>
      </c>
      <c r="E1005">
        <v>330.2</v>
      </c>
      <c r="F1005">
        <v>1341.25</v>
      </c>
      <c r="G1005">
        <v>280.75</v>
      </c>
      <c r="H1005">
        <v>875.2</v>
      </c>
    </row>
    <row r="1006" spans="1:8" x14ac:dyDescent="0.35">
      <c r="A1006" s="1">
        <v>42079</v>
      </c>
      <c r="B1006">
        <v>18837.349999999999</v>
      </c>
      <c r="C1006">
        <v>568.6</v>
      </c>
      <c r="D1006">
        <v>1051.55</v>
      </c>
      <c r="E1006">
        <v>331.45</v>
      </c>
      <c r="F1006">
        <v>1314.95</v>
      </c>
      <c r="G1006">
        <v>281.64999999999998</v>
      </c>
      <c r="H1006">
        <v>877.25</v>
      </c>
    </row>
    <row r="1007" spans="1:8" x14ac:dyDescent="0.35">
      <c r="A1007" s="1">
        <v>42080</v>
      </c>
      <c r="B1007">
        <v>19058.25</v>
      </c>
      <c r="C1007">
        <v>580.1</v>
      </c>
      <c r="D1007">
        <v>1058.05</v>
      </c>
      <c r="E1007">
        <v>334.85</v>
      </c>
      <c r="F1007">
        <v>1339.65</v>
      </c>
      <c r="G1007">
        <v>283.10000000000002</v>
      </c>
      <c r="H1007">
        <v>903.15</v>
      </c>
    </row>
    <row r="1008" spans="1:8" x14ac:dyDescent="0.35">
      <c r="A1008" s="1">
        <v>42081</v>
      </c>
      <c r="B1008">
        <v>19147.25</v>
      </c>
      <c r="C1008">
        <v>581.25</v>
      </c>
      <c r="D1008">
        <v>1063.55</v>
      </c>
      <c r="E1008">
        <v>334.8</v>
      </c>
      <c r="F1008">
        <v>1342.9</v>
      </c>
      <c r="G1008">
        <v>287.3</v>
      </c>
      <c r="H1008">
        <v>903.2</v>
      </c>
    </row>
    <row r="1009" spans="1:8" x14ac:dyDescent="0.35">
      <c r="A1009" s="1">
        <v>42082</v>
      </c>
      <c r="B1009">
        <v>18811.150000000001</v>
      </c>
      <c r="C1009">
        <v>563.54999999999995</v>
      </c>
      <c r="D1009">
        <v>1052.2</v>
      </c>
      <c r="E1009">
        <v>330.2</v>
      </c>
      <c r="F1009">
        <v>1325.7</v>
      </c>
      <c r="G1009">
        <v>281.60000000000002</v>
      </c>
      <c r="H1009">
        <v>881.15</v>
      </c>
    </row>
    <row r="1010" spans="1:8" x14ac:dyDescent="0.35">
      <c r="A1010" s="1">
        <v>42083</v>
      </c>
      <c r="B1010">
        <v>18606.349999999999</v>
      </c>
      <c r="C1010">
        <v>556.25</v>
      </c>
      <c r="D1010">
        <v>1055.9000000000001</v>
      </c>
      <c r="E1010">
        <v>318.60000000000002</v>
      </c>
      <c r="F1010">
        <v>1339.7</v>
      </c>
      <c r="G1010">
        <v>278.25</v>
      </c>
      <c r="H1010">
        <v>886.35</v>
      </c>
    </row>
    <row r="1011" spans="1:8" x14ac:dyDescent="0.35">
      <c r="A1011" s="1">
        <v>42086</v>
      </c>
      <c r="B1011">
        <v>18449</v>
      </c>
      <c r="C1011">
        <v>555.20000000000005</v>
      </c>
      <c r="D1011">
        <v>1047.75</v>
      </c>
      <c r="E1011">
        <v>313.8</v>
      </c>
      <c r="F1011">
        <v>1335.85</v>
      </c>
      <c r="G1011">
        <v>274.75</v>
      </c>
      <c r="H1011">
        <v>888.35</v>
      </c>
    </row>
    <row r="1012" spans="1:8" x14ac:dyDescent="0.35">
      <c r="A1012" s="1">
        <v>42087</v>
      </c>
      <c r="B1012">
        <v>18331.45</v>
      </c>
      <c r="C1012">
        <v>558.04999999999995</v>
      </c>
      <c r="D1012">
        <v>1037.95</v>
      </c>
      <c r="E1012">
        <v>311.89999999999998</v>
      </c>
      <c r="F1012">
        <v>1340.75</v>
      </c>
      <c r="G1012">
        <v>270.55</v>
      </c>
      <c r="H1012">
        <v>884.85</v>
      </c>
    </row>
    <row r="1013" spans="1:8" x14ac:dyDescent="0.35">
      <c r="A1013" s="1">
        <v>42088</v>
      </c>
      <c r="B1013">
        <v>18310.099999999999</v>
      </c>
      <c r="C1013">
        <v>562.20000000000005</v>
      </c>
      <c r="D1013">
        <v>1034.25</v>
      </c>
      <c r="E1013">
        <v>316.89999999999998</v>
      </c>
      <c r="F1013">
        <v>1326.55</v>
      </c>
      <c r="G1013">
        <v>265.39999999999998</v>
      </c>
      <c r="H1013">
        <v>871.05</v>
      </c>
    </row>
    <row r="1014" spans="1:8" x14ac:dyDescent="0.35">
      <c r="A1014" s="1">
        <v>42089</v>
      </c>
      <c r="B1014">
        <v>17831.650000000001</v>
      </c>
      <c r="C1014">
        <v>544.29999999999995</v>
      </c>
      <c r="D1014">
        <v>1006.95</v>
      </c>
      <c r="E1014">
        <v>307.95</v>
      </c>
      <c r="F1014">
        <v>1305.4000000000001</v>
      </c>
      <c r="G1014">
        <v>256.64999999999998</v>
      </c>
      <c r="H1014">
        <v>860.35</v>
      </c>
    </row>
    <row r="1015" spans="1:8" x14ac:dyDescent="0.35">
      <c r="A1015" s="1">
        <v>42090</v>
      </c>
      <c r="B1015">
        <v>18044.8</v>
      </c>
      <c r="C1015">
        <v>546.4</v>
      </c>
      <c r="D1015">
        <v>1014.65</v>
      </c>
      <c r="E1015">
        <v>314.55</v>
      </c>
      <c r="F1015">
        <v>1299.1500000000001</v>
      </c>
      <c r="G1015">
        <v>263.60000000000002</v>
      </c>
      <c r="H1015">
        <v>880.75</v>
      </c>
    </row>
    <row r="1016" spans="1:8" x14ac:dyDescent="0.35">
      <c r="A1016" s="1">
        <v>42093</v>
      </c>
      <c r="B1016">
        <v>18361.8</v>
      </c>
      <c r="C1016">
        <v>563.54999999999995</v>
      </c>
      <c r="D1016">
        <v>1036.9000000000001</v>
      </c>
      <c r="E1016">
        <v>318.7</v>
      </c>
      <c r="F1016">
        <v>1311.85</v>
      </c>
      <c r="G1016">
        <v>267.89999999999998</v>
      </c>
      <c r="H1016">
        <v>887.95</v>
      </c>
    </row>
    <row r="1017" spans="1:8" x14ac:dyDescent="0.35">
      <c r="A1017" s="1">
        <v>42094</v>
      </c>
      <c r="B1017">
        <v>18206.650000000001</v>
      </c>
      <c r="C1017">
        <v>560.20000000000005</v>
      </c>
      <c r="D1017">
        <v>1022.7</v>
      </c>
      <c r="E1017">
        <v>315.5</v>
      </c>
      <c r="F1017">
        <v>1313.25</v>
      </c>
      <c r="G1017">
        <v>267.05</v>
      </c>
      <c r="H1017">
        <v>886</v>
      </c>
    </row>
    <row r="1018" spans="1:8" x14ac:dyDescent="0.35">
      <c r="A1018" s="1">
        <v>42095</v>
      </c>
      <c r="B1018">
        <v>18617.849999999999</v>
      </c>
      <c r="C1018">
        <v>569.65</v>
      </c>
      <c r="D1018">
        <v>1033.25</v>
      </c>
      <c r="E1018">
        <v>323.14999999999998</v>
      </c>
      <c r="F1018">
        <v>1361.05</v>
      </c>
      <c r="G1018">
        <v>273.45</v>
      </c>
      <c r="H1018">
        <v>925.25</v>
      </c>
    </row>
    <row r="1019" spans="1:8" x14ac:dyDescent="0.35">
      <c r="A1019" s="1">
        <v>42100</v>
      </c>
      <c r="B1019">
        <v>18605.45</v>
      </c>
      <c r="C1019">
        <v>569.04999999999995</v>
      </c>
      <c r="D1019">
        <v>1031.95</v>
      </c>
      <c r="E1019">
        <v>321.25</v>
      </c>
      <c r="F1019">
        <v>1397.6</v>
      </c>
      <c r="G1019">
        <v>274.64999999999998</v>
      </c>
      <c r="H1019">
        <v>914.95</v>
      </c>
    </row>
    <row r="1020" spans="1:8" x14ac:dyDescent="0.35">
      <c r="A1020" s="1">
        <v>42101</v>
      </c>
      <c r="B1020">
        <v>18469.3</v>
      </c>
      <c r="C1020">
        <v>557.85</v>
      </c>
      <c r="D1020">
        <v>1032.75</v>
      </c>
      <c r="E1020">
        <v>317.39999999999998</v>
      </c>
      <c r="F1020">
        <v>1386.85</v>
      </c>
      <c r="G1020">
        <v>272.05</v>
      </c>
      <c r="H1020">
        <v>906.95</v>
      </c>
    </row>
    <row r="1021" spans="1:8" x14ac:dyDescent="0.35">
      <c r="A1021" s="1">
        <v>42102</v>
      </c>
      <c r="B1021">
        <v>18416.599999999999</v>
      </c>
      <c r="C1021">
        <v>555.9</v>
      </c>
      <c r="D1021">
        <v>1035.55</v>
      </c>
      <c r="E1021">
        <v>315.10000000000002</v>
      </c>
      <c r="F1021">
        <v>1371.6</v>
      </c>
      <c r="G1021">
        <v>273.89999999999998</v>
      </c>
      <c r="H1021">
        <v>901.95</v>
      </c>
    </row>
    <row r="1022" spans="1:8" x14ac:dyDescent="0.35">
      <c r="A1022" s="1">
        <v>42103</v>
      </c>
      <c r="B1022">
        <v>18875.849999999999</v>
      </c>
      <c r="C1022">
        <v>572.15</v>
      </c>
      <c r="D1022">
        <v>1056.0999999999999</v>
      </c>
      <c r="E1022">
        <v>320.60000000000002</v>
      </c>
      <c r="F1022">
        <v>1430.6</v>
      </c>
      <c r="G1022">
        <v>280.85000000000002</v>
      </c>
      <c r="H1022">
        <v>943.9</v>
      </c>
    </row>
    <row r="1023" spans="1:8" x14ac:dyDescent="0.35">
      <c r="A1023" s="1">
        <v>42104</v>
      </c>
      <c r="B1023">
        <v>18800.849999999999</v>
      </c>
      <c r="C1023">
        <v>568.04999999999995</v>
      </c>
      <c r="D1023">
        <v>1042.6500000000001</v>
      </c>
      <c r="E1023">
        <v>318.3</v>
      </c>
      <c r="F1023">
        <v>1422.4</v>
      </c>
      <c r="G1023">
        <v>285.75</v>
      </c>
      <c r="H1023">
        <v>945.25</v>
      </c>
    </row>
    <row r="1024" spans="1:8" x14ac:dyDescent="0.35">
      <c r="A1024" s="1">
        <v>42107</v>
      </c>
      <c r="B1024">
        <v>18798.25</v>
      </c>
      <c r="C1024">
        <v>566</v>
      </c>
      <c r="D1024">
        <v>1038.8</v>
      </c>
      <c r="E1024">
        <v>316.89999999999998</v>
      </c>
      <c r="F1024">
        <v>1445.6</v>
      </c>
      <c r="G1024">
        <v>286.3</v>
      </c>
      <c r="H1024">
        <v>949.75</v>
      </c>
    </row>
    <row r="1025" spans="1:8" x14ac:dyDescent="0.35">
      <c r="A1025" s="1">
        <v>42109</v>
      </c>
      <c r="B1025">
        <v>18716.3</v>
      </c>
      <c r="C1025">
        <v>550.20000000000005</v>
      </c>
      <c r="D1025">
        <v>1031.6500000000001</v>
      </c>
      <c r="E1025">
        <v>315</v>
      </c>
      <c r="F1025">
        <v>1443.9</v>
      </c>
      <c r="G1025">
        <v>290</v>
      </c>
      <c r="H1025">
        <v>946.55</v>
      </c>
    </row>
    <row r="1026" spans="1:8" x14ac:dyDescent="0.35">
      <c r="A1026" s="1">
        <v>42110</v>
      </c>
      <c r="B1026">
        <v>18637.05</v>
      </c>
      <c r="C1026">
        <v>550.79999999999995</v>
      </c>
      <c r="D1026">
        <v>1029.6500000000001</v>
      </c>
      <c r="E1026">
        <v>312.5</v>
      </c>
      <c r="F1026">
        <v>1418.4</v>
      </c>
      <c r="G1026">
        <v>292.39999999999998</v>
      </c>
      <c r="H1026">
        <v>934.45</v>
      </c>
    </row>
    <row r="1027" spans="1:8" x14ac:dyDescent="0.35">
      <c r="A1027" s="1">
        <v>42111</v>
      </c>
      <c r="B1027">
        <v>18345.55</v>
      </c>
      <c r="C1027">
        <v>533.70000000000005</v>
      </c>
      <c r="D1027">
        <v>1018.25</v>
      </c>
      <c r="E1027">
        <v>310.10000000000002</v>
      </c>
      <c r="F1027">
        <v>1386.55</v>
      </c>
      <c r="G1027">
        <v>291.75</v>
      </c>
      <c r="H1027">
        <v>876</v>
      </c>
    </row>
    <row r="1028" spans="1:8" x14ac:dyDescent="0.35">
      <c r="A1028" s="1">
        <v>42114</v>
      </c>
      <c r="B1028">
        <v>18112.75</v>
      </c>
      <c r="C1028">
        <v>518.25</v>
      </c>
      <c r="D1028">
        <v>1005.1</v>
      </c>
      <c r="E1028">
        <v>311.14999999999998</v>
      </c>
      <c r="F1028">
        <v>1370.9</v>
      </c>
      <c r="G1028">
        <v>287.64999999999998</v>
      </c>
      <c r="H1028">
        <v>843.75</v>
      </c>
    </row>
    <row r="1029" spans="1:8" x14ac:dyDescent="0.35">
      <c r="A1029" s="1">
        <v>42115</v>
      </c>
      <c r="B1029">
        <v>18105.75</v>
      </c>
      <c r="C1029">
        <v>523.20000000000005</v>
      </c>
      <c r="D1029">
        <v>1003</v>
      </c>
      <c r="E1029">
        <v>310.85000000000002</v>
      </c>
      <c r="F1029">
        <v>1353</v>
      </c>
      <c r="G1029">
        <v>289.2</v>
      </c>
      <c r="H1029">
        <v>837.8</v>
      </c>
    </row>
    <row r="1030" spans="1:8" x14ac:dyDescent="0.35">
      <c r="A1030" s="1">
        <v>42116</v>
      </c>
      <c r="B1030">
        <v>18243.7</v>
      </c>
      <c r="C1030">
        <v>540.1</v>
      </c>
      <c r="D1030">
        <v>1013.1</v>
      </c>
      <c r="E1030">
        <v>312.95</v>
      </c>
      <c r="F1030">
        <v>1362.25</v>
      </c>
      <c r="G1030">
        <v>283.85000000000002</v>
      </c>
      <c r="H1030">
        <v>846.25</v>
      </c>
    </row>
    <row r="1031" spans="1:8" x14ac:dyDescent="0.35">
      <c r="A1031" s="1">
        <v>42117</v>
      </c>
      <c r="B1031">
        <v>18245.599999999999</v>
      </c>
      <c r="C1031">
        <v>538.20000000000005</v>
      </c>
      <c r="D1031">
        <v>1013.5</v>
      </c>
      <c r="E1031">
        <v>311.85000000000002</v>
      </c>
      <c r="F1031">
        <v>1377.55</v>
      </c>
      <c r="G1031">
        <v>277.64999999999998</v>
      </c>
      <c r="H1031">
        <v>858.75</v>
      </c>
    </row>
    <row r="1032" spans="1:8" x14ac:dyDescent="0.35">
      <c r="A1032" s="1">
        <v>42118</v>
      </c>
      <c r="B1032">
        <v>18001.900000000001</v>
      </c>
      <c r="C1032">
        <v>527.25</v>
      </c>
      <c r="D1032">
        <v>1006.45</v>
      </c>
      <c r="E1032">
        <v>308.25</v>
      </c>
      <c r="F1032">
        <v>1368.25</v>
      </c>
      <c r="G1032">
        <v>275.55</v>
      </c>
      <c r="H1032">
        <v>830.55</v>
      </c>
    </row>
    <row r="1033" spans="1:8" x14ac:dyDescent="0.35">
      <c r="A1033" s="1">
        <v>42121</v>
      </c>
      <c r="B1033">
        <v>17767.599999999999</v>
      </c>
      <c r="C1033">
        <v>524.20000000000005</v>
      </c>
      <c r="D1033">
        <v>1005.45</v>
      </c>
      <c r="E1033">
        <v>302.3</v>
      </c>
      <c r="F1033">
        <v>1336.85</v>
      </c>
      <c r="G1033">
        <v>267.05</v>
      </c>
      <c r="H1033">
        <v>823.05</v>
      </c>
    </row>
    <row r="1034" spans="1:8" x14ac:dyDescent="0.35">
      <c r="A1034" s="1">
        <v>42122</v>
      </c>
      <c r="B1034">
        <v>18246.25</v>
      </c>
      <c r="C1034">
        <v>535</v>
      </c>
      <c r="D1034">
        <v>1004.55</v>
      </c>
      <c r="E1034">
        <v>326.85000000000002</v>
      </c>
      <c r="F1034">
        <v>1342.05</v>
      </c>
      <c r="G1034">
        <v>272.5</v>
      </c>
      <c r="H1034">
        <v>827.7</v>
      </c>
    </row>
    <row r="1035" spans="1:8" x14ac:dyDescent="0.35">
      <c r="A1035" s="1">
        <v>42123</v>
      </c>
      <c r="B1035">
        <v>18302.650000000001</v>
      </c>
      <c r="C1035">
        <v>551.95000000000005</v>
      </c>
      <c r="D1035">
        <v>993.15</v>
      </c>
      <c r="E1035">
        <v>330.15</v>
      </c>
      <c r="F1035">
        <v>1329.8</v>
      </c>
      <c r="G1035">
        <v>271.89999999999998</v>
      </c>
      <c r="H1035">
        <v>833.1</v>
      </c>
    </row>
    <row r="1036" spans="1:8" x14ac:dyDescent="0.35">
      <c r="A1036" s="1">
        <v>42124</v>
      </c>
      <c r="B1036">
        <v>18338.099999999999</v>
      </c>
      <c r="C1036">
        <v>567.79999999999995</v>
      </c>
      <c r="D1036">
        <v>988.8</v>
      </c>
      <c r="E1036">
        <v>331.15</v>
      </c>
      <c r="F1036">
        <v>1332.9</v>
      </c>
      <c r="G1036">
        <v>269.75</v>
      </c>
      <c r="H1036">
        <v>823.8</v>
      </c>
    </row>
    <row r="1037" spans="1:8" x14ac:dyDescent="0.35">
      <c r="A1037" s="1">
        <v>42128</v>
      </c>
      <c r="B1037">
        <v>18501.3</v>
      </c>
      <c r="C1037">
        <v>568.35</v>
      </c>
      <c r="D1037">
        <v>1000.95</v>
      </c>
      <c r="E1037">
        <v>329.3</v>
      </c>
      <c r="F1037">
        <v>1338.8</v>
      </c>
      <c r="G1037">
        <v>277.14999999999998</v>
      </c>
      <c r="H1037">
        <v>841.7</v>
      </c>
    </row>
    <row r="1038" spans="1:8" x14ac:dyDescent="0.35">
      <c r="A1038" s="1">
        <v>42129</v>
      </c>
      <c r="B1038">
        <v>18471.45</v>
      </c>
      <c r="C1038">
        <v>565.85</v>
      </c>
      <c r="D1038">
        <v>987.65</v>
      </c>
      <c r="E1038">
        <v>328.45</v>
      </c>
      <c r="F1038">
        <v>1423.25</v>
      </c>
      <c r="G1038">
        <v>272.05</v>
      </c>
      <c r="H1038">
        <v>836.55</v>
      </c>
    </row>
    <row r="1039" spans="1:8" x14ac:dyDescent="0.35">
      <c r="A1039" s="1">
        <v>42130</v>
      </c>
      <c r="B1039">
        <v>17799.55</v>
      </c>
      <c r="C1039">
        <v>543.29999999999995</v>
      </c>
      <c r="D1039">
        <v>970.6</v>
      </c>
      <c r="E1039">
        <v>312.14999999999998</v>
      </c>
      <c r="F1039">
        <v>1351.2</v>
      </c>
      <c r="G1039">
        <v>265.39999999999998</v>
      </c>
      <c r="H1039">
        <v>802.95</v>
      </c>
    </row>
    <row r="1040" spans="1:8" x14ac:dyDescent="0.35">
      <c r="A1040" s="1">
        <v>42131</v>
      </c>
      <c r="B1040">
        <v>17376.900000000001</v>
      </c>
      <c r="C1040">
        <v>527.35</v>
      </c>
      <c r="D1040">
        <v>951.3</v>
      </c>
      <c r="E1040">
        <v>304.60000000000002</v>
      </c>
      <c r="F1040">
        <v>1308.2</v>
      </c>
      <c r="G1040">
        <v>260.95</v>
      </c>
      <c r="H1040">
        <v>795.2</v>
      </c>
    </row>
    <row r="1041" spans="1:8" x14ac:dyDescent="0.35">
      <c r="A1041" s="1">
        <v>42132</v>
      </c>
      <c r="B1041">
        <v>17796.599999999999</v>
      </c>
      <c r="C1041">
        <v>540.79999999999995</v>
      </c>
      <c r="D1041">
        <v>982</v>
      </c>
      <c r="E1041">
        <v>317</v>
      </c>
      <c r="F1041">
        <v>1329.5</v>
      </c>
      <c r="G1041">
        <v>261.95</v>
      </c>
      <c r="H1041">
        <v>810.45</v>
      </c>
    </row>
    <row r="1042" spans="1:8" x14ac:dyDescent="0.35">
      <c r="A1042" s="1">
        <v>42135</v>
      </c>
      <c r="B1042">
        <v>18199.75</v>
      </c>
      <c r="C1042">
        <v>551.1</v>
      </c>
      <c r="D1042">
        <v>990.3</v>
      </c>
      <c r="E1042">
        <v>323.5</v>
      </c>
      <c r="F1042">
        <v>1339.05</v>
      </c>
      <c r="G1042">
        <v>276.05</v>
      </c>
      <c r="H1042">
        <v>819.65</v>
      </c>
    </row>
    <row r="1043" spans="1:8" x14ac:dyDescent="0.35">
      <c r="A1043" s="1">
        <v>42136</v>
      </c>
      <c r="B1043">
        <v>17628.650000000001</v>
      </c>
      <c r="C1043">
        <v>532.35</v>
      </c>
      <c r="D1043">
        <v>971.95</v>
      </c>
      <c r="E1043">
        <v>308.2</v>
      </c>
      <c r="F1043">
        <v>1318.85</v>
      </c>
      <c r="G1043">
        <v>267.39999999999998</v>
      </c>
      <c r="H1043">
        <v>800.25</v>
      </c>
    </row>
    <row r="1044" spans="1:8" x14ac:dyDescent="0.35">
      <c r="A1044" s="1">
        <v>42137</v>
      </c>
      <c r="B1044">
        <v>18097.45</v>
      </c>
      <c r="C1044">
        <v>558.5</v>
      </c>
      <c r="D1044">
        <v>990.25</v>
      </c>
      <c r="E1044">
        <v>317.64999999999998</v>
      </c>
      <c r="F1044">
        <v>1341.5</v>
      </c>
      <c r="G1044">
        <v>274.3</v>
      </c>
      <c r="H1044">
        <v>817.2</v>
      </c>
    </row>
    <row r="1045" spans="1:8" x14ac:dyDescent="0.35">
      <c r="A1045" s="1">
        <v>42138</v>
      </c>
      <c r="B1045">
        <v>18116.2</v>
      </c>
      <c r="C1045">
        <v>555.85</v>
      </c>
      <c r="D1045">
        <v>991.05</v>
      </c>
      <c r="E1045">
        <v>314.95</v>
      </c>
      <c r="F1045">
        <v>1326.8</v>
      </c>
      <c r="G1045">
        <v>280.95</v>
      </c>
      <c r="H1045">
        <v>816.65</v>
      </c>
    </row>
    <row r="1046" spans="1:8" x14ac:dyDescent="0.35">
      <c r="A1046" s="1">
        <v>42139</v>
      </c>
      <c r="B1046">
        <v>18183.150000000001</v>
      </c>
      <c r="C1046">
        <v>562.04999999999995</v>
      </c>
      <c r="D1046">
        <v>990.1</v>
      </c>
      <c r="E1046">
        <v>312.35000000000002</v>
      </c>
      <c r="F1046">
        <v>1344.55</v>
      </c>
      <c r="G1046">
        <v>287.45</v>
      </c>
      <c r="H1046">
        <v>833.35</v>
      </c>
    </row>
    <row r="1047" spans="1:8" x14ac:dyDescent="0.35">
      <c r="A1047" s="1">
        <v>42142</v>
      </c>
      <c r="B1047">
        <v>18422.95</v>
      </c>
      <c r="C1047">
        <v>567.5</v>
      </c>
      <c r="D1047">
        <v>1009.85</v>
      </c>
      <c r="E1047">
        <v>316.25</v>
      </c>
      <c r="F1047">
        <v>1364.35</v>
      </c>
      <c r="G1047">
        <v>289.75</v>
      </c>
      <c r="H1047">
        <v>846.35</v>
      </c>
    </row>
    <row r="1048" spans="1:8" x14ac:dyDescent="0.35">
      <c r="A1048" s="1">
        <v>42143</v>
      </c>
      <c r="B1048">
        <v>18380.400000000001</v>
      </c>
      <c r="C1048">
        <v>561.45000000000005</v>
      </c>
      <c r="D1048">
        <v>1007.55</v>
      </c>
      <c r="E1048">
        <v>315.35000000000002</v>
      </c>
      <c r="F1048">
        <v>1377.3</v>
      </c>
      <c r="G1048">
        <v>288.45</v>
      </c>
      <c r="H1048">
        <v>845.7</v>
      </c>
    </row>
    <row r="1049" spans="1:8" x14ac:dyDescent="0.35">
      <c r="A1049" s="1">
        <v>42144</v>
      </c>
      <c r="B1049">
        <v>18555.150000000001</v>
      </c>
      <c r="C1049">
        <v>558.25</v>
      </c>
      <c r="D1049">
        <v>1024.05</v>
      </c>
      <c r="E1049">
        <v>318.75</v>
      </c>
      <c r="F1049">
        <v>1384.75</v>
      </c>
      <c r="G1049">
        <v>292.60000000000002</v>
      </c>
      <c r="H1049">
        <v>851.55</v>
      </c>
    </row>
    <row r="1050" spans="1:8" x14ac:dyDescent="0.35">
      <c r="A1050" s="1">
        <v>42145</v>
      </c>
      <c r="B1050">
        <v>18513.150000000001</v>
      </c>
      <c r="C1050">
        <v>570.45000000000005</v>
      </c>
      <c r="D1050">
        <v>1024.7</v>
      </c>
      <c r="E1050">
        <v>313.55</v>
      </c>
      <c r="F1050">
        <v>1397.5</v>
      </c>
      <c r="G1050">
        <v>290.25</v>
      </c>
      <c r="H1050">
        <v>848.2</v>
      </c>
    </row>
    <row r="1051" spans="1:8" x14ac:dyDescent="0.35">
      <c r="A1051" s="1">
        <v>42146</v>
      </c>
      <c r="B1051">
        <v>18433.3</v>
      </c>
      <c r="C1051">
        <v>568.65</v>
      </c>
      <c r="D1051">
        <v>1024.3</v>
      </c>
      <c r="E1051">
        <v>313.60000000000002</v>
      </c>
      <c r="F1051">
        <v>1387.3</v>
      </c>
      <c r="G1051">
        <v>282.45</v>
      </c>
      <c r="H1051">
        <v>852.6</v>
      </c>
    </row>
    <row r="1052" spans="1:8" x14ac:dyDescent="0.35">
      <c r="A1052" s="1">
        <v>42149</v>
      </c>
      <c r="B1052">
        <v>18324.849999999999</v>
      </c>
      <c r="C1052">
        <v>562.1</v>
      </c>
      <c r="D1052">
        <v>1023.55</v>
      </c>
      <c r="E1052">
        <v>312.14999999999998</v>
      </c>
      <c r="F1052">
        <v>1375.1</v>
      </c>
      <c r="G1052">
        <v>277.64999999999998</v>
      </c>
      <c r="H1052">
        <v>854.1</v>
      </c>
    </row>
    <row r="1053" spans="1:8" x14ac:dyDescent="0.35">
      <c r="A1053" s="1">
        <v>42150</v>
      </c>
      <c r="B1053">
        <v>18329.3</v>
      </c>
      <c r="C1053">
        <v>564.25</v>
      </c>
      <c r="D1053">
        <v>1027.4000000000001</v>
      </c>
      <c r="E1053">
        <v>309.7</v>
      </c>
      <c r="F1053">
        <v>1382.4</v>
      </c>
      <c r="G1053">
        <v>277.14999999999998</v>
      </c>
      <c r="H1053">
        <v>852.95</v>
      </c>
    </row>
    <row r="1054" spans="1:8" x14ac:dyDescent="0.35">
      <c r="A1054" s="1">
        <v>42151</v>
      </c>
      <c r="B1054">
        <v>18538.849999999999</v>
      </c>
      <c r="C1054">
        <v>577.79999999999995</v>
      </c>
      <c r="D1054">
        <v>1038.1500000000001</v>
      </c>
      <c r="E1054">
        <v>313.14999999999998</v>
      </c>
      <c r="F1054">
        <v>1374.55</v>
      </c>
      <c r="G1054">
        <v>280.75</v>
      </c>
      <c r="H1054">
        <v>860.3</v>
      </c>
    </row>
    <row r="1055" spans="1:8" x14ac:dyDescent="0.35">
      <c r="A1055" s="1">
        <v>42152</v>
      </c>
      <c r="B1055">
        <v>18449.2</v>
      </c>
      <c r="C1055">
        <v>574.65</v>
      </c>
      <c r="D1055">
        <v>1029.4000000000001</v>
      </c>
      <c r="E1055">
        <v>314.5</v>
      </c>
      <c r="F1055">
        <v>1368.15</v>
      </c>
      <c r="G1055">
        <v>277.60000000000002</v>
      </c>
      <c r="H1055">
        <v>855.3</v>
      </c>
    </row>
    <row r="1056" spans="1:8" x14ac:dyDescent="0.35">
      <c r="A1056" s="1">
        <v>42153</v>
      </c>
      <c r="B1056">
        <v>18721.349999999999</v>
      </c>
      <c r="C1056">
        <v>585.4</v>
      </c>
      <c r="D1056">
        <v>1050.55</v>
      </c>
      <c r="E1056">
        <v>317.25</v>
      </c>
      <c r="F1056">
        <v>1399.3</v>
      </c>
      <c r="G1056">
        <v>278.14999999999998</v>
      </c>
      <c r="H1056">
        <v>873.95</v>
      </c>
    </row>
    <row r="1057" spans="1:8" x14ac:dyDescent="0.35">
      <c r="A1057" s="1">
        <v>42156</v>
      </c>
      <c r="B1057">
        <v>18617</v>
      </c>
      <c r="C1057">
        <v>578.45000000000005</v>
      </c>
      <c r="D1057">
        <v>1036.2</v>
      </c>
      <c r="E1057">
        <v>316.45</v>
      </c>
      <c r="F1057">
        <v>1392.75</v>
      </c>
      <c r="G1057">
        <v>278.2</v>
      </c>
      <c r="H1057">
        <v>882.95</v>
      </c>
    </row>
    <row r="1058" spans="1:8" x14ac:dyDescent="0.35">
      <c r="A1058" s="1">
        <v>42157</v>
      </c>
      <c r="B1058">
        <v>17977.3</v>
      </c>
      <c r="C1058">
        <v>553.1</v>
      </c>
      <c r="D1058">
        <v>1008.8</v>
      </c>
      <c r="E1058">
        <v>304.5</v>
      </c>
      <c r="F1058">
        <v>1359.3</v>
      </c>
      <c r="G1058">
        <v>266.25</v>
      </c>
      <c r="H1058">
        <v>847.15</v>
      </c>
    </row>
    <row r="1059" spans="1:8" x14ac:dyDescent="0.35">
      <c r="A1059" s="1">
        <v>42158</v>
      </c>
      <c r="B1059">
        <v>17721.400000000001</v>
      </c>
      <c r="C1059">
        <v>550.9</v>
      </c>
      <c r="D1059">
        <v>1005.55</v>
      </c>
      <c r="E1059">
        <v>295.75</v>
      </c>
      <c r="F1059">
        <v>1345.95</v>
      </c>
      <c r="G1059">
        <v>257.39999999999998</v>
      </c>
      <c r="H1059">
        <v>842.6</v>
      </c>
    </row>
    <row r="1060" spans="1:8" x14ac:dyDescent="0.35">
      <c r="A1060" s="1">
        <v>42159</v>
      </c>
      <c r="B1060">
        <v>17719.2</v>
      </c>
      <c r="C1060">
        <v>556.4</v>
      </c>
      <c r="D1060">
        <v>1014.95</v>
      </c>
      <c r="E1060">
        <v>290.10000000000002</v>
      </c>
      <c r="F1060">
        <v>1365</v>
      </c>
      <c r="G1060">
        <v>257.60000000000002</v>
      </c>
      <c r="H1060">
        <v>846.65</v>
      </c>
    </row>
    <row r="1061" spans="1:8" x14ac:dyDescent="0.35">
      <c r="A1061" s="1">
        <v>42160</v>
      </c>
      <c r="B1061">
        <v>17549.25</v>
      </c>
      <c r="C1061">
        <v>548.4</v>
      </c>
      <c r="D1061">
        <v>1011.75</v>
      </c>
      <c r="E1061">
        <v>284.10000000000002</v>
      </c>
      <c r="F1061">
        <v>1356.35</v>
      </c>
      <c r="G1061">
        <v>257.8</v>
      </c>
      <c r="H1061">
        <v>834.45</v>
      </c>
    </row>
    <row r="1062" spans="1:8" x14ac:dyDescent="0.35">
      <c r="A1062" s="1">
        <v>42163</v>
      </c>
      <c r="B1062">
        <v>17432.599999999999</v>
      </c>
      <c r="C1062">
        <v>553.6</v>
      </c>
      <c r="D1062">
        <v>1003.45</v>
      </c>
      <c r="E1062">
        <v>283.14999999999998</v>
      </c>
      <c r="F1062">
        <v>1352.85</v>
      </c>
      <c r="G1062">
        <v>254.95</v>
      </c>
      <c r="H1062">
        <v>811.7</v>
      </c>
    </row>
    <row r="1063" spans="1:8" x14ac:dyDescent="0.35">
      <c r="A1063" s="1">
        <v>42164</v>
      </c>
      <c r="B1063">
        <v>17489.900000000001</v>
      </c>
      <c r="C1063">
        <v>558.70000000000005</v>
      </c>
      <c r="D1063">
        <v>1001.85</v>
      </c>
      <c r="E1063">
        <v>287.10000000000002</v>
      </c>
      <c r="F1063">
        <v>1330.95</v>
      </c>
      <c r="G1063">
        <v>257.60000000000002</v>
      </c>
      <c r="H1063">
        <v>809.2</v>
      </c>
    </row>
    <row r="1064" spans="1:8" x14ac:dyDescent="0.35">
      <c r="A1064" s="1">
        <v>42165</v>
      </c>
      <c r="B1064">
        <v>17707.25</v>
      </c>
      <c r="C1064">
        <v>564.5</v>
      </c>
      <c r="D1064">
        <v>1015.6</v>
      </c>
      <c r="E1064">
        <v>292.5</v>
      </c>
      <c r="F1064">
        <v>1334.6</v>
      </c>
      <c r="G1064">
        <v>260.60000000000002</v>
      </c>
      <c r="H1064">
        <v>819.6</v>
      </c>
    </row>
    <row r="1065" spans="1:8" x14ac:dyDescent="0.35">
      <c r="A1065" s="1">
        <v>42166</v>
      </c>
      <c r="B1065">
        <v>17304.400000000001</v>
      </c>
      <c r="C1065">
        <v>546.75</v>
      </c>
      <c r="D1065">
        <v>1000.2</v>
      </c>
      <c r="E1065">
        <v>288.5</v>
      </c>
      <c r="F1065">
        <v>1280.9000000000001</v>
      </c>
      <c r="G1065">
        <v>254</v>
      </c>
      <c r="H1065">
        <v>795.1</v>
      </c>
    </row>
    <row r="1066" spans="1:8" x14ac:dyDescent="0.35">
      <c r="A1066" s="1">
        <v>42167</v>
      </c>
      <c r="B1066">
        <v>17523.55</v>
      </c>
      <c r="C1066">
        <v>551.45000000000005</v>
      </c>
      <c r="D1066">
        <v>1009.15</v>
      </c>
      <c r="E1066">
        <v>295.95</v>
      </c>
      <c r="F1066">
        <v>1311.1</v>
      </c>
      <c r="G1066">
        <v>253.95</v>
      </c>
      <c r="H1066">
        <v>810.8</v>
      </c>
    </row>
    <row r="1067" spans="1:8" x14ac:dyDescent="0.35">
      <c r="A1067" s="1">
        <v>42170</v>
      </c>
      <c r="B1067">
        <v>17458.7</v>
      </c>
      <c r="C1067">
        <v>550.04999999999995</v>
      </c>
      <c r="D1067">
        <v>1005.2</v>
      </c>
      <c r="E1067">
        <v>299.2</v>
      </c>
      <c r="F1067">
        <v>1289.7</v>
      </c>
      <c r="G1067">
        <v>250.25</v>
      </c>
      <c r="H1067">
        <v>794.55</v>
      </c>
    </row>
    <row r="1068" spans="1:8" x14ac:dyDescent="0.35">
      <c r="A1068" s="1">
        <v>42171</v>
      </c>
      <c r="B1068">
        <v>17602.45</v>
      </c>
      <c r="C1068">
        <v>551.15</v>
      </c>
      <c r="D1068">
        <v>1008.4</v>
      </c>
      <c r="E1068">
        <v>302.05</v>
      </c>
      <c r="F1068">
        <v>1289.1500000000001</v>
      </c>
      <c r="G1068">
        <v>254.6</v>
      </c>
      <c r="H1068">
        <v>821.55</v>
      </c>
    </row>
    <row r="1069" spans="1:8" x14ac:dyDescent="0.35">
      <c r="A1069" s="1">
        <v>42172</v>
      </c>
      <c r="B1069">
        <v>17584.05</v>
      </c>
      <c r="C1069">
        <v>549.25</v>
      </c>
      <c r="D1069">
        <v>1004.7</v>
      </c>
      <c r="E1069">
        <v>301.35000000000002</v>
      </c>
      <c r="F1069">
        <v>1295.05</v>
      </c>
      <c r="G1069">
        <v>255.1</v>
      </c>
      <c r="H1069">
        <v>818.2</v>
      </c>
    </row>
    <row r="1070" spans="1:8" x14ac:dyDescent="0.35">
      <c r="A1070" s="1">
        <v>42173</v>
      </c>
      <c r="B1070">
        <v>17733.55</v>
      </c>
      <c r="C1070">
        <v>550.04999999999995</v>
      </c>
      <c r="D1070">
        <v>1019.6</v>
      </c>
      <c r="E1070">
        <v>303.35000000000002</v>
      </c>
      <c r="F1070">
        <v>1307.4000000000001</v>
      </c>
      <c r="G1070">
        <v>258.10000000000002</v>
      </c>
      <c r="H1070">
        <v>825.55</v>
      </c>
    </row>
    <row r="1071" spans="1:8" x14ac:dyDescent="0.35">
      <c r="A1071" s="1">
        <v>42174</v>
      </c>
      <c r="B1071">
        <v>17880.849999999999</v>
      </c>
      <c r="C1071">
        <v>551.54999999999995</v>
      </c>
      <c r="D1071">
        <v>1030.5</v>
      </c>
      <c r="E1071">
        <v>304.55</v>
      </c>
      <c r="F1071">
        <v>1328.15</v>
      </c>
      <c r="G1071">
        <v>260.14999999999998</v>
      </c>
      <c r="H1071">
        <v>834.7</v>
      </c>
    </row>
    <row r="1072" spans="1:8" x14ac:dyDescent="0.35">
      <c r="A1072" s="1">
        <v>42177</v>
      </c>
      <c r="B1072">
        <v>18334.5</v>
      </c>
      <c r="C1072">
        <v>572.15</v>
      </c>
      <c r="D1072">
        <v>1047.1500000000001</v>
      </c>
      <c r="E1072">
        <v>315.05</v>
      </c>
      <c r="F1072">
        <v>1357.9</v>
      </c>
      <c r="G1072">
        <v>266</v>
      </c>
      <c r="H1072">
        <v>839.25</v>
      </c>
    </row>
    <row r="1073" spans="1:8" x14ac:dyDescent="0.35">
      <c r="A1073" s="1">
        <v>42178</v>
      </c>
      <c r="B1073">
        <v>18391.349999999999</v>
      </c>
      <c r="C1073">
        <v>571.29999999999995</v>
      </c>
      <c r="D1073">
        <v>1052.0999999999999</v>
      </c>
      <c r="E1073">
        <v>313.5</v>
      </c>
      <c r="F1073">
        <v>1380.45</v>
      </c>
      <c r="G1073">
        <v>267.75</v>
      </c>
      <c r="H1073">
        <v>833.6</v>
      </c>
    </row>
    <row r="1074" spans="1:8" x14ac:dyDescent="0.35">
      <c r="A1074" s="1">
        <v>42179</v>
      </c>
      <c r="B1074">
        <v>18365.55</v>
      </c>
      <c r="C1074">
        <v>571.5</v>
      </c>
      <c r="D1074">
        <v>1045.8</v>
      </c>
      <c r="E1074">
        <v>317.75</v>
      </c>
      <c r="F1074">
        <v>1383.8</v>
      </c>
      <c r="G1074">
        <v>262.35000000000002</v>
      </c>
      <c r="H1074">
        <v>844.5</v>
      </c>
    </row>
    <row r="1075" spans="1:8" x14ac:dyDescent="0.35">
      <c r="A1075" s="1">
        <v>42180</v>
      </c>
      <c r="B1075">
        <v>18492.900000000001</v>
      </c>
      <c r="C1075">
        <v>570.04999999999995</v>
      </c>
      <c r="D1075">
        <v>1065</v>
      </c>
      <c r="E1075">
        <v>314.8</v>
      </c>
      <c r="F1075">
        <v>1406.6</v>
      </c>
      <c r="G1075">
        <v>264.8</v>
      </c>
      <c r="H1075">
        <v>867.15</v>
      </c>
    </row>
    <row r="1076" spans="1:8" x14ac:dyDescent="0.35">
      <c r="A1076" s="1">
        <v>42181</v>
      </c>
      <c r="B1076">
        <v>18371.5</v>
      </c>
      <c r="C1076">
        <v>565.5</v>
      </c>
      <c r="D1076">
        <v>1062.8499999999999</v>
      </c>
      <c r="E1076">
        <v>311.7</v>
      </c>
      <c r="F1076">
        <v>1380.3</v>
      </c>
      <c r="G1076">
        <v>265.2</v>
      </c>
      <c r="H1076">
        <v>869.4</v>
      </c>
    </row>
    <row r="1077" spans="1:8" x14ac:dyDescent="0.35">
      <c r="A1077" s="1">
        <v>42184</v>
      </c>
      <c r="B1077">
        <v>18241.25</v>
      </c>
      <c r="C1077">
        <v>562.70000000000005</v>
      </c>
      <c r="D1077">
        <v>1056.6500000000001</v>
      </c>
      <c r="E1077">
        <v>311.2</v>
      </c>
      <c r="F1077">
        <v>1368.45</v>
      </c>
      <c r="G1077">
        <v>259.64999999999998</v>
      </c>
      <c r="H1077">
        <v>859.6</v>
      </c>
    </row>
    <row r="1078" spans="1:8" x14ac:dyDescent="0.35">
      <c r="A1078" s="1">
        <v>42185</v>
      </c>
      <c r="B1078">
        <v>18296.099999999999</v>
      </c>
      <c r="C1078">
        <v>558.95000000000005</v>
      </c>
      <c r="D1078">
        <v>1067.1500000000001</v>
      </c>
      <c r="E1078">
        <v>308</v>
      </c>
      <c r="F1078">
        <v>1385.8</v>
      </c>
      <c r="G1078">
        <v>262.75</v>
      </c>
      <c r="H1078">
        <v>872.7</v>
      </c>
    </row>
    <row r="1079" spans="1:8" x14ac:dyDescent="0.35">
      <c r="A1079" s="1">
        <v>42186</v>
      </c>
      <c r="B1079">
        <v>18581.599999999999</v>
      </c>
      <c r="C1079">
        <v>578.65</v>
      </c>
      <c r="D1079">
        <v>1072.3499999999999</v>
      </c>
      <c r="E1079">
        <v>312.2</v>
      </c>
      <c r="F1079">
        <v>1408.25</v>
      </c>
      <c r="G1079">
        <v>267.75</v>
      </c>
      <c r="H1079">
        <v>875.55</v>
      </c>
    </row>
    <row r="1080" spans="1:8" x14ac:dyDescent="0.35">
      <c r="A1080" s="1">
        <v>42187</v>
      </c>
      <c r="B1080">
        <v>18585.55</v>
      </c>
      <c r="C1080">
        <v>584</v>
      </c>
      <c r="D1080">
        <v>1058.2</v>
      </c>
      <c r="E1080">
        <v>313</v>
      </c>
      <c r="F1080">
        <v>1435.35</v>
      </c>
      <c r="G1080">
        <v>267.85000000000002</v>
      </c>
      <c r="H1080">
        <v>869.75</v>
      </c>
    </row>
    <row r="1081" spans="1:8" x14ac:dyDescent="0.35">
      <c r="A1081" s="1">
        <v>42188</v>
      </c>
      <c r="B1081">
        <v>18729.650000000001</v>
      </c>
      <c r="C1081">
        <v>585.95000000000005</v>
      </c>
      <c r="D1081">
        <v>1074.25</v>
      </c>
      <c r="E1081">
        <v>314.55</v>
      </c>
      <c r="F1081">
        <v>1428.85</v>
      </c>
      <c r="G1081">
        <v>269.39999999999998</v>
      </c>
      <c r="H1081">
        <v>893.5</v>
      </c>
    </row>
    <row r="1082" spans="1:8" x14ac:dyDescent="0.35">
      <c r="A1082" s="1">
        <v>42191</v>
      </c>
      <c r="B1082">
        <v>18825.150000000001</v>
      </c>
      <c r="C1082">
        <v>584.20000000000005</v>
      </c>
      <c r="D1082">
        <v>1083.5</v>
      </c>
      <c r="E1082">
        <v>315.14999999999998</v>
      </c>
      <c r="F1082">
        <v>1443.9</v>
      </c>
      <c r="G1082">
        <v>270.8</v>
      </c>
      <c r="H1082">
        <v>899.3</v>
      </c>
    </row>
    <row r="1083" spans="1:8" x14ac:dyDescent="0.35">
      <c r="A1083" s="1">
        <v>42192</v>
      </c>
      <c r="B1083">
        <v>18798.5</v>
      </c>
      <c r="C1083">
        <v>586.20000000000005</v>
      </c>
      <c r="D1083">
        <v>1086.8499999999999</v>
      </c>
      <c r="E1083">
        <v>312.60000000000002</v>
      </c>
      <c r="F1083">
        <v>1425.6</v>
      </c>
      <c r="G1083">
        <v>272.89999999999998</v>
      </c>
      <c r="H1083">
        <v>898.95</v>
      </c>
    </row>
    <row r="1084" spans="1:8" x14ac:dyDescent="0.35">
      <c r="A1084" s="1">
        <v>42193</v>
      </c>
      <c r="B1084">
        <v>18463.150000000001</v>
      </c>
      <c r="C1084">
        <v>576.65</v>
      </c>
      <c r="D1084">
        <v>1068.8499999999999</v>
      </c>
      <c r="E1084">
        <v>307.55</v>
      </c>
      <c r="F1084">
        <v>707.1</v>
      </c>
      <c r="G1084">
        <v>267.35000000000002</v>
      </c>
      <c r="H1084">
        <v>892.4</v>
      </c>
    </row>
    <row r="1085" spans="1:8" x14ac:dyDescent="0.35">
      <c r="A1085" s="1">
        <v>42194</v>
      </c>
      <c r="B1085">
        <v>18508.7</v>
      </c>
      <c r="C1085">
        <v>571.70000000000005</v>
      </c>
      <c r="D1085">
        <v>1074.05</v>
      </c>
      <c r="E1085">
        <v>309.5</v>
      </c>
      <c r="F1085">
        <v>705.2</v>
      </c>
      <c r="G1085">
        <v>267.75</v>
      </c>
      <c r="H1085">
        <v>893</v>
      </c>
    </row>
    <row r="1086" spans="1:8" x14ac:dyDescent="0.35">
      <c r="A1086" s="1">
        <v>42195</v>
      </c>
      <c r="B1086">
        <v>18719.8</v>
      </c>
      <c r="C1086">
        <v>578.1</v>
      </c>
      <c r="D1086">
        <v>1090.75</v>
      </c>
      <c r="E1086">
        <v>313.14999999999998</v>
      </c>
      <c r="F1086">
        <v>709.4</v>
      </c>
      <c r="G1086">
        <v>270.55</v>
      </c>
      <c r="H1086">
        <v>894.95</v>
      </c>
    </row>
    <row r="1087" spans="1:8" x14ac:dyDescent="0.35">
      <c r="A1087" s="1">
        <v>42198</v>
      </c>
      <c r="B1087">
        <v>18893.55</v>
      </c>
      <c r="C1087">
        <v>581.95000000000005</v>
      </c>
      <c r="D1087">
        <v>1096.1500000000001</v>
      </c>
      <c r="E1087">
        <v>316.39999999999998</v>
      </c>
      <c r="F1087">
        <v>715</v>
      </c>
      <c r="G1087">
        <v>273.7</v>
      </c>
      <c r="H1087">
        <v>923.95</v>
      </c>
    </row>
    <row r="1088" spans="1:8" x14ac:dyDescent="0.35">
      <c r="A1088" s="1">
        <v>42199</v>
      </c>
      <c r="B1088">
        <v>18780.2</v>
      </c>
      <c r="C1088">
        <v>583.9</v>
      </c>
      <c r="D1088">
        <v>1091.8499999999999</v>
      </c>
      <c r="E1088">
        <v>313.45</v>
      </c>
      <c r="F1088">
        <v>710.7</v>
      </c>
      <c r="G1088">
        <v>268.2</v>
      </c>
      <c r="H1088">
        <v>924.05</v>
      </c>
    </row>
    <row r="1089" spans="1:8" x14ac:dyDescent="0.35">
      <c r="A1089" s="1">
        <v>42200</v>
      </c>
      <c r="B1089">
        <v>18816.25</v>
      </c>
      <c r="C1089">
        <v>584</v>
      </c>
      <c r="D1089">
        <v>1096.7</v>
      </c>
      <c r="E1089">
        <v>314.64999999999998</v>
      </c>
      <c r="F1089">
        <v>712.3</v>
      </c>
      <c r="G1089">
        <v>268.05</v>
      </c>
      <c r="H1089">
        <v>927.15</v>
      </c>
    </row>
    <row r="1090" spans="1:8" x14ac:dyDescent="0.35">
      <c r="A1090" s="1">
        <v>42201</v>
      </c>
      <c r="B1090">
        <v>19168.05</v>
      </c>
      <c r="C1090">
        <v>608.65</v>
      </c>
      <c r="D1090">
        <v>1114.7</v>
      </c>
      <c r="E1090">
        <v>317.10000000000002</v>
      </c>
      <c r="F1090">
        <v>741.25</v>
      </c>
      <c r="G1090">
        <v>272.2</v>
      </c>
      <c r="H1090">
        <v>932.3</v>
      </c>
    </row>
    <row r="1091" spans="1:8" x14ac:dyDescent="0.35">
      <c r="A1091" s="1">
        <v>42202</v>
      </c>
      <c r="B1091">
        <v>19094.7</v>
      </c>
      <c r="C1091">
        <v>602.1</v>
      </c>
      <c r="D1091">
        <v>1110.55</v>
      </c>
      <c r="E1091">
        <v>317.45</v>
      </c>
      <c r="F1091">
        <v>733.15</v>
      </c>
      <c r="G1091">
        <v>271.10000000000002</v>
      </c>
      <c r="H1091">
        <v>935.85</v>
      </c>
    </row>
    <row r="1092" spans="1:8" x14ac:dyDescent="0.35">
      <c r="A1092" s="1">
        <v>42205</v>
      </c>
      <c r="B1092">
        <v>19032.7</v>
      </c>
      <c r="C1092">
        <v>599.9</v>
      </c>
      <c r="D1092">
        <v>1115.25</v>
      </c>
      <c r="E1092">
        <v>315.8</v>
      </c>
      <c r="F1092">
        <v>736.6</v>
      </c>
      <c r="G1092">
        <v>267.45</v>
      </c>
      <c r="H1092">
        <v>947.45</v>
      </c>
    </row>
    <row r="1093" spans="1:8" x14ac:dyDescent="0.35">
      <c r="A1093" s="1">
        <v>42206</v>
      </c>
      <c r="B1093">
        <v>18723.400000000001</v>
      </c>
      <c r="C1093">
        <v>584.65</v>
      </c>
      <c r="D1093">
        <v>1098.05</v>
      </c>
      <c r="E1093">
        <v>311.45</v>
      </c>
      <c r="F1093">
        <v>720.65</v>
      </c>
      <c r="G1093">
        <v>264.3</v>
      </c>
      <c r="H1093">
        <v>938.35</v>
      </c>
    </row>
    <row r="1094" spans="1:8" x14ac:dyDescent="0.35">
      <c r="A1094" s="1">
        <v>42207</v>
      </c>
      <c r="B1094">
        <v>18997</v>
      </c>
      <c r="C1094">
        <v>589.85</v>
      </c>
      <c r="D1094">
        <v>1114.4000000000001</v>
      </c>
      <c r="E1094">
        <v>316.8</v>
      </c>
      <c r="F1094">
        <v>728.65</v>
      </c>
      <c r="G1094">
        <v>268.55</v>
      </c>
      <c r="H1094">
        <v>956.9</v>
      </c>
    </row>
    <row r="1095" spans="1:8" x14ac:dyDescent="0.35">
      <c r="A1095" s="1">
        <v>42208</v>
      </c>
      <c r="B1095">
        <v>18865</v>
      </c>
      <c r="C1095">
        <v>583.75</v>
      </c>
      <c r="D1095">
        <v>1107.9000000000001</v>
      </c>
      <c r="E1095">
        <v>312.89999999999998</v>
      </c>
      <c r="F1095">
        <v>720.35</v>
      </c>
      <c r="G1095">
        <v>270.05</v>
      </c>
      <c r="H1095">
        <v>949.8</v>
      </c>
    </row>
    <row r="1096" spans="1:8" x14ac:dyDescent="0.35">
      <c r="A1096" s="1">
        <v>42209</v>
      </c>
      <c r="B1096">
        <v>18635.849999999999</v>
      </c>
      <c r="C1096">
        <v>580.45000000000005</v>
      </c>
      <c r="D1096">
        <v>1107.8499999999999</v>
      </c>
      <c r="E1096">
        <v>300.60000000000002</v>
      </c>
      <c r="F1096">
        <v>724.7</v>
      </c>
      <c r="G1096">
        <v>263.25</v>
      </c>
      <c r="H1096">
        <v>955.85</v>
      </c>
    </row>
    <row r="1097" spans="1:8" x14ac:dyDescent="0.35">
      <c r="A1097" s="1">
        <v>42212</v>
      </c>
      <c r="B1097">
        <v>18213.05</v>
      </c>
      <c r="C1097">
        <v>555.79999999999995</v>
      </c>
      <c r="D1097">
        <v>1095.8499999999999</v>
      </c>
      <c r="E1097">
        <v>291.10000000000002</v>
      </c>
      <c r="F1097">
        <v>715</v>
      </c>
      <c r="G1097">
        <v>258.45</v>
      </c>
      <c r="H1097">
        <v>938.3</v>
      </c>
    </row>
    <row r="1098" spans="1:8" x14ac:dyDescent="0.35">
      <c r="A1098" s="1">
        <v>42213</v>
      </c>
      <c r="B1098">
        <v>18282.8</v>
      </c>
      <c r="C1098">
        <v>561.25</v>
      </c>
      <c r="D1098">
        <v>1108.5</v>
      </c>
      <c r="E1098">
        <v>285</v>
      </c>
      <c r="F1098">
        <v>729.4</v>
      </c>
      <c r="G1098">
        <v>259.2</v>
      </c>
      <c r="H1098">
        <v>949.85</v>
      </c>
    </row>
    <row r="1099" spans="1:8" x14ac:dyDescent="0.35">
      <c r="A1099" s="1">
        <v>42214</v>
      </c>
      <c r="B1099">
        <v>18323.400000000001</v>
      </c>
      <c r="C1099">
        <v>567.20000000000005</v>
      </c>
      <c r="D1099">
        <v>1108.3499999999999</v>
      </c>
      <c r="E1099">
        <v>289.25</v>
      </c>
      <c r="F1099">
        <v>725.95</v>
      </c>
      <c r="G1099">
        <v>253.6</v>
      </c>
      <c r="H1099">
        <v>953.6</v>
      </c>
    </row>
    <row r="1100" spans="1:8" x14ac:dyDescent="0.35">
      <c r="A1100" s="1">
        <v>42215</v>
      </c>
      <c r="B1100">
        <v>18440.400000000001</v>
      </c>
      <c r="C1100">
        <v>565.70000000000005</v>
      </c>
      <c r="D1100">
        <v>1110.55</v>
      </c>
      <c r="E1100">
        <v>291</v>
      </c>
      <c r="F1100">
        <v>716.8</v>
      </c>
      <c r="G1100">
        <v>256.8</v>
      </c>
      <c r="H1100">
        <v>973.7</v>
      </c>
    </row>
    <row r="1101" spans="1:8" x14ac:dyDescent="0.35">
      <c r="A1101" s="1">
        <v>42216</v>
      </c>
      <c r="B1101">
        <v>18729.849999999999</v>
      </c>
      <c r="C1101">
        <v>573.5</v>
      </c>
      <c r="D1101">
        <v>1111.6500000000001</v>
      </c>
      <c r="E1101">
        <v>302.39999999999998</v>
      </c>
      <c r="F1101">
        <v>695.4</v>
      </c>
      <c r="G1101">
        <v>270.05</v>
      </c>
      <c r="H1101">
        <v>977.7</v>
      </c>
    </row>
    <row r="1102" spans="1:8" x14ac:dyDescent="0.35">
      <c r="A1102" s="1">
        <v>42219</v>
      </c>
      <c r="B1102">
        <v>18914.7</v>
      </c>
      <c r="C1102">
        <v>576.70000000000005</v>
      </c>
      <c r="D1102">
        <v>1095.4000000000001</v>
      </c>
      <c r="E1102">
        <v>312.89999999999998</v>
      </c>
      <c r="F1102">
        <v>690.2</v>
      </c>
      <c r="G1102">
        <v>281.05</v>
      </c>
      <c r="H1102">
        <v>973.85</v>
      </c>
    </row>
    <row r="1103" spans="1:8" x14ac:dyDescent="0.35">
      <c r="A1103" s="1">
        <v>42220</v>
      </c>
      <c r="B1103">
        <v>18972.599999999999</v>
      </c>
      <c r="C1103">
        <v>580.1</v>
      </c>
      <c r="D1103">
        <v>1086.45</v>
      </c>
      <c r="E1103">
        <v>314.05</v>
      </c>
      <c r="F1103">
        <v>690.85</v>
      </c>
      <c r="G1103">
        <v>288.60000000000002</v>
      </c>
      <c r="H1103">
        <v>952.3</v>
      </c>
    </row>
    <row r="1104" spans="1:8" x14ac:dyDescent="0.35">
      <c r="A1104" s="1">
        <v>42221</v>
      </c>
      <c r="B1104">
        <v>18928.55</v>
      </c>
      <c r="C1104">
        <v>580.4</v>
      </c>
      <c r="D1104">
        <v>1092.2</v>
      </c>
      <c r="E1104">
        <v>311.35000000000002</v>
      </c>
      <c r="F1104">
        <v>691.9</v>
      </c>
      <c r="G1104">
        <v>285.39999999999998</v>
      </c>
      <c r="H1104">
        <v>952.65</v>
      </c>
    </row>
    <row r="1105" spans="1:8" x14ac:dyDescent="0.35">
      <c r="A1105" s="1">
        <v>42222</v>
      </c>
      <c r="B1105">
        <v>19029.349999999999</v>
      </c>
      <c r="C1105">
        <v>584.75</v>
      </c>
      <c r="D1105">
        <v>1095.95</v>
      </c>
      <c r="E1105">
        <v>311.05</v>
      </c>
      <c r="F1105">
        <v>706.8</v>
      </c>
      <c r="G1105">
        <v>289.05</v>
      </c>
      <c r="H1105">
        <v>951.6</v>
      </c>
    </row>
    <row r="1106" spans="1:8" x14ac:dyDescent="0.35">
      <c r="A1106" s="1">
        <v>42223</v>
      </c>
      <c r="B1106">
        <v>18893.55</v>
      </c>
      <c r="C1106">
        <v>580.29999999999995</v>
      </c>
      <c r="D1106">
        <v>1092.6500000000001</v>
      </c>
      <c r="E1106">
        <v>310.14999999999998</v>
      </c>
      <c r="F1106">
        <v>705</v>
      </c>
      <c r="G1106">
        <v>281.3</v>
      </c>
      <c r="H1106">
        <v>946.95</v>
      </c>
    </row>
    <row r="1107" spans="1:8" x14ac:dyDescent="0.35">
      <c r="A1107" s="1">
        <v>42226</v>
      </c>
      <c r="B1107">
        <v>18875</v>
      </c>
      <c r="C1107">
        <v>575.9</v>
      </c>
      <c r="D1107">
        <v>1094.6500000000001</v>
      </c>
      <c r="E1107">
        <v>309.60000000000002</v>
      </c>
      <c r="F1107">
        <v>707.3</v>
      </c>
      <c r="G1107">
        <v>282.75</v>
      </c>
      <c r="H1107">
        <v>944.4</v>
      </c>
    </row>
    <row r="1108" spans="1:8" x14ac:dyDescent="0.35">
      <c r="A1108" s="1">
        <v>42227</v>
      </c>
      <c r="B1108">
        <v>18616.900000000001</v>
      </c>
      <c r="C1108">
        <v>571.25</v>
      </c>
      <c r="D1108">
        <v>1094.7</v>
      </c>
      <c r="E1108">
        <v>302.25</v>
      </c>
      <c r="F1108">
        <v>704.7</v>
      </c>
      <c r="G1108">
        <v>268.8</v>
      </c>
      <c r="H1108">
        <v>950.7</v>
      </c>
    </row>
    <row r="1109" spans="1:8" x14ac:dyDescent="0.35">
      <c r="A1109" s="1">
        <v>42228</v>
      </c>
      <c r="B1109">
        <v>18059.75</v>
      </c>
      <c r="C1109">
        <v>557.85</v>
      </c>
      <c r="D1109">
        <v>1070.45</v>
      </c>
      <c r="E1109">
        <v>291.64999999999998</v>
      </c>
      <c r="F1109">
        <v>686.15</v>
      </c>
      <c r="G1109">
        <v>256.35000000000002</v>
      </c>
      <c r="H1109">
        <v>914.45</v>
      </c>
    </row>
    <row r="1110" spans="1:8" x14ac:dyDescent="0.35">
      <c r="A1110" s="1">
        <v>42229</v>
      </c>
      <c r="B1110">
        <v>18175.400000000001</v>
      </c>
      <c r="C1110">
        <v>567.54999999999995</v>
      </c>
      <c r="D1110">
        <v>1077.55</v>
      </c>
      <c r="E1110">
        <v>291.89999999999998</v>
      </c>
      <c r="F1110">
        <v>690.75</v>
      </c>
      <c r="G1110">
        <v>259.3</v>
      </c>
      <c r="H1110">
        <v>925.3</v>
      </c>
    </row>
    <row r="1111" spans="1:8" x14ac:dyDescent="0.35">
      <c r="A1111" s="1">
        <v>42230</v>
      </c>
      <c r="B1111">
        <v>18723.599999999999</v>
      </c>
      <c r="C1111">
        <v>570</v>
      </c>
      <c r="D1111">
        <v>1101.8</v>
      </c>
      <c r="E1111">
        <v>302.60000000000002</v>
      </c>
      <c r="F1111">
        <v>717.7</v>
      </c>
      <c r="G1111">
        <v>268.5</v>
      </c>
      <c r="H1111">
        <v>959</v>
      </c>
    </row>
    <row r="1112" spans="1:8" x14ac:dyDescent="0.35">
      <c r="A1112" s="1">
        <v>42233</v>
      </c>
      <c r="B1112">
        <v>18822.05</v>
      </c>
      <c r="C1112">
        <v>561.4</v>
      </c>
      <c r="D1112">
        <v>1091.5</v>
      </c>
      <c r="E1112">
        <v>302.89999999999998</v>
      </c>
      <c r="F1112">
        <v>719.8</v>
      </c>
      <c r="G1112">
        <v>279.75</v>
      </c>
      <c r="H1112">
        <v>951.75</v>
      </c>
    </row>
    <row r="1113" spans="1:8" x14ac:dyDescent="0.35">
      <c r="A1113" s="1">
        <v>42234</v>
      </c>
      <c r="B1113">
        <v>18780.849999999999</v>
      </c>
      <c r="C1113">
        <v>561.35</v>
      </c>
      <c r="D1113">
        <v>1086.3499999999999</v>
      </c>
      <c r="E1113">
        <v>301.10000000000002</v>
      </c>
      <c r="F1113">
        <v>705.1</v>
      </c>
      <c r="G1113">
        <v>284.8</v>
      </c>
      <c r="H1113">
        <v>968.2</v>
      </c>
    </row>
    <row r="1114" spans="1:8" x14ac:dyDescent="0.35">
      <c r="A1114" s="1">
        <v>42235</v>
      </c>
      <c r="B1114">
        <v>18703.25</v>
      </c>
      <c r="C1114">
        <v>554</v>
      </c>
      <c r="D1114">
        <v>1081.8499999999999</v>
      </c>
      <c r="E1114">
        <v>304.5</v>
      </c>
      <c r="F1114">
        <v>712.4</v>
      </c>
      <c r="G1114">
        <v>278</v>
      </c>
      <c r="H1114">
        <v>957.45</v>
      </c>
    </row>
    <row r="1115" spans="1:8" x14ac:dyDescent="0.35">
      <c r="A1115" s="1">
        <v>42236</v>
      </c>
      <c r="B1115">
        <v>18283.099999999999</v>
      </c>
      <c r="C1115">
        <v>533.4</v>
      </c>
      <c r="D1115">
        <v>1074.7</v>
      </c>
      <c r="E1115">
        <v>298.25</v>
      </c>
      <c r="F1115">
        <v>697.45</v>
      </c>
      <c r="G1115">
        <v>270.55</v>
      </c>
      <c r="H1115">
        <v>932.1</v>
      </c>
    </row>
    <row r="1116" spans="1:8" x14ac:dyDescent="0.35">
      <c r="A1116" s="1">
        <v>42237</v>
      </c>
      <c r="B1116">
        <v>18057.2</v>
      </c>
      <c r="C1116">
        <v>525.29999999999995</v>
      </c>
      <c r="D1116">
        <v>1061.3</v>
      </c>
      <c r="E1116">
        <v>296.5</v>
      </c>
      <c r="F1116">
        <v>688</v>
      </c>
      <c r="G1116">
        <v>267.5</v>
      </c>
      <c r="H1116">
        <v>905.25</v>
      </c>
    </row>
    <row r="1117" spans="1:8" x14ac:dyDescent="0.35">
      <c r="A1117" s="1">
        <v>42240</v>
      </c>
      <c r="B1117">
        <v>16811.8</v>
      </c>
      <c r="C1117">
        <v>482.05</v>
      </c>
      <c r="D1117">
        <v>1019.05</v>
      </c>
      <c r="E1117">
        <v>269.95</v>
      </c>
      <c r="F1117">
        <v>647.6</v>
      </c>
      <c r="G1117">
        <v>245.4</v>
      </c>
      <c r="H1117">
        <v>865.6</v>
      </c>
    </row>
    <row r="1118" spans="1:8" x14ac:dyDescent="0.35">
      <c r="A1118" s="1">
        <v>42241</v>
      </c>
      <c r="B1118">
        <v>17192.75</v>
      </c>
      <c r="C1118">
        <v>502.95</v>
      </c>
      <c r="D1118">
        <v>1018.45</v>
      </c>
      <c r="E1118">
        <v>283.5</v>
      </c>
      <c r="F1118">
        <v>639.45000000000005</v>
      </c>
      <c r="G1118">
        <v>253.35</v>
      </c>
      <c r="H1118">
        <v>878.05</v>
      </c>
    </row>
    <row r="1119" spans="1:8" x14ac:dyDescent="0.35">
      <c r="A1119" s="1">
        <v>42242</v>
      </c>
      <c r="B1119">
        <v>16917.650000000001</v>
      </c>
      <c r="C1119">
        <v>495.6</v>
      </c>
      <c r="D1119">
        <v>1013.5</v>
      </c>
      <c r="E1119">
        <v>278.05</v>
      </c>
      <c r="F1119">
        <v>627.25</v>
      </c>
      <c r="G1119">
        <v>245.7</v>
      </c>
      <c r="H1119">
        <v>853.5</v>
      </c>
    </row>
    <row r="1120" spans="1:8" x14ac:dyDescent="0.35">
      <c r="A1120" s="1">
        <v>42243</v>
      </c>
      <c r="B1120">
        <v>17214.400000000001</v>
      </c>
      <c r="C1120">
        <v>509.25</v>
      </c>
      <c r="D1120">
        <v>1022.1</v>
      </c>
      <c r="E1120">
        <v>282.45</v>
      </c>
      <c r="F1120">
        <v>650.4</v>
      </c>
      <c r="G1120">
        <v>249.45</v>
      </c>
      <c r="H1120">
        <v>858.5</v>
      </c>
    </row>
    <row r="1121" spans="1:8" x14ac:dyDescent="0.35">
      <c r="A1121" s="1">
        <v>42244</v>
      </c>
      <c r="B1121">
        <v>17211.95</v>
      </c>
      <c r="C1121">
        <v>508.15</v>
      </c>
      <c r="D1121">
        <v>1027.95</v>
      </c>
      <c r="E1121">
        <v>283.7</v>
      </c>
      <c r="F1121">
        <v>647.45000000000005</v>
      </c>
      <c r="G1121">
        <v>248.95</v>
      </c>
      <c r="H1121">
        <v>847.65</v>
      </c>
    </row>
    <row r="1122" spans="1:8" x14ac:dyDescent="0.35">
      <c r="A1122" s="1">
        <v>42247</v>
      </c>
      <c r="B1122">
        <v>17146.55</v>
      </c>
      <c r="C1122">
        <v>507.75</v>
      </c>
      <c r="D1122">
        <v>1027.45</v>
      </c>
      <c r="E1122">
        <v>277.89999999999998</v>
      </c>
      <c r="F1122">
        <v>651.70000000000005</v>
      </c>
      <c r="G1122">
        <v>247.35</v>
      </c>
      <c r="H1122">
        <v>858.05</v>
      </c>
    </row>
    <row r="1123" spans="1:8" x14ac:dyDescent="0.35">
      <c r="A1123" s="1">
        <v>42248</v>
      </c>
      <c r="B1123">
        <v>16530.3</v>
      </c>
      <c r="C1123">
        <v>480.1</v>
      </c>
      <c r="D1123">
        <v>1000.1</v>
      </c>
      <c r="E1123">
        <v>270.95</v>
      </c>
      <c r="F1123">
        <v>613.75</v>
      </c>
      <c r="G1123">
        <v>239.1</v>
      </c>
      <c r="H1123">
        <v>831.5</v>
      </c>
    </row>
    <row r="1124" spans="1:8" x14ac:dyDescent="0.35">
      <c r="A1124" s="1">
        <v>42249</v>
      </c>
      <c r="B1124">
        <v>16252.7</v>
      </c>
      <c r="C1124">
        <v>466.6</v>
      </c>
      <c r="D1124">
        <v>995.15</v>
      </c>
      <c r="E1124">
        <v>264.85000000000002</v>
      </c>
      <c r="F1124">
        <v>608.70000000000005</v>
      </c>
      <c r="G1124">
        <v>230.55</v>
      </c>
      <c r="H1124">
        <v>824.8</v>
      </c>
    </row>
    <row r="1125" spans="1:8" x14ac:dyDescent="0.35">
      <c r="A1125" s="1">
        <v>42250</v>
      </c>
      <c r="B1125">
        <v>16555.400000000001</v>
      </c>
      <c r="C1125">
        <v>486.9</v>
      </c>
      <c r="D1125">
        <v>1010.3</v>
      </c>
      <c r="E1125">
        <v>266.85000000000002</v>
      </c>
      <c r="F1125">
        <v>627.1</v>
      </c>
      <c r="G1125">
        <v>232.25</v>
      </c>
      <c r="H1125">
        <v>849.4</v>
      </c>
    </row>
    <row r="1126" spans="1:8" x14ac:dyDescent="0.35">
      <c r="A1126" s="1">
        <v>42251</v>
      </c>
      <c r="B1126">
        <v>16129.1</v>
      </c>
      <c r="C1126">
        <v>468</v>
      </c>
      <c r="D1126">
        <v>996.05</v>
      </c>
      <c r="E1126">
        <v>257.75</v>
      </c>
      <c r="F1126">
        <v>606.29999999999995</v>
      </c>
      <c r="G1126">
        <v>225.15</v>
      </c>
      <c r="H1126">
        <v>840.8</v>
      </c>
    </row>
    <row r="1127" spans="1:8" x14ac:dyDescent="0.35">
      <c r="A1127" s="1">
        <v>42254</v>
      </c>
      <c r="B1127">
        <v>15790.1</v>
      </c>
      <c r="C1127">
        <v>449.85</v>
      </c>
      <c r="D1127">
        <v>984.45</v>
      </c>
      <c r="E1127">
        <v>249.1</v>
      </c>
      <c r="F1127">
        <v>600.65</v>
      </c>
      <c r="G1127">
        <v>221.1</v>
      </c>
      <c r="H1127">
        <v>820.2</v>
      </c>
    </row>
    <row r="1128" spans="1:8" x14ac:dyDescent="0.35">
      <c r="A1128" s="1">
        <v>42255</v>
      </c>
      <c r="B1128">
        <v>16350.95</v>
      </c>
      <c r="C1128">
        <v>473.9</v>
      </c>
      <c r="D1128">
        <v>1004.05</v>
      </c>
      <c r="E1128">
        <v>260.8</v>
      </c>
      <c r="F1128">
        <v>620.4</v>
      </c>
      <c r="G1128">
        <v>228.35</v>
      </c>
      <c r="H1128">
        <v>840.35</v>
      </c>
    </row>
    <row r="1129" spans="1:8" x14ac:dyDescent="0.35">
      <c r="A1129" s="1">
        <v>42256</v>
      </c>
      <c r="B1129">
        <v>16631.5</v>
      </c>
      <c r="C1129">
        <v>486.25</v>
      </c>
      <c r="D1129">
        <v>1016.3</v>
      </c>
      <c r="E1129">
        <v>264.55</v>
      </c>
      <c r="F1129">
        <v>634.70000000000005</v>
      </c>
      <c r="G1129">
        <v>231.65</v>
      </c>
      <c r="H1129">
        <v>857.95</v>
      </c>
    </row>
    <row r="1130" spans="1:8" x14ac:dyDescent="0.35">
      <c r="A1130" s="1">
        <v>42257</v>
      </c>
      <c r="B1130">
        <v>16597.650000000001</v>
      </c>
      <c r="C1130">
        <v>482.6</v>
      </c>
      <c r="D1130">
        <v>1011</v>
      </c>
      <c r="E1130">
        <v>267.39999999999998</v>
      </c>
      <c r="F1130">
        <v>635.29999999999995</v>
      </c>
      <c r="G1130">
        <v>227.45</v>
      </c>
      <c r="H1130">
        <v>866.9</v>
      </c>
    </row>
    <row r="1131" spans="1:8" x14ac:dyDescent="0.35">
      <c r="A1131" s="1">
        <v>42258</v>
      </c>
      <c r="B1131">
        <v>16612.599999999999</v>
      </c>
      <c r="C1131">
        <v>481.25</v>
      </c>
      <c r="D1131">
        <v>1010.5</v>
      </c>
      <c r="E1131">
        <v>267.55</v>
      </c>
      <c r="F1131">
        <v>631.25</v>
      </c>
      <c r="G1131">
        <v>230.1</v>
      </c>
      <c r="H1131">
        <v>868.7</v>
      </c>
    </row>
    <row r="1132" spans="1:8" x14ac:dyDescent="0.35">
      <c r="A1132" s="1">
        <v>42261</v>
      </c>
      <c r="B1132">
        <v>16911.8</v>
      </c>
      <c r="C1132">
        <v>496.2</v>
      </c>
      <c r="D1132">
        <v>1019.7</v>
      </c>
      <c r="E1132">
        <v>272.39999999999998</v>
      </c>
      <c r="F1132">
        <v>645.75</v>
      </c>
      <c r="G1132">
        <v>235.25</v>
      </c>
      <c r="H1132">
        <v>876.25</v>
      </c>
    </row>
    <row r="1133" spans="1:8" x14ac:dyDescent="0.35">
      <c r="A1133" s="1">
        <v>42262</v>
      </c>
      <c r="B1133">
        <v>16739.55</v>
      </c>
      <c r="C1133">
        <v>482.75</v>
      </c>
      <c r="D1133">
        <v>1013.15</v>
      </c>
      <c r="E1133">
        <v>268.89999999999998</v>
      </c>
      <c r="F1133">
        <v>640</v>
      </c>
      <c r="G1133">
        <v>234</v>
      </c>
      <c r="H1133">
        <v>883.95</v>
      </c>
    </row>
    <row r="1134" spans="1:8" x14ac:dyDescent="0.35">
      <c r="A1134" s="1">
        <v>42263</v>
      </c>
      <c r="B1134">
        <v>16964.849999999999</v>
      </c>
      <c r="C1134">
        <v>494.25</v>
      </c>
      <c r="D1134">
        <v>1023.35</v>
      </c>
      <c r="E1134">
        <v>272.85000000000002</v>
      </c>
      <c r="F1134">
        <v>641</v>
      </c>
      <c r="G1134">
        <v>236.8</v>
      </c>
      <c r="H1134">
        <v>899.1</v>
      </c>
    </row>
    <row r="1135" spans="1:8" x14ac:dyDescent="0.35">
      <c r="A1135" s="1">
        <v>42265</v>
      </c>
      <c r="B1135">
        <v>17409.150000000001</v>
      </c>
      <c r="C1135">
        <v>517.45000000000005</v>
      </c>
      <c r="D1135">
        <v>1049.75</v>
      </c>
      <c r="E1135">
        <v>277.85000000000002</v>
      </c>
      <c r="F1135">
        <v>657.4</v>
      </c>
      <c r="G1135">
        <v>242</v>
      </c>
      <c r="H1135">
        <v>918.65</v>
      </c>
    </row>
    <row r="1136" spans="1:8" x14ac:dyDescent="0.35">
      <c r="A1136" s="1">
        <v>42268</v>
      </c>
      <c r="B1136">
        <v>17542.900000000001</v>
      </c>
      <c r="C1136">
        <v>528</v>
      </c>
      <c r="D1136">
        <v>1052.95</v>
      </c>
      <c r="E1136">
        <v>279.3</v>
      </c>
      <c r="F1136">
        <v>665.45</v>
      </c>
      <c r="G1136">
        <v>245.25</v>
      </c>
      <c r="H1136">
        <v>913.5</v>
      </c>
    </row>
    <row r="1137" spans="1:8" x14ac:dyDescent="0.35">
      <c r="A1137" s="1">
        <v>42269</v>
      </c>
      <c r="B1137">
        <v>17031.150000000001</v>
      </c>
      <c r="C1137">
        <v>509.7</v>
      </c>
      <c r="D1137">
        <v>1030.6500000000001</v>
      </c>
      <c r="E1137">
        <v>270.55</v>
      </c>
      <c r="F1137">
        <v>642.70000000000005</v>
      </c>
      <c r="G1137">
        <v>237.95</v>
      </c>
      <c r="H1137">
        <v>888.05</v>
      </c>
    </row>
    <row r="1138" spans="1:8" x14ac:dyDescent="0.35">
      <c r="A1138" s="1">
        <v>42270</v>
      </c>
      <c r="B1138">
        <v>17255.3</v>
      </c>
      <c r="C1138">
        <v>511.7</v>
      </c>
      <c r="D1138">
        <v>1049.2</v>
      </c>
      <c r="E1138">
        <v>273.35000000000002</v>
      </c>
      <c r="F1138">
        <v>658.65</v>
      </c>
      <c r="G1138">
        <v>239.85</v>
      </c>
      <c r="H1138">
        <v>905.55</v>
      </c>
    </row>
    <row r="1139" spans="1:8" x14ac:dyDescent="0.35">
      <c r="A1139" s="1">
        <v>42271</v>
      </c>
      <c r="B1139">
        <v>17196.650000000001</v>
      </c>
      <c r="C1139">
        <v>513.95000000000005</v>
      </c>
      <c r="D1139">
        <v>1051.4000000000001</v>
      </c>
      <c r="E1139">
        <v>268.3</v>
      </c>
      <c r="F1139">
        <v>654.45000000000005</v>
      </c>
      <c r="G1139">
        <v>239.05</v>
      </c>
      <c r="H1139">
        <v>926.9</v>
      </c>
    </row>
    <row r="1140" spans="1:8" x14ac:dyDescent="0.35">
      <c r="A1140" s="1">
        <v>42275</v>
      </c>
      <c r="B1140">
        <v>17100.3</v>
      </c>
      <c r="C1140">
        <v>506.7</v>
      </c>
      <c r="D1140">
        <v>1046.4000000000001</v>
      </c>
      <c r="E1140">
        <v>268.10000000000002</v>
      </c>
      <c r="F1140">
        <v>641.1</v>
      </c>
      <c r="G1140">
        <v>239.45</v>
      </c>
      <c r="H1140">
        <v>920.9</v>
      </c>
    </row>
    <row r="1141" spans="1:8" x14ac:dyDescent="0.35">
      <c r="A1141" s="1">
        <v>42276</v>
      </c>
      <c r="B1141">
        <v>17281.2</v>
      </c>
      <c r="C1141">
        <v>504.5</v>
      </c>
      <c r="D1141">
        <v>1064.8</v>
      </c>
      <c r="E1141">
        <v>269</v>
      </c>
      <c r="F1141">
        <v>651.5</v>
      </c>
      <c r="G1141">
        <v>241.9</v>
      </c>
      <c r="H1141">
        <v>941.35</v>
      </c>
    </row>
    <row r="1142" spans="1:8" x14ac:dyDescent="0.35">
      <c r="A1142" s="1">
        <v>42277</v>
      </c>
      <c r="B1142">
        <v>17216.3</v>
      </c>
      <c r="C1142">
        <v>495.65</v>
      </c>
      <c r="D1142">
        <v>1068.8</v>
      </c>
      <c r="E1142">
        <v>270.35000000000002</v>
      </c>
      <c r="F1142">
        <v>648.1</v>
      </c>
      <c r="G1142">
        <v>237.15</v>
      </c>
      <c r="H1142">
        <v>942.45</v>
      </c>
    </row>
    <row r="1143" spans="1:8" x14ac:dyDescent="0.35">
      <c r="A1143" s="1">
        <v>42278</v>
      </c>
      <c r="B1143">
        <v>17150.2</v>
      </c>
      <c r="C1143">
        <v>496.25</v>
      </c>
      <c r="D1143">
        <v>1067.6500000000001</v>
      </c>
      <c r="E1143">
        <v>267.10000000000002</v>
      </c>
      <c r="F1143">
        <v>640.85</v>
      </c>
      <c r="G1143">
        <v>235.15</v>
      </c>
      <c r="H1143">
        <v>957.6</v>
      </c>
    </row>
    <row r="1144" spans="1:8" x14ac:dyDescent="0.35">
      <c r="A1144" s="1">
        <v>42282</v>
      </c>
      <c r="B1144">
        <v>17674.05</v>
      </c>
      <c r="C1144">
        <v>513.25</v>
      </c>
      <c r="D1144">
        <v>1098.3499999999999</v>
      </c>
      <c r="E1144">
        <v>280.95</v>
      </c>
      <c r="F1144">
        <v>653.04999999999995</v>
      </c>
      <c r="G1144">
        <v>240</v>
      </c>
      <c r="H1144">
        <v>959.7</v>
      </c>
    </row>
    <row r="1145" spans="1:8" x14ac:dyDescent="0.35">
      <c r="A1145" s="1">
        <v>42283</v>
      </c>
      <c r="B1145">
        <v>17605.349999999999</v>
      </c>
      <c r="C1145">
        <v>506.4</v>
      </c>
      <c r="D1145">
        <v>1085.95</v>
      </c>
      <c r="E1145">
        <v>282.75</v>
      </c>
      <c r="F1145">
        <v>655.75</v>
      </c>
      <c r="G1145">
        <v>240.1</v>
      </c>
      <c r="H1145">
        <v>952.2</v>
      </c>
    </row>
    <row r="1146" spans="1:8" x14ac:dyDescent="0.35">
      <c r="A1146" s="1">
        <v>42284</v>
      </c>
      <c r="B1146">
        <v>17616.8</v>
      </c>
      <c r="C1146">
        <v>496.8</v>
      </c>
      <c r="D1146">
        <v>1087.75</v>
      </c>
      <c r="E1146">
        <v>283</v>
      </c>
      <c r="F1146">
        <v>660.5</v>
      </c>
      <c r="G1146">
        <v>243.55</v>
      </c>
      <c r="H1146">
        <v>948.35</v>
      </c>
    </row>
    <row r="1147" spans="1:8" x14ac:dyDescent="0.35">
      <c r="A1147" s="1">
        <v>42285</v>
      </c>
      <c r="B1147">
        <v>17474.3</v>
      </c>
      <c r="C1147">
        <v>491.5</v>
      </c>
      <c r="D1147">
        <v>1083.0999999999999</v>
      </c>
      <c r="E1147">
        <v>278.45</v>
      </c>
      <c r="F1147">
        <v>653.6</v>
      </c>
      <c r="G1147">
        <v>243.3</v>
      </c>
      <c r="H1147">
        <v>944.8</v>
      </c>
    </row>
    <row r="1148" spans="1:8" x14ac:dyDescent="0.35">
      <c r="A1148" s="1">
        <v>42286</v>
      </c>
      <c r="B1148">
        <v>17590.25</v>
      </c>
      <c r="C1148">
        <v>490.45</v>
      </c>
      <c r="D1148">
        <v>1086.1500000000001</v>
      </c>
      <c r="E1148">
        <v>286.10000000000002</v>
      </c>
      <c r="F1148">
        <v>659.5</v>
      </c>
      <c r="G1148">
        <v>243.45</v>
      </c>
      <c r="H1148">
        <v>940.05</v>
      </c>
    </row>
    <row r="1149" spans="1:8" x14ac:dyDescent="0.35">
      <c r="A1149" s="1">
        <v>42289</v>
      </c>
      <c r="B1149">
        <v>17583.150000000001</v>
      </c>
      <c r="C1149">
        <v>487.05</v>
      </c>
      <c r="D1149">
        <v>1080.55</v>
      </c>
      <c r="E1149">
        <v>287.60000000000002</v>
      </c>
      <c r="F1149">
        <v>662.05</v>
      </c>
      <c r="G1149">
        <v>244.55</v>
      </c>
      <c r="H1149">
        <v>944.6</v>
      </c>
    </row>
    <row r="1150" spans="1:8" x14ac:dyDescent="0.35">
      <c r="A1150" s="1">
        <v>42290</v>
      </c>
      <c r="B1150">
        <v>17554.849999999999</v>
      </c>
      <c r="C1150">
        <v>490.9</v>
      </c>
      <c r="D1150">
        <v>1076.3499999999999</v>
      </c>
      <c r="E1150">
        <v>287.45</v>
      </c>
      <c r="F1150">
        <v>656.05</v>
      </c>
      <c r="G1150">
        <v>243.8</v>
      </c>
      <c r="H1150">
        <v>945.95</v>
      </c>
    </row>
    <row r="1151" spans="1:8" x14ac:dyDescent="0.35">
      <c r="A1151" s="1">
        <v>42291</v>
      </c>
      <c r="B1151">
        <v>17543.25</v>
      </c>
      <c r="C1151">
        <v>495.5</v>
      </c>
      <c r="D1151">
        <v>1084.75</v>
      </c>
      <c r="E1151">
        <v>282.89999999999998</v>
      </c>
      <c r="F1151">
        <v>652.85</v>
      </c>
      <c r="G1151">
        <v>244.25</v>
      </c>
      <c r="H1151">
        <v>949.9</v>
      </c>
    </row>
    <row r="1152" spans="1:8" x14ac:dyDescent="0.35">
      <c r="A1152" s="1">
        <v>42292</v>
      </c>
      <c r="B1152">
        <v>17686.099999999999</v>
      </c>
      <c r="C1152">
        <v>498.7</v>
      </c>
      <c r="D1152">
        <v>1084.1500000000001</v>
      </c>
      <c r="E1152">
        <v>286.35000000000002</v>
      </c>
      <c r="F1152">
        <v>653.45000000000005</v>
      </c>
      <c r="G1152">
        <v>248.95</v>
      </c>
      <c r="H1152">
        <v>957.8</v>
      </c>
    </row>
    <row r="1153" spans="1:8" x14ac:dyDescent="0.35">
      <c r="A1153" s="1">
        <v>42293</v>
      </c>
      <c r="B1153">
        <v>17912.849999999999</v>
      </c>
      <c r="C1153">
        <v>504.65</v>
      </c>
      <c r="D1153">
        <v>1100.05</v>
      </c>
      <c r="E1153">
        <v>290.05</v>
      </c>
      <c r="F1153">
        <v>659.3</v>
      </c>
      <c r="G1153">
        <v>254.85</v>
      </c>
      <c r="H1153">
        <v>962.7</v>
      </c>
    </row>
    <row r="1154" spans="1:8" x14ac:dyDescent="0.35">
      <c r="A1154" s="1">
        <v>42296</v>
      </c>
      <c r="B1154">
        <v>17855.05</v>
      </c>
      <c r="C1154">
        <v>506.65</v>
      </c>
      <c r="D1154">
        <v>1097.8</v>
      </c>
      <c r="E1154">
        <v>287.2</v>
      </c>
      <c r="F1154">
        <v>658.35</v>
      </c>
      <c r="G1154">
        <v>254.5</v>
      </c>
      <c r="H1154">
        <v>962.05</v>
      </c>
    </row>
    <row r="1155" spans="1:8" x14ac:dyDescent="0.35">
      <c r="A1155" s="1">
        <v>42297</v>
      </c>
      <c r="B1155">
        <v>17830.25</v>
      </c>
      <c r="C1155">
        <v>509.4</v>
      </c>
      <c r="D1155">
        <v>1094.9000000000001</v>
      </c>
      <c r="E1155">
        <v>286.2</v>
      </c>
      <c r="F1155">
        <v>654.04999999999995</v>
      </c>
      <c r="G1155">
        <v>254.85</v>
      </c>
      <c r="H1155">
        <v>956.7</v>
      </c>
    </row>
    <row r="1156" spans="1:8" x14ac:dyDescent="0.35">
      <c r="A1156" s="1">
        <v>42298</v>
      </c>
      <c r="B1156">
        <v>17710.55</v>
      </c>
      <c r="C1156">
        <v>511.75</v>
      </c>
      <c r="D1156">
        <v>1095</v>
      </c>
      <c r="E1156">
        <v>282.7</v>
      </c>
      <c r="F1156">
        <v>656.6</v>
      </c>
      <c r="G1156">
        <v>249.8</v>
      </c>
      <c r="H1156">
        <v>957.45</v>
      </c>
    </row>
    <row r="1157" spans="1:8" x14ac:dyDescent="0.35">
      <c r="A1157" s="1">
        <v>42300</v>
      </c>
      <c r="B1157">
        <v>17934.05</v>
      </c>
      <c r="C1157">
        <v>525.65</v>
      </c>
      <c r="D1157">
        <v>1108.5</v>
      </c>
      <c r="E1157">
        <v>286.25</v>
      </c>
      <c r="F1157">
        <v>665.2</v>
      </c>
      <c r="G1157">
        <v>253.4</v>
      </c>
      <c r="H1157">
        <v>959.8</v>
      </c>
    </row>
    <row r="1158" spans="1:8" x14ac:dyDescent="0.35">
      <c r="A1158" s="1">
        <v>42303</v>
      </c>
      <c r="B1158">
        <v>17815.05</v>
      </c>
      <c r="C1158">
        <v>521.04999999999995</v>
      </c>
      <c r="D1158">
        <v>1101.5</v>
      </c>
      <c r="E1158">
        <v>285.35000000000002</v>
      </c>
      <c r="F1158">
        <v>661.9</v>
      </c>
      <c r="G1158">
        <v>251.25</v>
      </c>
      <c r="H1158">
        <v>957.95</v>
      </c>
    </row>
    <row r="1159" spans="1:8" x14ac:dyDescent="0.35">
      <c r="A1159" s="1">
        <v>42304</v>
      </c>
      <c r="B1159">
        <v>17806.3</v>
      </c>
      <c r="C1159">
        <v>521.79999999999995</v>
      </c>
      <c r="D1159">
        <v>1110.9000000000001</v>
      </c>
      <c r="E1159">
        <v>283.7</v>
      </c>
      <c r="F1159">
        <v>660.45</v>
      </c>
      <c r="G1159">
        <v>248.8</v>
      </c>
      <c r="H1159">
        <v>954</v>
      </c>
    </row>
    <row r="1160" spans="1:8" x14ac:dyDescent="0.35">
      <c r="A1160" s="1">
        <v>42305</v>
      </c>
      <c r="B1160">
        <v>17373.150000000001</v>
      </c>
      <c r="C1160">
        <v>482.9</v>
      </c>
      <c r="D1160">
        <v>1111.5</v>
      </c>
      <c r="E1160">
        <v>271.2</v>
      </c>
      <c r="F1160">
        <v>671.45</v>
      </c>
      <c r="G1160">
        <v>242.05</v>
      </c>
      <c r="H1160">
        <v>924.2</v>
      </c>
    </row>
    <row r="1161" spans="1:8" x14ac:dyDescent="0.35">
      <c r="A1161" s="1">
        <v>42306</v>
      </c>
      <c r="B1161">
        <v>17212.2</v>
      </c>
      <c r="C1161">
        <v>468.95</v>
      </c>
      <c r="D1161">
        <v>1103.55</v>
      </c>
      <c r="E1161">
        <v>271.45</v>
      </c>
      <c r="F1161">
        <v>664</v>
      </c>
      <c r="G1161">
        <v>236.95</v>
      </c>
      <c r="H1161">
        <v>914.5</v>
      </c>
    </row>
    <row r="1162" spans="1:8" x14ac:dyDescent="0.35">
      <c r="A1162" s="1">
        <v>42307</v>
      </c>
      <c r="B1162">
        <v>17354.5</v>
      </c>
      <c r="C1162">
        <v>475.4</v>
      </c>
      <c r="D1162">
        <v>1099.5999999999999</v>
      </c>
      <c r="E1162">
        <v>277</v>
      </c>
      <c r="F1162">
        <v>687.65</v>
      </c>
      <c r="G1162">
        <v>237.05</v>
      </c>
      <c r="H1162">
        <v>911.9</v>
      </c>
    </row>
    <row r="1163" spans="1:8" x14ac:dyDescent="0.35">
      <c r="A1163" s="1">
        <v>42310</v>
      </c>
      <c r="B1163">
        <v>17340.599999999999</v>
      </c>
      <c r="C1163">
        <v>478.25</v>
      </c>
      <c r="D1163">
        <v>1083.0999999999999</v>
      </c>
      <c r="E1163">
        <v>279.55</v>
      </c>
      <c r="F1163">
        <v>686.5</v>
      </c>
      <c r="G1163">
        <v>236.9</v>
      </c>
      <c r="H1163">
        <v>913.65</v>
      </c>
    </row>
    <row r="1164" spans="1:8" x14ac:dyDescent="0.35">
      <c r="A1164" s="1">
        <v>42311</v>
      </c>
      <c r="B1164">
        <v>17325.599999999999</v>
      </c>
      <c r="C1164">
        <v>474.65</v>
      </c>
      <c r="D1164">
        <v>1084.9000000000001</v>
      </c>
      <c r="E1164">
        <v>279.45</v>
      </c>
      <c r="F1164">
        <v>683.1</v>
      </c>
      <c r="G1164">
        <v>235.95</v>
      </c>
      <c r="H1164">
        <v>911.85</v>
      </c>
    </row>
    <row r="1165" spans="1:8" x14ac:dyDescent="0.35">
      <c r="A1165" s="1">
        <v>42312</v>
      </c>
      <c r="B1165">
        <v>17221.05</v>
      </c>
      <c r="C1165">
        <v>472.5</v>
      </c>
      <c r="D1165">
        <v>1081.7</v>
      </c>
      <c r="E1165">
        <v>273.35000000000002</v>
      </c>
      <c r="F1165">
        <v>672.85</v>
      </c>
      <c r="G1165">
        <v>239</v>
      </c>
      <c r="H1165">
        <v>913.7</v>
      </c>
    </row>
    <row r="1166" spans="1:8" x14ac:dyDescent="0.35">
      <c r="A1166" s="1">
        <v>42313</v>
      </c>
      <c r="B1166">
        <v>16995.099999999999</v>
      </c>
      <c r="C1166">
        <v>463.8</v>
      </c>
      <c r="D1166">
        <v>1079.8499999999999</v>
      </c>
      <c r="E1166">
        <v>270.05</v>
      </c>
      <c r="F1166">
        <v>650.6</v>
      </c>
      <c r="G1166">
        <v>233.9</v>
      </c>
      <c r="H1166">
        <v>907.45</v>
      </c>
    </row>
    <row r="1167" spans="1:8" x14ac:dyDescent="0.35">
      <c r="A1167" s="1">
        <v>42314</v>
      </c>
      <c r="B1167">
        <v>17086.5</v>
      </c>
      <c r="C1167">
        <v>465.15</v>
      </c>
      <c r="D1167">
        <v>1080.9000000000001</v>
      </c>
      <c r="E1167">
        <v>267.10000000000002</v>
      </c>
      <c r="F1167">
        <v>656.5</v>
      </c>
      <c r="G1167">
        <v>243</v>
      </c>
      <c r="H1167">
        <v>920.95</v>
      </c>
    </row>
    <row r="1168" spans="1:8" x14ac:dyDescent="0.35">
      <c r="A1168" s="1">
        <v>42317</v>
      </c>
      <c r="B1168">
        <v>17003</v>
      </c>
      <c r="C1168">
        <v>464.95</v>
      </c>
      <c r="D1168">
        <v>1064.8</v>
      </c>
      <c r="E1168">
        <v>263.14999999999998</v>
      </c>
      <c r="F1168">
        <v>660.1</v>
      </c>
      <c r="G1168">
        <v>246.1</v>
      </c>
      <c r="H1168">
        <v>923.4</v>
      </c>
    </row>
    <row r="1169" spans="1:8" x14ac:dyDescent="0.35">
      <c r="A1169" s="1">
        <v>42318</v>
      </c>
      <c r="B1169">
        <v>16836</v>
      </c>
      <c r="C1169">
        <v>468.35</v>
      </c>
      <c r="D1169">
        <v>1054.5999999999999</v>
      </c>
      <c r="E1169">
        <v>262.8</v>
      </c>
      <c r="F1169">
        <v>646.85</v>
      </c>
      <c r="G1169">
        <v>241.2</v>
      </c>
      <c r="H1169">
        <v>893.75</v>
      </c>
    </row>
    <row r="1170" spans="1:8" x14ac:dyDescent="0.35">
      <c r="A1170" s="1">
        <v>42319</v>
      </c>
      <c r="B1170">
        <v>16956</v>
      </c>
      <c r="C1170">
        <v>480.35</v>
      </c>
      <c r="D1170">
        <v>1054.4000000000001</v>
      </c>
      <c r="E1170">
        <v>263.75</v>
      </c>
      <c r="F1170">
        <v>655.55</v>
      </c>
      <c r="G1170">
        <v>243.15</v>
      </c>
      <c r="H1170">
        <v>896.95</v>
      </c>
    </row>
    <row r="1171" spans="1:8" x14ac:dyDescent="0.35">
      <c r="A1171" s="1">
        <v>42321</v>
      </c>
      <c r="B1171">
        <v>16932.849999999999</v>
      </c>
      <c r="C1171">
        <v>484.95</v>
      </c>
      <c r="D1171">
        <v>1052.05</v>
      </c>
      <c r="E1171">
        <v>261.75</v>
      </c>
      <c r="F1171">
        <v>669.6</v>
      </c>
      <c r="G1171">
        <v>240.25</v>
      </c>
      <c r="H1171">
        <v>892.25</v>
      </c>
    </row>
    <row r="1172" spans="1:8" x14ac:dyDescent="0.35">
      <c r="A1172" s="1">
        <v>42324</v>
      </c>
      <c r="B1172">
        <v>17184.900000000001</v>
      </c>
      <c r="C1172">
        <v>481.45</v>
      </c>
      <c r="D1172">
        <v>1060.95</v>
      </c>
      <c r="E1172">
        <v>267.25</v>
      </c>
      <c r="F1172">
        <v>679.1</v>
      </c>
      <c r="G1172">
        <v>248.3</v>
      </c>
      <c r="H1172">
        <v>912.4</v>
      </c>
    </row>
    <row r="1173" spans="1:8" x14ac:dyDescent="0.35">
      <c r="A1173" s="1">
        <v>42325</v>
      </c>
      <c r="B1173">
        <v>17140.45</v>
      </c>
      <c r="C1173">
        <v>475.6</v>
      </c>
      <c r="D1173">
        <v>1060.8</v>
      </c>
      <c r="E1173">
        <v>267.85000000000002</v>
      </c>
      <c r="F1173">
        <v>677.15</v>
      </c>
      <c r="G1173">
        <v>247.85</v>
      </c>
      <c r="H1173">
        <v>906.25</v>
      </c>
    </row>
    <row r="1174" spans="1:8" x14ac:dyDescent="0.35">
      <c r="A1174" s="1">
        <v>42326</v>
      </c>
      <c r="B1174">
        <v>16812.099999999999</v>
      </c>
      <c r="C1174">
        <v>463.55</v>
      </c>
      <c r="D1174">
        <v>1048.5999999999999</v>
      </c>
      <c r="E1174">
        <v>260.45</v>
      </c>
      <c r="F1174">
        <v>672.8</v>
      </c>
      <c r="G1174">
        <v>241</v>
      </c>
      <c r="H1174">
        <v>901.05</v>
      </c>
    </row>
    <row r="1175" spans="1:8" x14ac:dyDescent="0.35">
      <c r="A1175" s="1">
        <v>42327</v>
      </c>
      <c r="B1175">
        <v>17071.900000000001</v>
      </c>
      <c r="C1175">
        <v>463.05</v>
      </c>
      <c r="D1175">
        <v>1068.9000000000001</v>
      </c>
      <c r="E1175">
        <v>266.39999999999998</v>
      </c>
      <c r="F1175">
        <v>682.1</v>
      </c>
      <c r="G1175">
        <v>243.9</v>
      </c>
      <c r="H1175">
        <v>914.15</v>
      </c>
    </row>
    <row r="1176" spans="1:8" x14ac:dyDescent="0.35">
      <c r="A1176" s="1">
        <v>42328</v>
      </c>
      <c r="B1176">
        <v>17055.599999999999</v>
      </c>
      <c r="C1176">
        <v>459.85</v>
      </c>
      <c r="D1176">
        <v>1070.8499999999999</v>
      </c>
      <c r="E1176">
        <v>264.95</v>
      </c>
      <c r="F1176">
        <v>682.3</v>
      </c>
      <c r="G1176">
        <v>242.95</v>
      </c>
      <c r="H1176">
        <v>921.85</v>
      </c>
    </row>
    <row r="1177" spans="1:8" x14ac:dyDescent="0.35">
      <c r="A1177" s="1">
        <v>42331</v>
      </c>
      <c r="B1177">
        <v>17060.25</v>
      </c>
      <c r="C1177">
        <v>462.7</v>
      </c>
      <c r="D1177">
        <v>1066.05</v>
      </c>
      <c r="E1177">
        <v>265.95</v>
      </c>
      <c r="F1177">
        <v>684.1</v>
      </c>
      <c r="G1177">
        <v>242.7</v>
      </c>
      <c r="H1177">
        <v>919.7</v>
      </c>
    </row>
    <row r="1178" spans="1:8" x14ac:dyDescent="0.35">
      <c r="A1178" s="1">
        <v>42332</v>
      </c>
      <c r="B1178">
        <v>16988.650000000001</v>
      </c>
      <c r="C1178">
        <v>463.85</v>
      </c>
      <c r="D1178">
        <v>1064.3499999999999</v>
      </c>
      <c r="E1178">
        <v>263.35000000000002</v>
      </c>
      <c r="F1178">
        <v>677.6</v>
      </c>
      <c r="G1178">
        <v>241.4</v>
      </c>
      <c r="H1178">
        <v>919.55</v>
      </c>
    </row>
    <row r="1179" spans="1:8" x14ac:dyDescent="0.35">
      <c r="A1179" s="1">
        <v>42334</v>
      </c>
      <c r="B1179">
        <v>17036.55</v>
      </c>
      <c r="C1179">
        <v>465.3</v>
      </c>
      <c r="D1179">
        <v>1063.95</v>
      </c>
      <c r="E1179">
        <v>264</v>
      </c>
      <c r="F1179">
        <v>685.2</v>
      </c>
      <c r="G1179">
        <v>242.5</v>
      </c>
      <c r="H1179">
        <v>915.55</v>
      </c>
    </row>
    <row r="1180" spans="1:8" x14ac:dyDescent="0.35">
      <c r="A1180" s="1">
        <v>42335</v>
      </c>
      <c r="B1180">
        <v>17370.95</v>
      </c>
      <c r="C1180">
        <v>471</v>
      </c>
      <c r="D1180">
        <v>1079.4000000000001</v>
      </c>
      <c r="E1180">
        <v>270.05</v>
      </c>
      <c r="F1180">
        <v>698.75</v>
      </c>
      <c r="G1180">
        <v>249.7</v>
      </c>
      <c r="H1180">
        <v>923.35</v>
      </c>
    </row>
    <row r="1181" spans="1:8" x14ac:dyDescent="0.35">
      <c r="A1181" s="1">
        <v>42338</v>
      </c>
      <c r="B1181">
        <v>17430.400000000001</v>
      </c>
      <c r="C1181">
        <v>469.15</v>
      </c>
      <c r="D1181">
        <v>1077.75</v>
      </c>
      <c r="E1181">
        <v>274.75</v>
      </c>
      <c r="F1181">
        <v>692.35</v>
      </c>
      <c r="G1181">
        <v>250.2</v>
      </c>
      <c r="H1181">
        <v>935.25</v>
      </c>
    </row>
    <row r="1182" spans="1:8" x14ac:dyDescent="0.35">
      <c r="A1182" s="1">
        <v>42339</v>
      </c>
      <c r="B1182">
        <v>17398.55</v>
      </c>
      <c r="C1182">
        <v>461.6</v>
      </c>
      <c r="D1182">
        <v>1083</v>
      </c>
      <c r="E1182">
        <v>273.89999999999998</v>
      </c>
      <c r="F1182">
        <v>688.6</v>
      </c>
      <c r="G1182">
        <v>250.2</v>
      </c>
      <c r="H1182">
        <v>942.65</v>
      </c>
    </row>
    <row r="1183" spans="1:8" x14ac:dyDescent="0.35">
      <c r="A1183" s="1">
        <v>42340</v>
      </c>
      <c r="B1183">
        <v>17218.5</v>
      </c>
      <c r="C1183">
        <v>459.5</v>
      </c>
      <c r="D1183">
        <v>1077.8</v>
      </c>
      <c r="E1183">
        <v>270.39999999999998</v>
      </c>
      <c r="F1183">
        <v>680.45</v>
      </c>
      <c r="G1183">
        <v>244.6</v>
      </c>
      <c r="H1183">
        <v>942.6</v>
      </c>
    </row>
    <row r="1184" spans="1:8" x14ac:dyDescent="0.35">
      <c r="A1184" s="1">
        <v>42341</v>
      </c>
      <c r="B1184">
        <v>17110.099999999999</v>
      </c>
      <c r="C1184">
        <v>462.5</v>
      </c>
      <c r="D1184">
        <v>1076.75</v>
      </c>
      <c r="E1184">
        <v>265.8</v>
      </c>
      <c r="F1184">
        <v>674.8</v>
      </c>
      <c r="G1184">
        <v>241.1</v>
      </c>
      <c r="H1184">
        <v>946.7</v>
      </c>
    </row>
    <row r="1185" spans="1:8" x14ac:dyDescent="0.35">
      <c r="A1185" s="1">
        <v>42342</v>
      </c>
      <c r="B1185">
        <v>16897.3</v>
      </c>
      <c r="C1185">
        <v>460.5</v>
      </c>
      <c r="D1185">
        <v>1058.9000000000001</v>
      </c>
      <c r="E1185">
        <v>261.45</v>
      </c>
      <c r="F1185">
        <v>664.65</v>
      </c>
      <c r="G1185">
        <v>241.1</v>
      </c>
      <c r="H1185">
        <v>942.95</v>
      </c>
    </row>
    <row r="1186" spans="1:8" x14ac:dyDescent="0.35">
      <c r="A1186" s="1">
        <v>42345</v>
      </c>
      <c r="B1186">
        <v>16947</v>
      </c>
      <c r="C1186">
        <v>462.3</v>
      </c>
      <c r="D1186">
        <v>1061.95</v>
      </c>
      <c r="E1186">
        <v>263.05</v>
      </c>
      <c r="F1186">
        <v>671.6</v>
      </c>
      <c r="G1186">
        <v>238.65</v>
      </c>
      <c r="H1186">
        <v>952.75</v>
      </c>
    </row>
    <row r="1187" spans="1:8" x14ac:dyDescent="0.35">
      <c r="A1187" s="1">
        <v>42346</v>
      </c>
      <c r="B1187">
        <v>16801.150000000001</v>
      </c>
      <c r="C1187">
        <v>458.8</v>
      </c>
      <c r="D1187">
        <v>1049.25</v>
      </c>
      <c r="E1187">
        <v>261.45</v>
      </c>
      <c r="F1187">
        <v>674</v>
      </c>
      <c r="G1187">
        <v>235.95</v>
      </c>
      <c r="H1187">
        <v>944.2</v>
      </c>
    </row>
    <row r="1188" spans="1:8" x14ac:dyDescent="0.35">
      <c r="A1188" s="1">
        <v>42347</v>
      </c>
      <c r="B1188">
        <v>16660.75</v>
      </c>
      <c r="C1188">
        <v>450.6</v>
      </c>
      <c r="D1188">
        <v>1047.45</v>
      </c>
      <c r="E1188">
        <v>259.45</v>
      </c>
      <c r="F1188">
        <v>668.6</v>
      </c>
      <c r="G1188">
        <v>234.4</v>
      </c>
      <c r="H1188">
        <v>927.85</v>
      </c>
    </row>
    <row r="1189" spans="1:8" x14ac:dyDescent="0.35">
      <c r="A1189" s="1">
        <v>42348</v>
      </c>
      <c r="B1189">
        <v>16711.05</v>
      </c>
      <c r="C1189">
        <v>449.95</v>
      </c>
      <c r="D1189">
        <v>1060.5999999999999</v>
      </c>
      <c r="E1189">
        <v>258.95</v>
      </c>
      <c r="F1189">
        <v>677.9</v>
      </c>
      <c r="G1189">
        <v>231.95</v>
      </c>
      <c r="H1189">
        <v>930.1</v>
      </c>
    </row>
    <row r="1190" spans="1:8" x14ac:dyDescent="0.35">
      <c r="A1190" s="1">
        <v>42349</v>
      </c>
      <c r="B1190">
        <v>16342.5</v>
      </c>
      <c r="C1190">
        <v>440.65</v>
      </c>
      <c r="D1190">
        <v>1046.3499999999999</v>
      </c>
      <c r="E1190">
        <v>249.3</v>
      </c>
      <c r="F1190">
        <v>667.7</v>
      </c>
      <c r="G1190">
        <v>227.3</v>
      </c>
      <c r="H1190">
        <v>916.15</v>
      </c>
    </row>
    <row r="1191" spans="1:8" x14ac:dyDescent="0.35">
      <c r="A1191" s="1">
        <v>42352</v>
      </c>
      <c r="B1191">
        <v>16350.65</v>
      </c>
      <c r="C1191">
        <v>431.35</v>
      </c>
      <c r="D1191">
        <v>1055.05</v>
      </c>
      <c r="E1191">
        <v>249</v>
      </c>
      <c r="F1191">
        <v>674.1</v>
      </c>
      <c r="G1191">
        <v>225.95</v>
      </c>
      <c r="H1191">
        <v>914.35</v>
      </c>
    </row>
    <row r="1192" spans="1:8" x14ac:dyDescent="0.35">
      <c r="A1192" s="1">
        <v>42353</v>
      </c>
      <c r="B1192">
        <v>16398.650000000001</v>
      </c>
      <c r="C1192">
        <v>436.1</v>
      </c>
      <c r="D1192">
        <v>1059.45</v>
      </c>
      <c r="E1192">
        <v>246.4</v>
      </c>
      <c r="F1192">
        <v>686.6</v>
      </c>
      <c r="G1192">
        <v>226.4</v>
      </c>
      <c r="H1192">
        <v>918.15</v>
      </c>
    </row>
    <row r="1193" spans="1:8" x14ac:dyDescent="0.35">
      <c r="A1193" s="1">
        <v>42354</v>
      </c>
      <c r="B1193">
        <v>16579.400000000001</v>
      </c>
      <c r="C1193">
        <v>438.15</v>
      </c>
      <c r="D1193">
        <v>1067.3</v>
      </c>
      <c r="E1193">
        <v>252.05</v>
      </c>
      <c r="F1193">
        <v>694.5</v>
      </c>
      <c r="G1193">
        <v>227.3</v>
      </c>
      <c r="H1193">
        <v>932.75</v>
      </c>
    </row>
    <row r="1194" spans="1:8" x14ac:dyDescent="0.35">
      <c r="A1194" s="1">
        <v>42355</v>
      </c>
      <c r="B1194">
        <v>16741.5</v>
      </c>
      <c r="C1194">
        <v>435.55</v>
      </c>
      <c r="D1194">
        <v>1080.25</v>
      </c>
      <c r="E1194">
        <v>253.15</v>
      </c>
      <c r="F1194">
        <v>703.2</v>
      </c>
      <c r="G1194">
        <v>230.9</v>
      </c>
      <c r="H1194">
        <v>949.05</v>
      </c>
    </row>
    <row r="1195" spans="1:8" x14ac:dyDescent="0.35">
      <c r="A1195" s="1">
        <v>42356</v>
      </c>
      <c r="B1195">
        <v>16594.3</v>
      </c>
      <c r="C1195">
        <v>432.55</v>
      </c>
      <c r="D1195">
        <v>1073</v>
      </c>
      <c r="E1195">
        <v>250.1</v>
      </c>
      <c r="F1195">
        <v>702.45</v>
      </c>
      <c r="G1195">
        <v>226.5</v>
      </c>
      <c r="H1195">
        <v>935.05</v>
      </c>
    </row>
    <row r="1196" spans="1:8" x14ac:dyDescent="0.35">
      <c r="A1196" s="1">
        <v>42359</v>
      </c>
      <c r="B1196">
        <v>16825.150000000001</v>
      </c>
      <c r="C1196">
        <v>442.35</v>
      </c>
      <c r="D1196">
        <v>1075.4000000000001</v>
      </c>
      <c r="E1196">
        <v>258.2</v>
      </c>
      <c r="F1196">
        <v>705.9</v>
      </c>
      <c r="G1196">
        <v>230.45</v>
      </c>
      <c r="H1196">
        <v>950.65</v>
      </c>
    </row>
    <row r="1197" spans="1:8" x14ac:dyDescent="0.35">
      <c r="A1197" s="1">
        <v>42360</v>
      </c>
      <c r="B1197">
        <v>16749.2</v>
      </c>
      <c r="C1197">
        <v>446.7</v>
      </c>
      <c r="D1197">
        <v>1066.45</v>
      </c>
      <c r="E1197">
        <v>259.55</v>
      </c>
      <c r="F1197">
        <v>698.2</v>
      </c>
      <c r="G1197">
        <v>228.35</v>
      </c>
      <c r="H1197">
        <v>934.7</v>
      </c>
    </row>
    <row r="1198" spans="1:8" x14ac:dyDescent="0.35">
      <c r="A1198" s="1">
        <v>42361</v>
      </c>
      <c r="B1198">
        <v>16882.5</v>
      </c>
      <c r="C1198">
        <v>452</v>
      </c>
      <c r="D1198">
        <v>1074.0999999999999</v>
      </c>
      <c r="E1198">
        <v>261.85000000000002</v>
      </c>
      <c r="F1198">
        <v>702.55</v>
      </c>
      <c r="G1198">
        <v>229.65</v>
      </c>
      <c r="H1198">
        <v>939.65</v>
      </c>
    </row>
    <row r="1199" spans="1:8" x14ac:dyDescent="0.35">
      <c r="A1199" s="1">
        <v>42362</v>
      </c>
      <c r="B1199">
        <v>16811</v>
      </c>
      <c r="C1199">
        <v>450.75</v>
      </c>
      <c r="D1199">
        <v>1074</v>
      </c>
      <c r="E1199">
        <v>257.95</v>
      </c>
      <c r="F1199">
        <v>701.35</v>
      </c>
      <c r="G1199">
        <v>228.3</v>
      </c>
      <c r="H1199">
        <v>945.4</v>
      </c>
    </row>
    <row r="1200" spans="1:8" x14ac:dyDescent="0.35">
      <c r="A1200" s="1">
        <v>42366</v>
      </c>
      <c r="B1200">
        <v>16979.150000000001</v>
      </c>
      <c r="C1200">
        <v>455.35</v>
      </c>
      <c r="D1200">
        <v>1077.25</v>
      </c>
      <c r="E1200">
        <v>264.05</v>
      </c>
      <c r="F1200">
        <v>708</v>
      </c>
      <c r="G1200">
        <v>228.9</v>
      </c>
      <c r="H1200">
        <v>957.6</v>
      </c>
    </row>
    <row r="1201" spans="1:8" x14ac:dyDescent="0.35">
      <c r="A1201" s="1">
        <v>42367</v>
      </c>
      <c r="B1201">
        <v>16991.45</v>
      </c>
      <c r="C1201">
        <v>458.35</v>
      </c>
      <c r="D1201">
        <v>1077.95</v>
      </c>
      <c r="E1201">
        <v>264.75</v>
      </c>
      <c r="F1201">
        <v>706.2</v>
      </c>
      <c r="G1201">
        <v>228.2</v>
      </c>
      <c r="H1201">
        <v>958.75</v>
      </c>
    </row>
    <row r="1202" spans="1:8" x14ac:dyDescent="0.35">
      <c r="A1202" s="1">
        <v>42368</v>
      </c>
      <c r="B1202">
        <v>16917.900000000001</v>
      </c>
      <c r="C1202">
        <v>455.1</v>
      </c>
      <c r="D1202">
        <v>1074.3</v>
      </c>
      <c r="E1202">
        <v>262.35000000000002</v>
      </c>
      <c r="F1202">
        <v>709.15</v>
      </c>
      <c r="G1202">
        <v>225.8</v>
      </c>
      <c r="H1202">
        <v>968.55</v>
      </c>
    </row>
    <row r="1203" spans="1:8" x14ac:dyDescent="0.35">
      <c r="A1203" s="1">
        <v>42369</v>
      </c>
      <c r="B1203">
        <v>16922.2</v>
      </c>
      <c r="C1203">
        <v>449.1</v>
      </c>
      <c r="D1203">
        <v>1082.1500000000001</v>
      </c>
      <c r="E1203">
        <v>261.35000000000002</v>
      </c>
      <c r="F1203">
        <v>720.05</v>
      </c>
      <c r="G1203">
        <v>224.45</v>
      </c>
      <c r="H1203">
        <v>968.95</v>
      </c>
    </row>
    <row r="1204" spans="1:8" x14ac:dyDescent="0.35">
      <c r="A1204" s="1">
        <v>42370</v>
      </c>
      <c r="B1204">
        <v>17039.25</v>
      </c>
      <c r="C1204">
        <v>449.9</v>
      </c>
      <c r="D1204">
        <v>1088.75</v>
      </c>
      <c r="E1204">
        <v>263</v>
      </c>
      <c r="F1204">
        <v>727.25</v>
      </c>
      <c r="G1204">
        <v>227.8</v>
      </c>
      <c r="H1204">
        <v>963.85</v>
      </c>
    </row>
    <row r="1205" spans="1:8" x14ac:dyDescent="0.35">
      <c r="A1205" s="1">
        <v>42373</v>
      </c>
      <c r="B1205">
        <v>16599.150000000001</v>
      </c>
      <c r="C1205">
        <v>438.4</v>
      </c>
      <c r="D1205">
        <v>1070.5</v>
      </c>
      <c r="E1205">
        <v>255.55</v>
      </c>
      <c r="F1205">
        <v>705.3</v>
      </c>
      <c r="G1205">
        <v>220.7</v>
      </c>
      <c r="H1205">
        <v>934.2</v>
      </c>
    </row>
    <row r="1206" spans="1:8" x14ac:dyDescent="0.35">
      <c r="A1206" s="1">
        <v>42374</v>
      </c>
      <c r="B1206">
        <v>16542.5</v>
      </c>
      <c r="C1206">
        <v>436.45</v>
      </c>
      <c r="D1206">
        <v>1062.4000000000001</v>
      </c>
      <c r="E1206">
        <v>256.7</v>
      </c>
      <c r="F1206">
        <v>707.75</v>
      </c>
      <c r="G1206">
        <v>217.75</v>
      </c>
      <c r="H1206">
        <v>935.25</v>
      </c>
    </row>
    <row r="1207" spans="1:8" x14ac:dyDescent="0.35">
      <c r="A1207" s="1">
        <v>42375</v>
      </c>
      <c r="B1207">
        <v>16433.150000000001</v>
      </c>
      <c r="C1207">
        <v>430.7</v>
      </c>
      <c r="D1207">
        <v>1067.0999999999999</v>
      </c>
      <c r="E1207">
        <v>250.1</v>
      </c>
      <c r="F1207">
        <v>703.6</v>
      </c>
      <c r="G1207">
        <v>216.85</v>
      </c>
      <c r="H1207">
        <v>943.95</v>
      </c>
    </row>
    <row r="1208" spans="1:8" x14ac:dyDescent="0.35">
      <c r="A1208" s="1">
        <v>42376</v>
      </c>
      <c r="B1208">
        <v>16073.85</v>
      </c>
      <c r="C1208">
        <v>409.25</v>
      </c>
      <c r="D1208">
        <v>1056.2</v>
      </c>
      <c r="E1208">
        <v>246.75</v>
      </c>
      <c r="F1208">
        <v>691.65</v>
      </c>
      <c r="G1208">
        <v>209.55</v>
      </c>
      <c r="H1208">
        <v>925.5</v>
      </c>
    </row>
    <row r="1209" spans="1:8" x14ac:dyDescent="0.35">
      <c r="A1209" s="1">
        <v>42377</v>
      </c>
      <c r="B1209">
        <v>16142.65</v>
      </c>
      <c r="C1209">
        <v>413.7</v>
      </c>
      <c r="D1209">
        <v>1062.3499999999999</v>
      </c>
      <c r="E1209">
        <v>245.05</v>
      </c>
      <c r="F1209">
        <v>695.1</v>
      </c>
      <c r="G1209">
        <v>208.95</v>
      </c>
      <c r="H1209">
        <v>947.05</v>
      </c>
    </row>
    <row r="1210" spans="1:8" x14ac:dyDescent="0.35">
      <c r="A1210" s="1">
        <v>42380</v>
      </c>
      <c r="B1210">
        <v>16016.25</v>
      </c>
      <c r="C1210">
        <v>417.2</v>
      </c>
      <c r="D1210">
        <v>1058.5999999999999</v>
      </c>
      <c r="E1210">
        <v>239.45</v>
      </c>
      <c r="F1210">
        <v>700.85</v>
      </c>
      <c r="G1210">
        <v>204.3</v>
      </c>
      <c r="H1210">
        <v>936.75</v>
      </c>
    </row>
    <row r="1211" spans="1:8" x14ac:dyDescent="0.35">
      <c r="A1211" s="1">
        <v>42381</v>
      </c>
      <c r="B1211">
        <v>15734.8</v>
      </c>
      <c r="C1211">
        <v>406.1</v>
      </c>
      <c r="D1211">
        <v>1046.95</v>
      </c>
      <c r="E1211">
        <v>236.75</v>
      </c>
      <c r="F1211">
        <v>692</v>
      </c>
      <c r="G1211">
        <v>199.4</v>
      </c>
      <c r="H1211">
        <v>913.25</v>
      </c>
    </row>
    <row r="1212" spans="1:8" x14ac:dyDescent="0.35">
      <c r="A1212" s="1">
        <v>42382</v>
      </c>
      <c r="B1212">
        <v>15871.85</v>
      </c>
      <c r="C1212">
        <v>406.7</v>
      </c>
      <c r="D1212">
        <v>1060.1500000000001</v>
      </c>
      <c r="E1212">
        <v>239.5</v>
      </c>
      <c r="F1212">
        <v>689.15</v>
      </c>
      <c r="G1212">
        <v>200.9</v>
      </c>
      <c r="H1212">
        <v>936.4</v>
      </c>
    </row>
    <row r="1213" spans="1:8" x14ac:dyDescent="0.35">
      <c r="A1213" s="1">
        <v>42383</v>
      </c>
      <c r="B1213">
        <v>15609.8</v>
      </c>
      <c r="C1213">
        <v>390.6</v>
      </c>
      <c r="D1213">
        <v>1049.75</v>
      </c>
      <c r="E1213">
        <v>235.75</v>
      </c>
      <c r="F1213">
        <v>684.1</v>
      </c>
      <c r="G1213">
        <v>196.05</v>
      </c>
      <c r="H1213">
        <v>917</v>
      </c>
    </row>
    <row r="1214" spans="1:8" x14ac:dyDescent="0.35">
      <c r="A1214" s="1">
        <v>42384</v>
      </c>
      <c r="B1214">
        <v>15206.3</v>
      </c>
      <c r="C1214">
        <v>374.25</v>
      </c>
      <c r="D1214">
        <v>1042.1500000000001</v>
      </c>
      <c r="E1214">
        <v>224.45</v>
      </c>
      <c r="F1214">
        <v>675.6</v>
      </c>
      <c r="G1214">
        <v>184.3</v>
      </c>
      <c r="H1214">
        <v>921.55</v>
      </c>
    </row>
    <row r="1215" spans="1:8" x14ac:dyDescent="0.35">
      <c r="A1215" s="1">
        <v>42387</v>
      </c>
      <c r="B1215">
        <v>15020.8</v>
      </c>
      <c r="C1215">
        <v>373.2</v>
      </c>
      <c r="D1215">
        <v>1025.8499999999999</v>
      </c>
      <c r="E1215">
        <v>223.1</v>
      </c>
      <c r="F1215">
        <v>667.4</v>
      </c>
      <c r="G1215">
        <v>181</v>
      </c>
      <c r="H1215">
        <v>899.1</v>
      </c>
    </row>
    <row r="1216" spans="1:8" x14ac:dyDescent="0.35">
      <c r="A1216" s="1">
        <v>42388</v>
      </c>
      <c r="B1216">
        <v>15269.65</v>
      </c>
      <c r="C1216">
        <v>393</v>
      </c>
      <c r="D1216">
        <v>1035.8</v>
      </c>
      <c r="E1216">
        <v>228.75</v>
      </c>
      <c r="F1216">
        <v>668.7</v>
      </c>
      <c r="G1216">
        <v>182.95</v>
      </c>
      <c r="H1216">
        <v>896.45</v>
      </c>
    </row>
    <row r="1217" spans="1:8" x14ac:dyDescent="0.35">
      <c r="A1217" s="1">
        <v>42389</v>
      </c>
      <c r="B1217">
        <v>14935.5</v>
      </c>
      <c r="C1217">
        <v>387.6</v>
      </c>
      <c r="D1217">
        <v>1018.3</v>
      </c>
      <c r="E1217">
        <v>224.4</v>
      </c>
      <c r="F1217">
        <v>662.65</v>
      </c>
      <c r="G1217">
        <v>173.65</v>
      </c>
      <c r="H1217">
        <v>873.65</v>
      </c>
    </row>
    <row r="1218" spans="1:8" x14ac:dyDescent="0.35">
      <c r="A1218" s="1">
        <v>42390</v>
      </c>
      <c r="B1218">
        <v>15101.2</v>
      </c>
      <c r="C1218">
        <v>409.15</v>
      </c>
      <c r="D1218">
        <v>1023</v>
      </c>
      <c r="E1218">
        <v>226.3</v>
      </c>
      <c r="F1218">
        <v>660.85</v>
      </c>
      <c r="G1218">
        <v>175.6</v>
      </c>
      <c r="H1218">
        <v>873.4</v>
      </c>
    </row>
    <row r="1219" spans="1:8" x14ac:dyDescent="0.35">
      <c r="A1219" s="1">
        <v>42391</v>
      </c>
      <c r="B1219">
        <v>15497.55</v>
      </c>
      <c r="C1219">
        <v>424.15</v>
      </c>
      <c r="D1219">
        <v>1030.3</v>
      </c>
      <c r="E1219">
        <v>232.75</v>
      </c>
      <c r="F1219">
        <v>683.05</v>
      </c>
      <c r="G1219">
        <v>184.6</v>
      </c>
      <c r="H1219">
        <v>898</v>
      </c>
    </row>
    <row r="1220" spans="1:8" x14ac:dyDescent="0.35">
      <c r="A1220" s="1">
        <v>42394</v>
      </c>
      <c r="B1220">
        <v>15561.15</v>
      </c>
      <c r="C1220">
        <v>420.85</v>
      </c>
      <c r="D1220">
        <v>1041.1500000000001</v>
      </c>
      <c r="E1220">
        <v>236.05</v>
      </c>
      <c r="F1220">
        <v>681</v>
      </c>
      <c r="G1220">
        <v>182.95</v>
      </c>
      <c r="H1220">
        <v>907.2</v>
      </c>
    </row>
    <row r="1221" spans="1:8" x14ac:dyDescent="0.35">
      <c r="A1221" s="1">
        <v>42396</v>
      </c>
      <c r="B1221">
        <v>15534.6</v>
      </c>
      <c r="C1221">
        <v>415.4</v>
      </c>
      <c r="D1221">
        <v>1035.6500000000001</v>
      </c>
      <c r="E1221">
        <v>237.3</v>
      </c>
      <c r="F1221">
        <v>674.6</v>
      </c>
      <c r="G1221">
        <v>184.4</v>
      </c>
      <c r="H1221">
        <v>908.25</v>
      </c>
    </row>
    <row r="1222" spans="1:8" x14ac:dyDescent="0.35">
      <c r="A1222" s="1">
        <v>42397</v>
      </c>
      <c r="B1222">
        <v>15381.45</v>
      </c>
      <c r="C1222">
        <v>405.65</v>
      </c>
      <c r="D1222">
        <v>1031.7</v>
      </c>
      <c r="E1222">
        <v>233.2</v>
      </c>
      <c r="F1222">
        <v>663.25</v>
      </c>
      <c r="G1222">
        <v>185.25</v>
      </c>
      <c r="H1222">
        <v>907.15</v>
      </c>
    </row>
    <row r="1223" spans="1:8" x14ac:dyDescent="0.35">
      <c r="A1223" s="1">
        <v>42398</v>
      </c>
      <c r="B1223">
        <v>15522.4</v>
      </c>
      <c r="C1223">
        <v>408.4</v>
      </c>
      <c r="D1223">
        <v>1049.8499999999999</v>
      </c>
      <c r="E1223">
        <v>230.15</v>
      </c>
      <c r="F1223">
        <v>683.6</v>
      </c>
      <c r="G1223">
        <v>179.9</v>
      </c>
      <c r="H1223">
        <v>928.8</v>
      </c>
    </row>
    <row r="1224" spans="1:8" x14ac:dyDescent="0.35">
      <c r="A1224" s="1">
        <v>42401</v>
      </c>
      <c r="B1224">
        <v>15314.45</v>
      </c>
      <c r="C1224">
        <v>399.3</v>
      </c>
      <c r="D1224">
        <v>1059.75</v>
      </c>
      <c r="E1224">
        <v>217.2</v>
      </c>
      <c r="F1224">
        <v>687.7</v>
      </c>
      <c r="G1224">
        <v>172.75</v>
      </c>
      <c r="H1224">
        <v>927.1</v>
      </c>
    </row>
    <row r="1225" spans="1:8" x14ac:dyDescent="0.35">
      <c r="A1225" s="1">
        <v>42402</v>
      </c>
      <c r="B1225">
        <v>15068</v>
      </c>
      <c r="C1225">
        <v>390.9</v>
      </c>
      <c r="D1225">
        <v>1053.8</v>
      </c>
      <c r="E1225">
        <v>210.4</v>
      </c>
      <c r="F1225">
        <v>677.15</v>
      </c>
      <c r="G1225">
        <v>169.4</v>
      </c>
      <c r="H1225">
        <v>908.25</v>
      </c>
    </row>
    <row r="1226" spans="1:8" x14ac:dyDescent="0.35">
      <c r="A1226" s="1">
        <v>42403</v>
      </c>
      <c r="B1226">
        <v>14834.05</v>
      </c>
      <c r="C1226">
        <v>380.55</v>
      </c>
      <c r="D1226">
        <v>1043.8499999999999</v>
      </c>
      <c r="E1226">
        <v>204.05</v>
      </c>
      <c r="F1226">
        <v>665.55</v>
      </c>
      <c r="G1226">
        <v>166.05</v>
      </c>
      <c r="H1226">
        <v>905.65</v>
      </c>
    </row>
    <row r="1227" spans="1:8" x14ac:dyDescent="0.35">
      <c r="A1227" s="1">
        <v>42404</v>
      </c>
      <c r="B1227">
        <v>14869.15</v>
      </c>
      <c r="C1227">
        <v>382.75</v>
      </c>
      <c r="D1227">
        <v>1049.2</v>
      </c>
      <c r="E1227">
        <v>203.95</v>
      </c>
      <c r="F1227">
        <v>676.25</v>
      </c>
      <c r="G1227">
        <v>162.85</v>
      </c>
      <c r="H1227">
        <v>913.2</v>
      </c>
    </row>
    <row r="1228" spans="1:8" x14ac:dyDescent="0.35">
      <c r="A1228" s="1">
        <v>42405</v>
      </c>
      <c r="B1228">
        <v>15162.05</v>
      </c>
      <c r="C1228">
        <v>399.55</v>
      </c>
      <c r="D1228">
        <v>1055.25</v>
      </c>
      <c r="E1228">
        <v>209.4</v>
      </c>
      <c r="F1228">
        <v>692</v>
      </c>
      <c r="G1228">
        <v>168.2</v>
      </c>
      <c r="H1228">
        <v>911.85</v>
      </c>
    </row>
    <row r="1229" spans="1:8" x14ac:dyDescent="0.35">
      <c r="A1229" s="1">
        <v>42408</v>
      </c>
      <c r="B1229">
        <v>15046.8</v>
      </c>
      <c r="C1229">
        <v>408.55</v>
      </c>
      <c r="D1229">
        <v>1035.8499999999999</v>
      </c>
      <c r="E1229">
        <v>208.55</v>
      </c>
      <c r="F1229">
        <v>673.1</v>
      </c>
      <c r="G1229">
        <v>172.15</v>
      </c>
      <c r="H1229">
        <v>882.95</v>
      </c>
    </row>
    <row r="1230" spans="1:8" x14ac:dyDescent="0.35">
      <c r="A1230" s="1">
        <v>42409</v>
      </c>
      <c r="B1230">
        <v>14875.1</v>
      </c>
      <c r="C1230">
        <v>399.9</v>
      </c>
      <c r="D1230">
        <v>1026.05</v>
      </c>
      <c r="E1230">
        <v>209.4</v>
      </c>
      <c r="F1230">
        <v>677.05</v>
      </c>
      <c r="G1230">
        <v>167.05</v>
      </c>
      <c r="H1230">
        <v>868.35</v>
      </c>
    </row>
    <row r="1231" spans="1:8" x14ac:dyDescent="0.35">
      <c r="A1231" s="1">
        <v>42410</v>
      </c>
      <c r="B1231">
        <v>14588.45</v>
      </c>
      <c r="C1231">
        <v>393.6</v>
      </c>
      <c r="D1231">
        <v>1012.95</v>
      </c>
      <c r="E1231">
        <v>207.25</v>
      </c>
      <c r="F1231">
        <v>667.35</v>
      </c>
      <c r="G1231">
        <v>159</v>
      </c>
      <c r="H1231">
        <v>835.1</v>
      </c>
    </row>
    <row r="1232" spans="1:8" x14ac:dyDescent="0.35">
      <c r="A1232" s="1">
        <v>42411</v>
      </c>
      <c r="B1232">
        <v>14028.55</v>
      </c>
      <c r="C1232">
        <v>377.2</v>
      </c>
      <c r="D1232">
        <v>975.3</v>
      </c>
      <c r="E1232">
        <v>199.25</v>
      </c>
      <c r="F1232">
        <v>628.95000000000005</v>
      </c>
      <c r="G1232">
        <v>154.25</v>
      </c>
      <c r="H1232">
        <v>811.15</v>
      </c>
    </row>
    <row r="1233" spans="1:8" x14ac:dyDescent="0.35">
      <c r="A1233" s="1">
        <v>42412</v>
      </c>
      <c r="B1233">
        <v>13971.5</v>
      </c>
      <c r="C1233">
        <v>391.1</v>
      </c>
      <c r="D1233">
        <v>971.4</v>
      </c>
      <c r="E1233">
        <v>193.55</v>
      </c>
      <c r="F1233">
        <v>622</v>
      </c>
      <c r="G1233">
        <v>154.80000000000001</v>
      </c>
      <c r="H1233">
        <v>811.95</v>
      </c>
    </row>
    <row r="1234" spans="1:8" x14ac:dyDescent="0.35">
      <c r="A1234" s="1">
        <v>42415</v>
      </c>
      <c r="B1234">
        <v>14445</v>
      </c>
      <c r="C1234">
        <v>417.65</v>
      </c>
      <c r="D1234">
        <v>973.6</v>
      </c>
      <c r="E1234">
        <v>203.5</v>
      </c>
      <c r="F1234">
        <v>625.25</v>
      </c>
      <c r="G1234">
        <v>167.85</v>
      </c>
      <c r="H1234">
        <v>823.7</v>
      </c>
    </row>
    <row r="1235" spans="1:8" x14ac:dyDescent="0.35">
      <c r="A1235" s="1">
        <v>42416</v>
      </c>
      <c r="B1235">
        <v>14166.45</v>
      </c>
      <c r="C1235">
        <v>405.8</v>
      </c>
      <c r="D1235">
        <v>973.45</v>
      </c>
      <c r="E1235">
        <v>196.6</v>
      </c>
      <c r="F1235">
        <v>620.25</v>
      </c>
      <c r="G1235">
        <v>156.4</v>
      </c>
      <c r="H1235">
        <v>834.8</v>
      </c>
    </row>
    <row r="1236" spans="1:8" x14ac:dyDescent="0.35">
      <c r="A1236" s="1">
        <v>42417</v>
      </c>
      <c r="B1236">
        <v>14119.85</v>
      </c>
      <c r="C1236">
        <v>403.1</v>
      </c>
      <c r="D1236">
        <v>974.9</v>
      </c>
      <c r="E1236">
        <v>190.75</v>
      </c>
      <c r="F1236">
        <v>625.29999999999995</v>
      </c>
      <c r="G1236">
        <v>158.94999999999999</v>
      </c>
      <c r="H1236">
        <v>831.55</v>
      </c>
    </row>
    <row r="1237" spans="1:8" x14ac:dyDescent="0.35">
      <c r="A1237" s="1">
        <v>42418</v>
      </c>
      <c r="B1237">
        <v>14298.15</v>
      </c>
      <c r="C1237">
        <v>398.05</v>
      </c>
      <c r="D1237">
        <v>989.45</v>
      </c>
      <c r="E1237">
        <v>196.15</v>
      </c>
      <c r="F1237">
        <v>635.54999999999995</v>
      </c>
      <c r="G1237">
        <v>159.80000000000001</v>
      </c>
      <c r="H1237">
        <v>847.7</v>
      </c>
    </row>
    <row r="1238" spans="1:8" x14ac:dyDescent="0.35">
      <c r="A1238" s="1">
        <v>42419</v>
      </c>
      <c r="B1238">
        <v>14344.2</v>
      </c>
      <c r="C1238">
        <v>392.5</v>
      </c>
      <c r="D1238">
        <v>989.3</v>
      </c>
      <c r="E1238">
        <v>198.8</v>
      </c>
      <c r="F1238">
        <v>631.20000000000005</v>
      </c>
      <c r="G1238">
        <v>164.7</v>
      </c>
      <c r="H1238">
        <v>841.5</v>
      </c>
    </row>
    <row r="1239" spans="1:8" x14ac:dyDescent="0.35">
      <c r="A1239" s="1">
        <v>42422</v>
      </c>
      <c r="B1239">
        <v>14384.8</v>
      </c>
      <c r="C1239">
        <v>397.15</v>
      </c>
      <c r="D1239">
        <v>988.75</v>
      </c>
      <c r="E1239">
        <v>198.45</v>
      </c>
      <c r="F1239">
        <v>640.20000000000005</v>
      </c>
      <c r="G1239">
        <v>164.95</v>
      </c>
      <c r="H1239">
        <v>844.6</v>
      </c>
    </row>
    <row r="1240" spans="1:8" x14ac:dyDescent="0.35">
      <c r="A1240" s="1">
        <v>42423</v>
      </c>
      <c r="B1240">
        <v>14008.35</v>
      </c>
      <c r="C1240">
        <v>385.15</v>
      </c>
      <c r="D1240">
        <v>970.05</v>
      </c>
      <c r="E1240">
        <v>192</v>
      </c>
      <c r="F1240">
        <v>623</v>
      </c>
      <c r="G1240">
        <v>158.5</v>
      </c>
      <c r="H1240">
        <v>839.65</v>
      </c>
    </row>
    <row r="1241" spans="1:8" x14ac:dyDescent="0.35">
      <c r="A1241" s="1">
        <v>42424</v>
      </c>
      <c r="B1241">
        <v>13794.05</v>
      </c>
      <c r="C1241">
        <v>386.65</v>
      </c>
      <c r="D1241">
        <v>949.6</v>
      </c>
      <c r="E1241">
        <v>187</v>
      </c>
      <c r="F1241">
        <v>618.75</v>
      </c>
      <c r="G1241">
        <v>156.30000000000001</v>
      </c>
      <c r="H1241">
        <v>821.9</v>
      </c>
    </row>
    <row r="1242" spans="1:8" x14ac:dyDescent="0.35">
      <c r="A1242" s="1">
        <v>42425</v>
      </c>
      <c r="B1242">
        <v>13555.7</v>
      </c>
      <c r="C1242">
        <v>378.2</v>
      </c>
      <c r="D1242">
        <v>942.65</v>
      </c>
      <c r="E1242">
        <v>183</v>
      </c>
      <c r="F1242">
        <v>606.85</v>
      </c>
      <c r="G1242">
        <v>151.80000000000001</v>
      </c>
      <c r="H1242">
        <v>807.75</v>
      </c>
    </row>
    <row r="1243" spans="1:8" x14ac:dyDescent="0.35">
      <c r="A1243" s="1">
        <v>42426</v>
      </c>
      <c r="B1243">
        <v>13791.45</v>
      </c>
      <c r="C1243">
        <v>386.35</v>
      </c>
      <c r="D1243">
        <v>961</v>
      </c>
      <c r="E1243">
        <v>184.8</v>
      </c>
      <c r="F1243">
        <v>615.75</v>
      </c>
      <c r="G1243">
        <v>155.9</v>
      </c>
      <c r="H1243">
        <v>816.35</v>
      </c>
    </row>
    <row r="1244" spans="1:8" x14ac:dyDescent="0.35">
      <c r="A1244" s="1">
        <v>42429</v>
      </c>
      <c r="B1244">
        <v>13946.4</v>
      </c>
      <c r="C1244">
        <v>375.75</v>
      </c>
      <c r="D1244">
        <v>971.85</v>
      </c>
      <c r="E1244">
        <v>190.05</v>
      </c>
      <c r="F1244">
        <v>630.4</v>
      </c>
      <c r="G1244">
        <v>158.75</v>
      </c>
      <c r="H1244">
        <v>830</v>
      </c>
    </row>
    <row r="1245" spans="1:8" x14ac:dyDescent="0.35">
      <c r="A1245" s="1">
        <v>42430</v>
      </c>
      <c r="B1245">
        <v>14412.9</v>
      </c>
      <c r="C1245">
        <v>392</v>
      </c>
      <c r="D1245">
        <v>984.15</v>
      </c>
      <c r="E1245">
        <v>204.95</v>
      </c>
      <c r="F1245">
        <v>638.45000000000005</v>
      </c>
      <c r="G1245">
        <v>162.05000000000001</v>
      </c>
      <c r="H1245">
        <v>860.8</v>
      </c>
    </row>
    <row r="1246" spans="1:8" x14ac:dyDescent="0.35">
      <c r="A1246" s="1">
        <v>42431</v>
      </c>
      <c r="B1246">
        <v>15092.45</v>
      </c>
      <c r="C1246">
        <v>407.25</v>
      </c>
      <c r="D1246">
        <v>1007.2</v>
      </c>
      <c r="E1246">
        <v>220</v>
      </c>
      <c r="F1246">
        <v>656.3</v>
      </c>
      <c r="G1246">
        <v>181.15</v>
      </c>
      <c r="H1246">
        <v>882.6</v>
      </c>
    </row>
    <row r="1247" spans="1:8" x14ac:dyDescent="0.35">
      <c r="A1247" s="1">
        <v>42432</v>
      </c>
      <c r="B1247">
        <v>15177.75</v>
      </c>
      <c r="C1247">
        <v>417.15</v>
      </c>
      <c r="D1247">
        <v>1015.85</v>
      </c>
      <c r="E1247">
        <v>218</v>
      </c>
      <c r="F1247">
        <v>657.65</v>
      </c>
      <c r="G1247">
        <v>182.75</v>
      </c>
      <c r="H1247">
        <v>895.75</v>
      </c>
    </row>
    <row r="1248" spans="1:8" x14ac:dyDescent="0.35">
      <c r="A1248" s="1">
        <v>42433</v>
      </c>
      <c r="B1248">
        <v>15339.2</v>
      </c>
      <c r="C1248">
        <v>416.05</v>
      </c>
      <c r="D1248">
        <v>1020.55</v>
      </c>
      <c r="E1248">
        <v>220.5</v>
      </c>
      <c r="F1248">
        <v>665.65</v>
      </c>
      <c r="G1248">
        <v>188.4</v>
      </c>
      <c r="H1248">
        <v>915.9</v>
      </c>
    </row>
    <row r="1249" spans="1:8" x14ac:dyDescent="0.35">
      <c r="A1249" s="1">
        <v>42437</v>
      </c>
      <c r="B1249">
        <v>15146.5</v>
      </c>
      <c r="C1249">
        <v>411.75</v>
      </c>
      <c r="D1249">
        <v>1014.15</v>
      </c>
      <c r="E1249">
        <v>216.85</v>
      </c>
      <c r="F1249">
        <v>650.54999999999995</v>
      </c>
      <c r="G1249">
        <v>183.35</v>
      </c>
      <c r="H1249">
        <v>921.05</v>
      </c>
    </row>
    <row r="1250" spans="1:8" x14ac:dyDescent="0.35">
      <c r="A1250" s="1">
        <v>42438</v>
      </c>
      <c r="B1250">
        <v>15279.05</v>
      </c>
      <c r="C1250">
        <v>416.85</v>
      </c>
      <c r="D1250">
        <v>1024.8</v>
      </c>
      <c r="E1250">
        <v>216.35</v>
      </c>
      <c r="F1250">
        <v>659.9</v>
      </c>
      <c r="G1250">
        <v>183.4</v>
      </c>
      <c r="H1250">
        <v>934.45</v>
      </c>
    </row>
    <row r="1251" spans="1:8" x14ac:dyDescent="0.35">
      <c r="A1251" s="1">
        <v>42439</v>
      </c>
      <c r="B1251">
        <v>15180.65</v>
      </c>
      <c r="C1251">
        <v>413</v>
      </c>
      <c r="D1251">
        <v>1021.25</v>
      </c>
      <c r="E1251">
        <v>215.5</v>
      </c>
      <c r="F1251">
        <v>654.6</v>
      </c>
      <c r="G1251">
        <v>180.5</v>
      </c>
      <c r="H1251">
        <v>927.25</v>
      </c>
    </row>
    <row r="1252" spans="1:8" x14ac:dyDescent="0.35">
      <c r="A1252" s="1">
        <v>42440</v>
      </c>
      <c r="B1252">
        <v>15168.2</v>
      </c>
      <c r="C1252">
        <v>412.8</v>
      </c>
      <c r="D1252">
        <v>1028.7</v>
      </c>
      <c r="E1252">
        <v>213.85</v>
      </c>
      <c r="F1252">
        <v>642.65</v>
      </c>
      <c r="G1252">
        <v>180.1</v>
      </c>
      <c r="H1252">
        <v>926.7</v>
      </c>
    </row>
    <row r="1253" spans="1:8" x14ac:dyDescent="0.35">
      <c r="A1253" s="1">
        <v>42443</v>
      </c>
      <c r="B1253">
        <v>15277.8</v>
      </c>
      <c r="C1253">
        <v>415.45</v>
      </c>
      <c r="D1253">
        <v>1027.55</v>
      </c>
      <c r="E1253">
        <v>221.65</v>
      </c>
      <c r="F1253">
        <v>636.79999999999995</v>
      </c>
      <c r="G1253">
        <v>181.75</v>
      </c>
      <c r="H1253">
        <v>921.1</v>
      </c>
    </row>
    <row r="1254" spans="1:8" x14ac:dyDescent="0.35">
      <c r="A1254" s="1">
        <v>42444</v>
      </c>
      <c r="B1254">
        <v>15326.8</v>
      </c>
      <c r="C1254">
        <v>418.85</v>
      </c>
      <c r="D1254">
        <v>1026.7</v>
      </c>
      <c r="E1254">
        <v>221.35</v>
      </c>
      <c r="F1254">
        <v>639.5</v>
      </c>
      <c r="G1254">
        <v>185.3</v>
      </c>
      <c r="H1254">
        <v>918.4</v>
      </c>
    </row>
    <row r="1255" spans="1:8" x14ac:dyDescent="0.35">
      <c r="A1255" s="1">
        <v>42445</v>
      </c>
      <c r="B1255">
        <v>15461.7</v>
      </c>
      <c r="C1255">
        <v>424.6</v>
      </c>
      <c r="D1255">
        <v>1030.45</v>
      </c>
      <c r="E1255">
        <v>226.4</v>
      </c>
      <c r="F1255">
        <v>651.25</v>
      </c>
      <c r="G1255">
        <v>185.2</v>
      </c>
      <c r="H1255">
        <v>915.65</v>
      </c>
    </row>
    <row r="1256" spans="1:8" x14ac:dyDescent="0.35">
      <c r="A1256" s="1">
        <v>42446</v>
      </c>
      <c r="B1256">
        <v>15444</v>
      </c>
      <c r="C1256">
        <v>428.15</v>
      </c>
      <c r="D1256">
        <v>1018.4</v>
      </c>
      <c r="E1256">
        <v>227.75</v>
      </c>
      <c r="F1256">
        <v>651.25</v>
      </c>
      <c r="G1256">
        <v>186.35</v>
      </c>
      <c r="H1256">
        <v>912.55</v>
      </c>
    </row>
    <row r="1257" spans="1:8" x14ac:dyDescent="0.35">
      <c r="A1257" s="1">
        <v>42447</v>
      </c>
      <c r="B1257">
        <v>15654.85</v>
      </c>
      <c r="C1257">
        <v>436.1</v>
      </c>
      <c r="D1257">
        <v>1028.4000000000001</v>
      </c>
      <c r="E1257">
        <v>230.2</v>
      </c>
      <c r="F1257">
        <v>658.8</v>
      </c>
      <c r="G1257">
        <v>191.25</v>
      </c>
      <c r="H1257">
        <v>929</v>
      </c>
    </row>
    <row r="1258" spans="1:8" x14ac:dyDescent="0.35">
      <c r="A1258" s="1">
        <v>42450</v>
      </c>
      <c r="B1258">
        <v>15926.1</v>
      </c>
      <c r="C1258">
        <v>444.5</v>
      </c>
      <c r="D1258">
        <v>1045.5999999999999</v>
      </c>
      <c r="E1258">
        <v>234.85</v>
      </c>
      <c r="F1258">
        <v>663.7</v>
      </c>
      <c r="G1258">
        <v>196.8</v>
      </c>
      <c r="H1258">
        <v>932.2</v>
      </c>
    </row>
    <row r="1259" spans="1:8" x14ac:dyDescent="0.35">
      <c r="A1259" s="1">
        <v>42451</v>
      </c>
      <c r="B1259">
        <v>15936</v>
      </c>
      <c r="C1259">
        <v>441.25</v>
      </c>
      <c r="D1259">
        <v>1053.8499999999999</v>
      </c>
      <c r="E1259">
        <v>233.6</v>
      </c>
      <c r="F1259">
        <v>666.3</v>
      </c>
      <c r="G1259">
        <v>197.5</v>
      </c>
      <c r="H1259">
        <v>928</v>
      </c>
    </row>
    <row r="1260" spans="1:8" x14ac:dyDescent="0.35">
      <c r="A1260" s="1">
        <v>42452</v>
      </c>
      <c r="B1260">
        <v>15887.75</v>
      </c>
      <c r="C1260">
        <v>437.5</v>
      </c>
      <c r="D1260">
        <v>1049.3499999999999</v>
      </c>
      <c r="E1260">
        <v>234.2</v>
      </c>
      <c r="F1260">
        <v>659.95</v>
      </c>
      <c r="G1260">
        <v>196.6</v>
      </c>
      <c r="H1260">
        <v>928.05</v>
      </c>
    </row>
    <row r="1261" spans="1:8" x14ac:dyDescent="0.35">
      <c r="A1261" s="1">
        <v>42457</v>
      </c>
      <c r="B1261">
        <v>15604.9</v>
      </c>
      <c r="C1261">
        <v>422.9</v>
      </c>
      <c r="D1261">
        <v>1047.5</v>
      </c>
      <c r="E1261">
        <v>225.45</v>
      </c>
      <c r="F1261">
        <v>669.6</v>
      </c>
      <c r="G1261">
        <v>188.3</v>
      </c>
      <c r="H1261">
        <v>914.8</v>
      </c>
    </row>
    <row r="1262" spans="1:8" x14ac:dyDescent="0.35">
      <c r="A1262" s="1">
        <v>42458</v>
      </c>
      <c r="B1262">
        <v>15666.25</v>
      </c>
      <c r="C1262">
        <v>429.45</v>
      </c>
      <c r="D1262">
        <v>1053.8</v>
      </c>
      <c r="E1262">
        <v>223.4</v>
      </c>
      <c r="F1262">
        <v>671.5</v>
      </c>
      <c r="G1262">
        <v>189.5</v>
      </c>
      <c r="H1262">
        <v>928.05</v>
      </c>
    </row>
    <row r="1263" spans="1:8" x14ac:dyDescent="0.35">
      <c r="A1263" s="1">
        <v>42459</v>
      </c>
      <c r="B1263">
        <v>16134.85</v>
      </c>
      <c r="C1263">
        <v>444.25</v>
      </c>
      <c r="D1263">
        <v>1064.95</v>
      </c>
      <c r="E1263">
        <v>237.5</v>
      </c>
      <c r="F1263">
        <v>683.85</v>
      </c>
      <c r="G1263">
        <v>197.55</v>
      </c>
      <c r="H1263">
        <v>946.7</v>
      </c>
    </row>
    <row r="1264" spans="1:8" x14ac:dyDescent="0.35">
      <c r="A1264" s="1">
        <v>42460</v>
      </c>
      <c r="B1264">
        <v>16141.65</v>
      </c>
      <c r="C1264">
        <v>444.15</v>
      </c>
      <c r="D1264">
        <v>1071.1500000000001</v>
      </c>
      <c r="E1264">
        <v>236.65</v>
      </c>
      <c r="F1264">
        <v>680.65</v>
      </c>
      <c r="G1264">
        <v>194.25</v>
      </c>
      <c r="H1264">
        <v>967.6</v>
      </c>
    </row>
    <row r="1265" spans="1:8" x14ac:dyDescent="0.35">
      <c r="A1265" s="1">
        <v>42461</v>
      </c>
      <c r="B1265">
        <v>16174.9</v>
      </c>
      <c r="C1265">
        <v>449.9</v>
      </c>
      <c r="D1265">
        <v>1064.45</v>
      </c>
      <c r="E1265">
        <v>238.3</v>
      </c>
      <c r="F1265">
        <v>679.9</v>
      </c>
      <c r="G1265">
        <v>195.65</v>
      </c>
      <c r="H1265">
        <v>961.3</v>
      </c>
    </row>
    <row r="1266" spans="1:8" x14ac:dyDescent="0.35">
      <c r="A1266" s="1">
        <v>42464</v>
      </c>
      <c r="B1266">
        <v>16190.6</v>
      </c>
      <c r="C1266">
        <v>444.75</v>
      </c>
      <c r="D1266">
        <v>1069.05</v>
      </c>
      <c r="E1266">
        <v>238.75</v>
      </c>
      <c r="F1266">
        <v>687.3</v>
      </c>
      <c r="G1266">
        <v>194.7</v>
      </c>
      <c r="H1266">
        <v>961.3</v>
      </c>
    </row>
    <row r="1267" spans="1:8" x14ac:dyDescent="0.35">
      <c r="A1267" s="1">
        <v>42465</v>
      </c>
      <c r="B1267">
        <v>15695</v>
      </c>
      <c r="C1267">
        <v>432.6</v>
      </c>
      <c r="D1267">
        <v>1057.45</v>
      </c>
      <c r="E1267">
        <v>225.6</v>
      </c>
      <c r="F1267">
        <v>668.75</v>
      </c>
      <c r="G1267">
        <v>184.35</v>
      </c>
      <c r="H1267">
        <v>951.3</v>
      </c>
    </row>
    <row r="1268" spans="1:8" x14ac:dyDescent="0.35">
      <c r="A1268" s="1">
        <v>42466</v>
      </c>
      <c r="B1268">
        <v>15636.95</v>
      </c>
      <c r="C1268">
        <v>424.65</v>
      </c>
      <c r="D1268">
        <v>1061.5</v>
      </c>
      <c r="E1268">
        <v>222.55</v>
      </c>
      <c r="F1268">
        <v>668</v>
      </c>
      <c r="G1268">
        <v>183.85</v>
      </c>
      <c r="H1268">
        <v>955.4</v>
      </c>
    </row>
    <row r="1269" spans="1:8" x14ac:dyDescent="0.35">
      <c r="A1269" s="1">
        <v>42467</v>
      </c>
      <c r="B1269">
        <v>15530.75</v>
      </c>
      <c r="C1269">
        <v>426.65</v>
      </c>
      <c r="D1269">
        <v>1055.5</v>
      </c>
      <c r="E1269">
        <v>220.3</v>
      </c>
      <c r="F1269">
        <v>662.5</v>
      </c>
      <c r="G1269">
        <v>181.95</v>
      </c>
      <c r="H1269">
        <v>939.6</v>
      </c>
    </row>
    <row r="1270" spans="1:8" x14ac:dyDescent="0.35">
      <c r="A1270" s="1">
        <v>42468</v>
      </c>
      <c r="B1270">
        <v>15568.35</v>
      </c>
      <c r="C1270">
        <v>421.6</v>
      </c>
      <c r="D1270">
        <v>1059.3499999999999</v>
      </c>
      <c r="E1270">
        <v>221.25</v>
      </c>
      <c r="F1270">
        <v>665.35</v>
      </c>
      <c r="G1270">
        <v>183.1</v>
      </c>
      <c r="H1270">
        <v>937</v>
      </c>
    </row>
    <row r="1271" spans="1:8" x14ac:dyDescent="0.35">
      <c r="A1271" s="1">
        <v>42471</v>
      </c>
      <c r="B1271">
        <v>15818.5</v>
      </c>
      <c r="C1271">
        <v>429.8</v>
      </c>
      <c r="D1271">
        <v>1070.95</v>
      </c>
      <c r="E1271">
        <v>224.7</v>
      </c>
      <c r="F1271">
        <v>671.3</v>
      </c>
      <c r="G1271">
        <v>188.25</v>
      </c>
      <c r="H1271">
        <v>960.8</v>
      </c>
    </row>
    <row r="1272" spans="1:8" x14ac:dyDescent="0.35">
      <c r="A1272" s="1">
        <v>42472</v>
      </c>
      <c r="B1272">
        <v>15880.2</v>
      </c>
      <c r="C1272">
        <v>434.05</v>
      </c>
      <c r="D1272">
        <v>1063</v>
      </c>
      <c r="E1272">
        <v>228.75</v>
      </c>
      <c r="F1272">
        <v>677.35</v>
      </c>
      <c r="G1272">
        <v>187.8</v>
      </c>
      <c r="H1272">
        <v>968.95</v>
      </c>
    </row>
    <row r="1273" spans="1:8" x14ac:dyDescent="0.35">
      <c r="A1273" s="1">
        <v>42473</v>
      </c>
      <c r="B1273">
        <v>16278.55</v>
      </c>
      <c r="C1273">
        <v>440.5</v>
      </c>
      <c r="D1273">
        <v>1081.75</v>
      </c>
      <c r="E1273">
        <v>240.65</v>
      </c>
      <c r="F1273">
        <v>692.35</v>
      </c>
      <c r="G1273">
        <v>191.9</v>
      </c>
      <c r="H1273">
        <v>986.4</v>
      </c>
    </row>
    <row r="1274" spans="1:8" x14ac:dyDescent="0.35">
      <c r="A1274" s="1">
        <v>42478</v>
      </c>
      <c r="B1274">
        <v>16222.7</v>
      </c>
      <c r="C1274">
        <v>445.25</v>
      </c>
      <c r="D1274">
        <v>1087.8</v>
      </c>
      <c r="E1274">
        <v>237.15</v>
      </c>
      <c r="F1274">
        <v>683.35</v>
      </c>
      <c r="G1274">
        <v>186.75</v>
      </c>
      <c r="H1274">
        <v>988.3</v>
      </c>
    </row>
    <row r="1275" spans="1:8" x14ac:dyDescent="0.35">
      <c r="A1275" s="1">
        <v>42480</v>
      </c>
      <c r="B1275">
        <v>16349.7</v>
      </c>
      <c r="C1275">
        <v>459.1</v>
      </c>
      <c r="D1275">
        <v>1097.8499999999999</v>
      </c>
      <c r="E1275">
        <v>238.05</v>
      </c>
      <c r="F1275">
        <v>687.15</v>
      </c>
      <c r="G1275">
        <v>187.3</v>
      </c>
      <c r="H1275">
        <v>983.85</v>
      </c>
    </row>
    <row r="1276" spans="1:8" x14ac:dyDescent="0.35">
      <c r="A1276" s="1">
        <v>42481</v>
      </c>
      <c r="B1276">
        <v>16637.150000000001</v>
      </c>
      <c r="C1276">
        <v>467.95</v>
      </c>
      <c r="D1276">
        <v>1091.1500000000001</v>
      </c>
      <c r="E1276">
        <v>253.05</v>
      </c>
      <c r="F1276">
        <v>686.7</v>
      </c>
      <c r="G1276">
        <v>194.35</v>
      </c>
      <c r="H1276">
        <v>972.1</v>
      </c>
    </row>
    <row r="1277" spans="1:8" x14ac:dyDescent="0.35">
      <c r="A1277" s="1">
        <v>42482</v>
      </c>
      <c r="B1277">
        <v>16703.400000000001</v>
      </c>
      <c r="C1277">
        <v>475.85</v>
      </c>
      <c r="D1277">
        <v>1092.1500000000001</v>
      </c>
      <c r="E1277">
        <v>252</v>
      </c>
      <c r="F1277">
        <v>676.1</v>
      </c>
      <c r="G1277">
        <v>200.15</v>
      </c>
      <c r="H1277">
        <v>981.5</v>
      </c>
    </row>
    <row r="1278" spans="1:8" x14ac:dyDescent="0.35">
      <c r="A1278" s="1">
        <v>42485</v>
      </c>
      <c r="B1278">
        <v>16678.650000000001</v>
      </c>
      <c r="C1278">
        <v>469.9</v>
      </c>
      <c r="D1278">
        <v>1093.25</v>
      </c>
      <c r="E1278">
        <v>252.95</v>
      </c>
      <c r="F1278">
        <v>680.45</v>
      </c>
      <c r="G1278">
        <v>197.05</v>
      </c>
      <c r="H1278">
        <v>982.35</v>
      </c>
    </row>
    <row r="1279" spans="1:8" x14ac:dyDescent="0.35">
      <c r="A1279" s="1">
        <v>42486</v>
      </c>
      <c r="B1279">
        <v>17002.55</v>
      </c>
      <c r="C1279">
        <v>480.2</v>
      </c>
      <c r="D1279">
        <v>1113.8499999999999</v>
      </c>
      <c r="E1279">
        <v>254.05</v>
      </c>
      <c r="F1279">
        <v>700.85</v>
      </c>
      <c r="G1279">
        <v>200.95</v>
      </c>
      <c r="H1279">
        <v>1021.4</v>
      </c>
    </row>
    <row r="1280" spans="1:8" x14ac:dyDescent="0.35">
      <c r="A1280" s="1">
        <v>42487</v>
      </c>
      <c r="B1280">
        <v>16872.95</v>
      </c>
      <c r="C1280">
        <v>465.5</v>
      </c>
      <c r="D1280">
        <v>1124.2</v>
      </c>
      <c r="E1280">
        <v>244.6</v>
      </c>
      <c r="F1280">
        <v>712.5</v>
      </c>
      <c r="G1280">
        <v>196.15</v>
      </c>
      <c r="H1280">
        <v>1040</v>
      </c>
    </row>
    <row r="1281" spans="1:8" x14ac:dyDescent="0.35">
      <c r="A1281" s="1">
        <v>42488</v>
      </c>
      <c r="B1281">
        <v>16716.900000000001</v>
      </c>
      <c r="C1281">
        <v>468.05</v>
      </c>
      <c r="D1281">
        <v>1113.95</v>
      </c>
      <c r="E1281">
        <v>240.1</v>
      </c>
      <c r="F1281">
        <v>701.45</v>
      </c>
      <c r="G1281">
        <v>192.05</v>
      </c>
      <c r="H1281">
        <v>1035</v>
      </c>
    </row>
    <row r="1282" spans="1:8" x14ac:dyDescent="0.35">
      <c r="A1282" s="1">
        <v>42489</v>
      </c>
      <c r="B1282">
        <v>16795</v>
      </c>
      <c r="C1282">
        <v>472.4</v>
      </c>
      <c r="D1282">
        <v>1132.3499999999999</v>
      </c>
      <c r="E1282">
        <v>236.95</v>
      </c>
      <c r="F1282">
        <v>717.15</v>
      </c>
      <c r="G1282">
        <v>189</v>
      </c>
      <c r="H1282">
        <v>1048.8499999999999</v>
      </c>
    </row>
    <row r="1283" spans="1:8" x14ac:dyDescent="0.35">
      <c r="A1283" s="1">
        <v>42492</v>
      </c>
      <c r="B1283">
        <v>16543</v>
      </c>
      <c r="C1283">
        <v>471.8</v>
      </c>
      <c r="D1283">
        <v>1117.6500000000001</v>
      </c>
      <c r="E1283">
        <v>226.75</v>
      </c>
      <c r="F1283">
        <v>718.2</v>
      </c>
      <c r="G1283">
        <v>186</v>
      </c>
      <c r="H1283">
        <v>1045.05</v>
      </c>
    </row>
    <row r="1284" spans="1:8" x14ac:dyDescent="0.35">
      <c r="A1284" s="1">
        <v>42493</v>
      </c>
      <c r="B1284">
        <v>16388.7</v>
      </c>
      <c r="C1284">
        <v>470.55</v>
      </c>
      <c r="D1284">
        <v>1118</v>
      </c>
      <c r="E1284">
        <v>221.1</v>
      </c>
      <c r="F1284">
        <v>707.45</v>
      </c>
      <c r="G1284">
        <v>184.05</v>
      </c>
      <c r="H1284">
        <v>1037.8</v>
      </c>
    </row>
    <row r="1285" spans="1:8" x14ac:dyDescent="0.35">
      <c r="A1285" s="1">
        <v>42494</v>
      </c>
      <c r="B1285">
        <v>16274.25</v>
      </c>
      <c r="C1285">
        <v>462.45</v>
      </c>
      <c r="D1285">
        <v>1127.3499999999999</v>
      </c>
      <c r="E1285">
        <v>214.45</v>
      </c>
      <c r="F1285">
        <v>712.65</v>
      </c>
      <c r="G1285">
        <v>179.95</v>
      </c>
      <c r="H1285">
        <v>1042</v>
      </c>
    </row>
    <row r="1286" spans="1:8" x14ac:dyDescent="0.35">
      <c r="A1286" s="1">
        <v>42495</v>
      </c>
      <c r="B1286">
        <v>16281</v>
      </c>
      <c r="C1286">
        <v>461.05</v>
      </c>
      <c r="D1286">
        <v>1132.3</v>
      </c>
      <c r="E1286">
        <v>214.65</v>
      </c>
      <c r="F1286">
        <v>709.15</v>
      </c>
      <c r="G1286">
        <v>180.35</v>
      </c>
      <c r="H1286">
        <v>1037.55</v>
      </c>
    </row>
    <row r="1287" spans="1:8" x14ac:dyDescent="0.35">
      <c r="A1287" s="1">
        <v>42496</v>
      </c>
      <c r="B1287">
        <v>16296.6</v>
      </c>
      <c r="C1287">
        <v>461.45</v>
      </c>
      <c r="D1287">
        <v>1119.6500000000001</v>
      </c>
      <c r="E1287">
        <v>218.6</v>
      </c>
      <c r="F1287">
        <v>702.95</v>
      </c>
      <c r="G1287">
        <v>184.35</v>
      </c>
      <c r="H1287">
        <v>1042.2</v>
      </c>
    </row>
    <row r="1288" spans="1:8" x14ac:dyDescent="0.35">
      <c r="A1288" s="1">
        <v>42499</v>
      </c>
      <c r="B1288">
        <v>16686.099999999999</v>
      </c>
      <c r="C1288">
        <v>477.1</v>
      </c>
      <c r="D1288">
        <v>1141.4000000000001</v>
      </c>
      <c r="E1288">
        <v>225.3</v>
      </c>
      <c r="F1288">
        <v>713.85</v>
      </c>
      <c r="G1288">
        <v>188.7</v>
      </c>
      <c r="H1288">
        <v>1054.9000000000001</v>
      </c>
    </row>
    <row r="1289" spans="1:8" x14ac:dyDescent="0.35">
      <c r="A1289" s="1">
        <v>42500</v>
      </c>
      <c r="B1289">
        <v>16784.95</v>
      </c>
      <c r="C1289">
        <v>487.95</v>
      </c>
      <c r="D1289">
        <v>1144.9000000000001</v>
      </c>
      <c r="E1289">
        <v>225.5</v>
      </c>
      <c r="F1289">
        <v>722.85</v>
      </c>
      <c r="G1289">
        <v>189.5</v>
      </c>
      <c r="H1289">
        <v>1054.7</v>
      </c>
    </row>
    <row r="1290" spans="1:8" x14ac:dyDescent="0.35">
      <c r="A1290" s="1">
        <v>42501</v>
      </c>
      <c r="B1290">
        <v>16754.45</v>
      </c>
      <c r="C1290">
        <v>498.2</v>
      </c>
      <c r="D1290">
        <v>1138.8</v>
      </c>
      <c r="E1290">
        <v>223.95</v>
      </c>
      <c r="F1290">
        <v>731.55</v>
      </c>
      <c r="G1290">
        <v>185</v>
      </c>
      <c r="H1290">
        <v>1053.75</v>
      </c>
    </row>
    <row r="1291" spans="1:8" x14ac:dyDescent="0.35">
      <c r="A1291" s="1">
        <v>42502</v>
      </c>
      <c r="B1291">
        <v>16923.7</v>
      </c>
      <c r="C1291">
        <v>492.55</v>
      </c>
      <c r="D1291">
        <v>1149.0999999999999</v>
      </c>
      <c r="E1291">
        <v>231.8</v>
      </c>
      <c r="F1291">
        <v>726.75</v>
      </c>
      <c r="G1291">
        <v>188.5</v>
      </c>
      <c r="H1291">
        <v>1066.0999999999999</v>
      </c>
    </row>
    <row r="1292" spans="1:8" x14ac:dyDescent="0.35">
      <c r="A1292" s="1">
        <v>42503</v>
      </c>
      <c r="B1292">
        <v>16716.900000000001</v>
      </c>
      <c r="C1292">
        <v>490.65</v>
      </c>
      <c r="D1292">
        <v>1140.9000000000001</v>
      </c>
      <c r="E1292">
        <v>226.5</v>
      </c>
      <c r="F1292">
        <v>708.25</v>
      </c>
      <c r="G1292">
        <v>184.85</v>
      </c>
      <c r="H1292">
        <v>1065.2</v>
      </c>
    </row>
    <row r="1293" spans="1:8" x14ac:dyDescent="0.35">
      <c r="A1293" s="1">
        <v>42506</v>
      </c>
      <c r="B1293">
        <v>16737.55</v>
      </c>
      <c r="C1293">
        <v>486.45</v>
      </c>
      <c r="D1293">
        <v>1162.8</v>
      </c>
      <c r="E1293">
        <v>223.75</v>
      </c>
      <c r="F1293">
        <v>718.25</v>
      </c>
      <c r="G1293">
        <v>176.8</v>
      </c>
      <c r="H1293">
        <v>1080.8</v>
      </c>
    </row>
    <row r="1294" spans="1:8" x14ac:dyDescent="0.35">
      <c r="A1294" s="1">
        <v>42507</v>
      </c>
      <c r="B1294">
        <v>16762.75</v>
      </c>
      <c r="C1294">
        <v>503.35</v>
      </c>
      <c r="D1294">
        <v>1153.45</v>
      </c>
      <c r="E1294">
        <v>225.95</v>
      </c>
      <c r="F1294">
        <v>708.9</v>
      </c>
      <c r="G1294">
        <v>176.85</v>
      </c>
      <c r="H1294">
        <v>1084.45</v>
      </c>
    </row>
    <row r="1295" spans="1:8" x14ac:dyDescent="0.35">
      <c r="A1295" s="1">
        <v>42508</v>
      </c>
      <c r="B1295">
        <v>16728.95</v>
      </c>
      <c r="C1295">
        <v>501.1</v>
      </c>
      <c r="D1295">
        <v>1140.6500000000001</v>
      </c>
      <c r="E1295">
        <v>226.45</v>
      </c>
      <c r="F1295">
        <v>708.9</v>
      </c>
      <c r="G1295">
        <v>179.95</v>
      </c>
      <c r="H1295">
        <v>1083</v>
      </c>
    </row>
    <row r="1296" spans="1:8" x14ac:dyDescent="0.35">
      <c r="A1296" s="1">
        <v>42509</v>
      </c>
      <c r="B1296">
        <v>16565.25</v>
      </c>
      <c r="C1296">
        <v>490.5</v>
      </c>
      <c r="D1296">
        <v>1139.3</v>
      </c>
      <c r="E1296">
        <v>225.55</v>
      </c>
      <c r="F1296">
        <v>706.05</v>
      </c>
      <c r="G1296">
        <v>172.7</v>
      </c>
      <c r="H1296">
        <v>1072.0999999999999</v>
      </c>
    </row>
    <row r="1297" spans="1:8" x14ac:dyDescent="0.35">
      <c r="A1297" s="1">
        <v>42510</v>
      </c>
      <c r="B1297">
        <v>16481.45</v>
      </c>
      <c r="C1297">
        <v>490.6</v>
      </c>
      <c r="D1297">
        <v>1140.9000000000001</v>
      </c>
      <c r="E1297">
        <v>220.1</v>
      </c>
      <c r="F1297">
        <v>702.15</v>
      </c>
      <c r="G1297">
        <v>171.35</v>
      </c>
      <c r="H1297">
        <v>1070.45</v>
      </c>
    </row>
    <row r="1298" spans="1:8" x14ac:dyDescent="0.35">
      <c r="A1298" s="1">
        <v>42513</v>
      </c>
      <c r="B1298">
        <v>16407.55</v>
      </c>
      <c r="C1298">
        <v>486.5</v>
      </c>
      <c r="D1298">
        <v>1136.75</v>
      </c>
      <c r="E1298">
        <v>221.1</v>
      </c>
      <c r="F1298">
        <v>703.15</v>
      </c>
      <c r="G1298">
        <v>168.4</v>
      </c>
      <c r="H1298">
        <v>1056.3</v>
      </c>
    </row>
    <row r="1299" spans="1:8" x14ac:dyDescent="0.35">
      <c r="A1299" s="1">
        <v>42514</v>
      </c>
      <c r="B1299">
        <v>16456.650000000001</v>
      </c>
      <c r="C1299">
        <v>488.95</v>
      </c>
      <c r="D1299">
        <v>1139.95</v>
      </c>
      <c r="E1299">
        <v>224.55</v>
      </c>
      <c r="F1299">
        <v>698.4</v>
      </c>
      <c r="G1299">
        <v>169.5</v>
      </c>
      <c r="H1299">
        <v>1043.6500000000001</v>
      </c>
    </row>
    <row r="1300" spans="1:8" x14ac:dyDescent="0.35">
      <c r="A1300" s="1">
        <v>42515</v>
      </c>
      <c r="B1300">
        <v>16997.45</v>
      </c>
      <c r="C1300">
        <v>502.15</v>
      </c>
      <c r="D1300">
        <v>1173.3</v>
      </c>
      <c r="E1300">
        <v>235</v>
      </c>
      <c r="F1300">
        <v>712.75</v>
      </c>
      <c r="G1300">
        <v>175.1</v>
      </c>
      <c r="H1300">
        <v>1096.1500000000001</v>
      </c>
    </row>
    <row r="1301" spans="1:8" x14ac:dyDescent="0.35">
      <c r="A1301" s="1">
        <v>42516</v>
      </c>
      <c r="B1301">
        <v>17359.3</v>
      </c>
      <c r="C1301">
        <v>519</v>
      </c>
      <c r="D1301">
        <v>1183.25</v>
      </c>
      <c r="E1301">
        <v>241.15</v>
      </c>
      <c r="F1301">
        <v>730.2</v>
      </c>
      <c r="G1301">
        <v>184.15</v>
      </c>
      <c r="H1301">
        <v>1103.9000000000001</v>
      </c>
    </row>
    <row r="1302" spans="1:8" x14ac:dyDescent="0.35">
      <c r="A1302" s="1">
        <v>42517</v>
      </c>
      <c r="B1302">
        <v>17511.8</v>
      </c>
      <c r="C1302">
        <v>512.4</v>
      </c>
      <c r="D1302">
        <v>1186.8</v>
      </c>
      <c r="E1302">
        <v>243.15</v>
      </c>
      <c r="F1302">
        <v>742.55</v>
      </c>
      <c r="G1302">
        <v>195.9</v>
      </c>
      <c r="H1302">
        <v>1104.0999999999999</v>
      </c>
    </row>
    <row r="1303" spans="1:8" x14ac:dyDescent="0.35">
      <c r="A1303" s="1">
        <v>42520</v>
      </c>
      <c r="B1303">
        <v>17520.650000000001</v>
      </c>
      <c r="C1303">
        <v>513.70000000000005</v>
      </c>
      <c r="D1303">
        <v>1179.75</v>
      </c>
      <c r="E1303">
        <v>244.5</v>
      </c>
      <c r="F1303">
        <v>742.6</v>
      </c>
      <c r="G1303">
        <v>198.85</v>
      </c>
      <c r="H1303">
        <v>1100.3</v>
      </c>
    </row>
    <row r="1304" spans="1:8" x14ac:dyDescent="0.35">
      <c r="A1304" s="1">
        <v>42521</v>
      </c>
      <c r="B1304">
        <v>17620.900000000001</v>
      </c>
      <c r="C1304">
        <v>515.20000000000005</v>
      </c>
      <c r="D1304">
        <v>1181.9000000000001</v>
      </c>
      <c r="E1304">
        <v>244.65</v>
      </c>
      <c r="F1304">
        <v>746.55</v>
      </c>
      <c r="G1304">
        <v>204.95</v>
      </c>
      <c r="H1304">
        <v>1102.8499999999999</v>
      </c>
    </row>
    <row r="1305" spans="1:8" x14ac:dyDescent="0.35">
      <c r="A1305" s="1">
        <v>42522</v>
      </c>
      <c r="B1305">
        <v>17423.45</v>
      </c>
      <c r="C1305">
        <v>511.95</v>
      </c>
      <c r="D1305">
        <v>1175.1500000000001</v>
      </c>
      <c r="E1305">
        <v>240.05</v>
      </c>
      <c r="F1305">
        <v>745.35</v>
      </c>
      <c r="G1305">
        <v>198.25</v>
      </c>
      <c r="H1305">
        <v>1103.75</v>
      </c>
    </row>
    <row r="1306" spans="1:8" x14ac:dyDescent="0.35">
      <c r="A1306" s="1">
        <v>42523</v>
      </c>
      <c r="B1306">
        <v>17567.8</v>
      </c>
      <c r="C1306">
        <v>524.35</v>
      </c>
      <c r="D1306">
        <v>1174.95</v>
      </c>
      <c r="E1306">
        <v>241.35</v>
      </c>
      <c r="F1306">
        <v>746.3</v>
      </c>
      <c r="G1306">
        <v>200.55</v>
      </c>
      <c r="H1306">
        <v>1121.8</v>
      </c>
    </row>
    <row r="1307" spans="1:8" x14ac:dyDescent="0.35">
      <c r="A1307" s="1">
        <v>42524</v>
      </c>
      <c r="B1307">
        <v>17680.8</v>
      </c>
      <c r="C1307">
        <v>542.65</v>
      </c>
      <c r="D1307">
        <v>1171.75</v>
      </c>
      <c r="E1307">
        <v>243.75</v>
      </c>
      <c r="F1307">
        <v>769.3</v>
      </c>
      <c r="G1307">
        <v>196.6</v>
      </c>
      <c r="H1307">
        <v>1123.95</v>
      </c>
    </row>
    <row r="1308" spans="1:8" x14ac:dyDescent="0.35">
      <c r="A1308" s="1">
        <v>42527</v>
      </c>
      <c r="B1308">
        <v>17671.400000000001</v>
      </c>
      <c r="C1308">
        <v>532.85</v>
      </c>
      <c r="D1308">
        <v>1171.0999999999999</v>
      </c>
      <c r="E1308">
        <v>243.5</v>
      </c>
      <c r="F1308">
        <v>765.25</v>
      </c>
      <c r="G1308">
        <v>198.9</v>
      </c>
      <c r="H1308">
        <v>1121.75</v>
      </c>
    </row>
    <row r="1309" spans="1:8" x14ac:dyDescent="0.35">
      <c r="A1309" s="1">
        <v>42528</v>
      </c>
      <c r="B1309">
        <v>17948.150000000001</v>
      </c>
      <c r="C1309">
        <v>534.4</v>
      </c>
      <c r="D1309">
        <v>1173.7</v>
      </c>
      <c r="E1309">
        <v>254.1</v>
      </c>
      <c r="F1309">
        <v>772.05</v>
      </c>
      <c r="G1309">
        <v>210.15</v>
      </c>
      <c r="H1309">
        <v>1109.9000000000001</v>
      </c>
    </row>
    <row r="1310" spans="1:8" x14ac:dyDescent="0.35">
      <c r="A1310" s="1">
        <v>42529</v>
      </c>
      <c r="B1310">
        <v>17946.8</v>
      </c>
      <c r="C1310">
        <v>539</v>
      </c>
      <c r="D1310">
        <v>1162.5999999999999</v>
      </c>
      <c r="E1310">
        <v>257.64999999999998</v>
      </c>
      <c r="F1310">
        <v>759.35</v>
      </c>
      <c r="G1310">
        <v>210.7</v>
      </c>
      <c r="H1310">
        <v>1113.5999999999999</v>
      </c>
    </row>
    <row r="1311" spans="1:8" x14ac:dyDescent="0.35">
      <c r="A1311" s="1">
        <v>42530</v>
      </c>
      <c r="B1311">
        <v>17887.7</v>
      </c>
      <c r="C1311">
        <v>542.6</v>
      </c>
      <c r="D1311">
        <v>1159.4000000000001</v>
      </c>
      <c r="E1311">
        <v>254.55</v>
      </c>
      <c r="F1311">
        <v>752.75</v>
      </c>
      <c r="G1311">
        <v>209.95</v>
      </c>
      <c r="H1311">
        <v>1122</v>
      </c>
    </row>
    <row r="1312" spans="1:8" x14ac:dyDescent="0.35">
      <c r="A1312" s="1">
        <v>42531</v>
      </c>
      <c r="B1312">
        <v>17828.599999999999</v>
      </c>
      <c r="C1312">
        <v>541.04999999999995</v>
      </c>
      <c r="D1312">
        <v>1161.3499999999999</v>
      </c>
      <c r="E1312">
        <v>252.6</v>
      </c>
      <c r="F1312">
        <v>750.7</v>
      </c>
      <c r="G1312">
        <v>205.95</v>
      </c>
      <c r="H1312">
        <v>1109.9000000000001</v>
      </c>
    </row>
    <row r="1313" spans="1:8" x14ac:dyDescent="0.35">
      <c r="A1313" s="1">
        <v>42534</v>
      </c>
      <c r="B1313">
        <v>17593.95</v>
      </c>
      <c r="C1313">
        <v>531.15</v>
      </c>
      <c r="D1313">
        <v>1152.9000000000001</v>
      </c>
      <c r="E1313">
        <v>243.75</v>
      </c>
      <c r="F1313">
        <v>755.9</v>
      </c>
      <c r="G1313">
        <v>201.8</v>
      </c>
      <c r="H1313">
        <v>1108.45</v>
      </c>
    </row>
    <row r="1314" spans="1:8" x14ac:dyDescent="0.35">
      <c r="A1314" s="1">
        <v>42535</v>
      </c>
      <c r="B1314">
        <v>17672.400000000001</v>
      </c>
      <c r="C1314">
        <v>529.65</v>
      </c>
      <c r="D1314">
        <v>1151.8499999999999</v>
      </c>
      <c r="E1314">
        <v>244.95</v>
      </c>
      <c r="F1314">
        <v>752.1</v>
      </c>
      <c r="G1314">
        <v>207.7</v>
      </c>
      <c r="H1314">
        <v>1116.75</v>
      </c>
    </row>
    <row r="1315" spans="1:8" x14ac:dyDescent="0.35">
      <c r="A1315" s="1">
        <v>42536</v>
      </c>
      <c r="B1315">
        <v>17917.900000000001</v>
      </c>
      <c r="C1315">
        <v>528.79999999999995</v>
      </c>
      <c r="D1315">
        <v>1169.55</v>
      </c>
      <c r="E1315">
        <v>247.95</v>
      </c>
      <c r="F1315">
        <v>765.55</v>
      </c>
      <c r="G1315">
        <v>216.05</v>
      </c>
      <c r="H1315">
        <v>1123.55</v>
      </c>
    </row>
    <row r="1316" spans="1:8" x14ac:dyDescent="0.35">
      <c r="A1316" s="1">
        <v>42537</v>
      </c>
      <c r="B1316">
        <v>17671.3</v>
      </c>
      <c r="C1316">
        <v>523.45000000000005</v>
      </c>
      <c r="D1316">
        <v>1162.1500000000001</v>
      </c>
      <c r="E1316">
        <v>239.05</v>
      </c>
      <c r="F1316">
        <v>754.45</v>
      </c>
      <c r="G1316">
        <v>216</v>
      </c>
      <c r="H1316">
        <v>1100.25</v>
      </c>
    </row>
    <row r="1317" spans="1:8" x14ac:dyDescent="0.35">
      <c r="A1317" s="1">
        <v>42538</v>
      </c>
      <c r="B1317">
        <v>17696.05</v>
      </c>
      <c r="C1317">
        <v>526.9</v>
      </c>
      <c r="D1317">
        <v>1170</v>
      </c>
      <c r="E1317">
        <v>238.45</v>
      </c>
      <c r="F1317">
        <v>751.1</v>
      </c>
      <c r="G1317">
        <v>213.45</v>
      </c>
      <c r="H1317">
        <v>1099.2</v>
      </c>
    </row>
    <row r="1318" spans="1:8" x14ac:dyDescent="0.35">
      <c r="A1318" s="1">
        <v>42541</v>
      </c>
      <c r="B1318">
        <v>17718.599999999999</v>
      </c>
      <c r="C1318">
        <v>522.45000000000005</v>
      </c>
      <c r="D1318">
        <v>1172.05</v>
      </c>
      <c r="E1318">
        <v>238.1</v>
      </c>
      <c r="F1318">
        <v>751.95</v>
      </c>
      <c r="G1318">
        <v>215.9</v>
      </c>
      <c r="H1318">
        <v>1103.55</v>
      </c>
    </row>
    <row r="1319" spans="1:8" x14ac:dyDescent="0.35">
      <c r="A1319" s="1">
        <v>42542</v>
      </c>
      <c r="B1319">
        <v>17619.099999999999</v>
      </c>
      <c r="C1319">
        <v>517.4</v>
      </c>
      <c r="D1319">
        <v>1166.6500000000001</v>
      </c>
      <c r="E1319">
        <v>237.85</v>
      </c>
      <c r="F1319">
        <v>746.75</v>
      </c>
      <c r="G1319">
        <v>214</v>
      </c>
      <c r="H1319">
        <v>1090.6500000000001</v>
      </c>
    </row>
    <row r="1320" spans="1:8" x14ac:dyDescent="0.35">
      <c r="A1320" s="1">
        <v>42543</v>
      </c>
      <c r="B1320">
        <v>17626.05</v>
      </c>
      <c r="C1320">
        <v>516.20000000000005</v>
      </c>
      <c r="D1320">
        <v>1171.5</v>
      </c>
      <c r="E1320">
        <v>239</v>
      </c>
      <c r="F1320">
        <v>739.35</v>
      </c>
      <c r="G1320">
        <v>212.9</v>
      </c>
      <c r="H1320">
        <v>1090.9000000000001</v>
      </c>
    </row>
    <row r="1321" spans="1:8" x14ac:dyDescent="0.35">
      <c r="A1321" s="1">
        <v>42544</v>
      </c>
      <c r="B1321">
        <v>17892.45</v>
      </c>
      <c r="C1321">
        <v>526.4</v>
      </c>
      <c r="D1321">
        <v>1190.0999999999999</v>
      </c>
      <c r="E1321">
        <v>240.9</v>
      </c>
      <c r="F1321">
        <v>747.25</v>
      </c>
      <c r="G1321">
        <v>217.55</v>
      </c>
      <c r="H1321">
        <v>1103.3</v>
      </c>
    </row>
    <row r="1322" spans="1:8" x14ac:dyDescent="0.35">
      <c r="A1322" s="1">
        <v>42545</v>
      </c>
      <c r="B1322">
        <v>17426.05</v>
      </c>
      <c r="C1322">
        <v>510.5</v>
      </c>
      <c r="D1322">
        <v>1161.9000000000001</v>
      </c>
      <c r="E1322">
        <v>230.95</v>
      </c>
      <c r="F1322">
        <v>733.9</v>
      </c>
      <c r="G1322">
        <v>211.25</v>
      </c>
      <c r="H1322">
        <v>1095.8</v>
      </c>
    </row>
    <row r="1323" spans="1:8" x14ac:dyDescent="0.35">
      <c r="A1323" s="1">
        <v>42548</v>
      </c>
      <c r="B1323">
        <v>17514.95</v>
      </c>
      <c r="C1323">
        <v>514.45000000000005</v>
      </c>
      <c r="D1323">
        <v>1159.95</v>
      </c>
      <c r="E1323">
        <v>232.7</v>
      </c>
      <c r="F1323">
        <v>739.4</v>
      </c>
      <c r="G1323">
        <v>217.15</v>
      </c>
      <c r="H1323">
        <v>1079.8</v>
      </c>
    </row>
    <row r="1324" spans="1:8" x14ac:dyDescent="0.35">
      <c r="A1324" s="1">
        <v>42549</v>
      </c>
      <c r="B1324">
        <v>17561.55</v>
      </c>
      <c r="C1324">
        <v>514</v>
      </c>
      <c r="D1324">
        <v>1166.95</v>
      </c>
      <c r="E1324">
        <v>233.15</v>
      </c>
      <c r="F1324">
        <v>743.3</v>
      </c>
      <c r="G1324">
        <v>215.9</v>
      </c>
      <c r="H1324">
        <v>1084.7</v>
      </c>
    </row>
    <row r="1325" spans="1:8" x14ac:dyDescent="0.35">
      <c r="A1325" s="1">
        <v>42550</v>
      </c>
      <c r="B1325">
        <v>17689.900000000001</v>
      </c>
      <c r="C1325">
        <v>517.85</v>
      </c>
      <c r="D1325">
        <v>1168.3</v>
      </c>
      <c r="E1325">
        <v>236.65</v>
      </c>
      <c r="F1325">
        <v>752.8</v>
      </c>
      <c r="G1325">
        <v>217.2</v>
      </c>
      <c r="H1325">
        <v>1101.3</v>
      </c>
    </row>
    <row r="1326" spans="1:8" x14ac:dyDescent="0.35">
      <c r="A1326" s="1">
        <v>42551</v>
      </c>
      <c r="B1326">
        <v>17935.400000000001</v>
      </c>
      <c r="C1326">
        <v>533.5</v>
      </c>
      <c r="D1326">
        <v>1176.45</v>
      </c>
      <c r="E1326">
        <v>240.55</v>
      </c>
      <c r="F1326">
        <v>763.35</v>
      </c>
      <c r="G1326">
        <v>218.8</v>
      </c>
      <c r="H1326">
        <v>1111.5999999999999</v>
      </c>
    </row>
    <row r="1327" spans="1:8" x14ac:dyDescent="0.35">
      <c r="A1327" s="1">
        <v>42552</v>
      </c>
      <c r="B1327">
        <v>17985.650000000001</v>
      </c>
      <c r="C1327">
        <v>542.9</v>
      </c>
      <c r="D1327">
        <v>1174.5</v>
      </c>
      <c r="E1327">
        <v>240.35</v>
      </c>
      <c r="F1327">
        <v>753.4</v>
      </c>
      <c r="G1327">
        <v>219.6</v>
      </c>
      <c r="H1327">
        <v>1123.3499999999999</v>
      </c>
    </row>
    <row r="1328" spans="1:8" x14ac:dyDescent="0.35">
      <c r="A1328" s="1">
        <v>42555</v>
      </c>
      <c r="B1328">
        <v>18097.650000000001</v>
      </c>
      <c r="C1328">
        <v>543.85</v>
      </c>
      <c r="D1328">
        <v>1172.8</v>
      </c>
      <c r="E1328">
        <v>248.15</v>
      </c>
      <c r="F1328">
        <v>743.95</v>
      </c>
      <c r="G1328">
        <v>223</v>
      </c>
      <c r="H1328">
        <v>1107.5999999999999</v>
      </c>
    </row>
    <row r="1329" spans="1:8" x14ac:dyDescent="0.35">
      <c r="A1329" s="1">
        <v>42556</v>
      </c>
      <c r="B1329">
        <v>18004.25</v>
      </c>
      <c r="C1329">
        <v>539.70000000000005</v>
      </c>
      <c r="D1329">
        <v>1165.5999999999999</v>
      </c>
      <c r="E1329">
        <v>245.1</v>
      </c>
      <c r="F1329">
        <v>740.4</v>
      </c>
      <c r="G1329">
        <v>223.5</v>
      </c>
      <c r="H1329">
        <v>1107.0999999999999</v>
      </c>
    </row>
    <row r="1330" spans="1:8" x14ac:dyDescent="0.35">
      <c r="A1330" s="1">
        <v>42558</v>
      </c>
      <c r="B1330">
        <v>18084.900000000001</v>
      </c>
      <c r="C1330">
        <v>542.25</v>
      </c>
      <c r="D1330">
        <v>1185.6500000000001</v>
      </c>
      <c r="E1330">
        <v>244.85</v>
      </c>
      <c r="F1330">
        <v>745.9</v>
      </c>
      <c r="G1330">
        <v>220.05</v>
      </c>
      <c r="H1330">
        <v>1105.4000000000001</v>
      </c>
    </row>
    <row r="1331" spans="1:8" x14ac:dyDescent="0.35">
      <c r="A1331" s="1">
        <v>42559</v>
      </c>
      <c r="B1331">
        <v>18016.25</v>
      </c>
      <c r="C1331">
        <v>546.45000000000005</v>
      </c>
      <c r="D1331">
        <v>1174.8499999999999</v>
      </c>
      <c r="E1331">
        <v>241.95</v>
      </c>
      <c r="F1331">
        <v>743.45</v>
      </c>
      <c r="G1331">
        <v>218.3</v>
      </c>
      <c r="H1331">
        <v>1126.7</v>
      </c>
    </row>
    <row r="1332" spans="1:8" x14ac:dyDescent="0.35">
      <c r="A1332" s="1">
        <v>42562</v>
      </c>
      <c r="B1332">
        <v>18390.95</v>
      </c>
      <c r="C1332">
        <v>544.4</v>
      </c>
      <c r="D1332">
        <v>1199.75</v>
      </c>
      <c r="E1332">
        <v>249.85</v>
      </c>
      <c r="F1332">
        <v>760.55</v>
      </c>
      <c r="G1332">
        <v>224.7</v>
      </c>
      <c r="H1332">
        <v>1124.45</v>
      </c>
    </row>
    <row r="1333" spans="1:8" x14ac:dyDescent="0.35">
      <c r="A1333" s="1">
        <v>42563</v>
      </c>
      <c r="B1333">
        <v>18667.599999999999</v>
      </c>
      <c r="C1333">
        <v>561</v>
      </c>
      <c r="D1333">
        <v>1202.1500000000001</v>
      </c>
      <c r="E1333">
        <v>261.7</v>
      </c>
      <c r="F1333">
        <v>763.65</v>
      </c>
      <c r="G1333">
        <v>226.7</v>
      </c>
      <c r="H1333">
        <v>1125.2</v>
      </c>
    </row>
    <row r="1334" spans="1:8" x14ac:dyDescent="0.35">
      <c r="A1334" s="1">
        <v>42564</v>
      </c>
      <c r="B1334">
        <v>18618.95</v>
      </c>
      <c r="C1334">
        <v>556.85</v>
      </c>
      <c r="D1334">
        <v>1197.75</v>
      </c>
      <c r="E1334">
        <v>261.14999999999998</v>
      </c>
      <c r="F1334">
        <v>775</v>
      </c>
      <c r="G1334">
        <v>227.7</v>
      </c>
      <c r="H1334">
        <v>1104.4000000000001</v>
      </c>
    </row>
    <row r="1335" spans="1:8" x14ac:dyDescent="0.35">
      <c r="A1335" s="1">
        <v>42565</v>
      </c>
      <c r="B1335">
        <v>18863.75</v>
      </c>
      <c r="C1335">
        <v>560.25</v>
      </c>
      <c r="D1335">
        <v>1200.3499999999999</v>
      </c>
      <c r="E1335">
        <v>268.60000000000002</v>
      </c>
      <c r="F1335">
        <v>780.2</v>
      </c>
      <c r="G1335">
        <v>232</v>
      </c>
      <c r="H1335">
        <v>1114.0999999999999</v>
      </c>
    </row>
    <row r="1336" spans="1:8" x14ac:dyDescent="0.35">
      <c r="A1336" s="1">
        <v>42566</v>
      </c>
      <c r="B1336">
        <v>18953.650000000001</v>
      </c>
      <c r="C1336">
        <v>565.04999999999995</v>
      </c>
      <c r="D1336">
        <v>1223.7</v>
      </c>
      <c r="E1336">
        <v>265.75</v>
      </c>
      <c r="F1336">
        <v>772.15</v>
      </c>
      <c r="G1336">
        <v>231.5</v>
      </c>
      <c r="H1336">
        <v>1126.8</v>
      </c>
    </row>
    <row r="1337" spans="1:8" x14ac:dyDescent="0.35">
      <c r="A1337" s="1">
        <v>42569</v>
      </c>
      <c r="B1337">
        <v>18923.400000000001</v>
      </c>
      <c r="C1337">
        <v>571</v>
      </c>
      <c r="D1337">
        <v>1227.45</v>
      </c>
      <c r="E1337">
        <v>263.39999999999998</v>
      </c>
      <c r="F1337">
        <v>776.8</v>
      </c>
      <c r="G1337">
        <v>228.75</v>
      </c>
      <c r="H1337">
        <v>1130.9000000000001</v>
      </c>
    </row>
    <row r="1338" spans="1:8" x14ac:dyDescent="0.35">
      <c r="A1338" s="1">
        <v>42570</v>
      </c>
      <c r="B1338">
        <v>18905.150000000001</v>
      </c>
      <c r="C1338">
        <v>565.45000000000005</v>
      </c>
      <c r="D1338">
        <v>1218.3499999999999</v>
      </c>
      <c r="E1338">
        <v>269.14999999999998</v>
      </c>
      <c r="F1338">
        <v>777.8</v>
      </c>
      <c r="G1338">
        <v>229.6</v>
      </c>
      <c r="H1338">
        <v>1107.1500000000001</v>
      </c>
    </row>
    <row r="1339" spans="1:8" x14ac:dyDescent="0.35">
      <c r="A1339" s="1">
        <v>42571</v>
      </c>
      <c r="B1339">
        <v>18968.2</v>
      </c>
      <c r="C1339">
        <v>558.25</v>
      </c>
      <c r="D1339">
        <v>1232.2</v>
      </c>
      <c r="E1339">
        <v>267.5</v>
      </c>
      <c r="F1339">
        <v>782.2</v>
      </c>
      <c r="G1339">
        <v>231.15</v>
      </c>
      <c r="H1339">
        <v>1118.5</v>
      </c>
    </row>
    <row r="1340" spans="1:8" x14ac:dyDescent="0.35">
      <c r="A1340" s="1">
        <v>42572</v>
      </c>
      <c r="B1340">
        <v>18674.3</v>
      </c>
      <c r="C1340">
        <v>538.04999999999995</v>
      </c>
      <c r="D1340">
        <v>1228.5999999999999</v>
      </c>
      <c r="E1340">
        <v>261.89999999999998</v>
      </c>
      <c r="F1340">
        <v>760.65</v>
      </c>
      <c r="G1340">
        <v>225.65</v>
      </c>
      <c r="H1340">
        <v>1136.6500000000001</v>
      </c>
    </row>
    <row r="1341" spans="1:8" x14ac:dyDescent="0.35">
      <c r="A1341" s="1">
        <v>42573</v>
      </c>
      <c r="B1341">
        <v>18690.400000000001</v>
      </c>
      <c r="C1341">
        <v>537.70000000000005</v>
      </c>
      <c r="D1341">
        <v>1230.8</v>
      </c>
      <c r="E1341">
        <v>263.45</v>
      </c>
      <c r="F1341">
        <v>760.05</v>
      </c>
      <c r="G1341">
        <v>223.5</v>
      </c>
      <c r="H1341">
        <v>1138.8499999999999</v>
      </c>
    </row>
    <row r="1342" spans="1:8" x14ac:dyDescent="0.35">
      <c r="A1342" s="1">
        <v>42576</v>
      </c>
      <c r="B1342">
        <v>18989.599999999999</v>
      </c>
      <c r="C1342">
        <v>538.1</v>
      </c>
      <c r="D1342">
        <v>1246.95</v>
      </c>
      <c r="E1342">
        <v>268.64999999999998</v>
      </c>
      <c r="F1342">
        <v>764.4</v>
      </c>
      <c r="G1342">
        <v>229.9</v>
      </c>
      <c r="H1342">
        <v>1156.3499999999999</v>
      </c>
    </row>
    <row r="1343" spans="1:8" x14ac:dyDescent="0.35">
      <c r="A1343" s="1">
        <v>42577</v>
      </c>
      <c r="B1343">
        <v>18860.849999999999</v>
      </c>
      <c r="C1343">
        <v>553.79999999999995</v>
      </c>
      <c r="D1343">
        <v>1238.8</v>
      </c>
      <c r="E1343">
        <v>261.64999999999998</v>
      </c>
      <c r="F1343">
        <v>751.7</v>
      </c>
      <c r="G1343">
        <v>226.7</v>
      </c>
      <c r="H1343">
        <v>1156.45</v>
      </c>
    </row>
    <row r="1344" spans="1:8" x14ac:dyDescent="0.35">
      <c r="A1344" s="1">
        <v>42578</v>
      </c>
      <c r="B1344">
        <v>19021.95</v>
      </c>
      <c r="C1344">
        <v>548.85</v>
      </c>
      <c r="D1344">
        <v>1236.95</v>
      </c>
      <c r="E1344">
        <v>270.60000000000002</v>
      </c>
      <c r="F1344">
        <v>754</v>
      </c>
      <c r="G1344">
        <v>229.25</v>
      </c>
      <c r="H1344">
        <v>1178.3</v>
      </c>
    </row>
    <row r="1345" spans="1:8" x14ac:dyDescent="0.35">
      <c r="A1345" s="1">
        <v>42579</v>
      </c>
      <c r="B1345">
        <v>19076.55</v>
      </c>
      <c r="C1345">
        <v>543.85</v>
      </c>
      <c r="D1345">
        <v>1248.45</v>
      </c>
      <c r="E1345">
        <v>272</v>
      </c>
      <c r="F1345">
        <v>750.35</v>
      </c>
      <c r="G1345">
        <v>231</v>
      </c>
      <c r="H1345">
        <v>1168.3</v>
      </c>
    </row>
    <row r="1346" spans="1:8" x14ac:dyDescent="0.35">
      <c r="A1346" s="1">
        <v>42580</v>
      </c>
      <c r="B1346">
        <v>18953.150000000001</v>
      </c>
      <c r="C1346">
        <v>546.15</v>
      </c>
      <c r="D1346">
        <v>1246.2</v>
      </c>
      <c r="E1346">
        <v>262.89999999999998</v>
      </c>
      <c r="F1346">
        <v>763.5</v>
      </c>
      <c r="G1346">
        <v>229.4</v>
      </c>
      <c r="H1346">
        <v>1175.6500000000001</v>
      </c>
    </row>
    <row r="1347" spans="1:8" x14ac:dyDescent="0.35">
      <c r="A1347" s="1">
        <v>42583</v>
      </c>
      <c r="B1347">
        <v>18740.599999999999</v>
      </c>
      <c r="C1347">
        <v>550.54999999999995</v>
      </c>
      <c r="D1347">
        <v>1242.3</v>
      </c>
      <c r="E1347">
        <v>249.5</v>
      </c>
      <c r="F1347">
        <v>753.15</v>
      </c>
      <c r="G1347">
        <v>227.3</v>
      </c>
      <c r="H1347">
        <v>1200.55</v>
      </c>
    </row>
    <row r="1348" spans="1:8" x14ac:dyDescent="0.35">
      <c r="A1348" s="1">
        <v>42584</v>
      </c>
      <c r="B1348">
        <v>18708.25</v>
      </c>
      <c r="C1348">
        <v>549.65</v>
      </c>
      <c r="D1348">
        <v>1243.3</v>
      </c>
      <c r="E1348">
        <v>245.3</v>
      </c>
      <c r="F1348">
        <v>760.1</v>
      </c>
      <c r="G1348">
        <v>228.05</v>
      </c>
      <c r="H1348">
        <v>1192.9000000000001</v>
      </c>
    </row>
    <row r="1349" spans="1:8" x14ac:dyDescent="0.35">
      <c r="A1349" s="1">
        <v>42585</v>
      </c>
      <c r="B1349">
        <v>18602</v>
      </c>
      <c r="C1349">
        <v>549.35</v>
      </c>
      <c r="D1349">
        <v>1240.45</v>
      </c>
      <c r="E1349">
        <v>242.1</v>
      </c>
      <c r="F1349">
        <v>756.2</v>
      </c>
      <c r="G1349">
        <v>226.65</v>
      </c>
      <c r="H1349">
        <v>1178.4000000000001</v>
      </c>
    </row>
    <row r="1350" spans="1:8" x14ac:dyDescent="0.35">
      <c r="A1350" s="1">
        <v>42586</v>
      </c>
      <c r="B1350">
        <v>18571.7</v>
      </c>
      <c r="C1350">
        <v>547.5</v>
      </c>
      <c r="D1350">
        <v>1241</v>
      </c>
      <c r="E1350">
        <v>240.35</v>
      </c>
      <c r="F1350">
        <v>756.4</v>
      </c>
      <c r="G1350">
        <v>225.65</v>
      </c>
      <c r="H1350">
        <v>1166.3</v>
      </c>
    </row>
    <row r="1351" spans="1:8" x14ac:dyDescent="0.35">
      <c r="A1351" s="1">
        <v>42587</v>
      </c>
      <c r="B1351">
        <v>18925.95</v>
      </c>
      <c r="C1351">
        <v>567.25</v>
      </c>
      <c r="D1351">
        <v>1249.25</v>
      </c>
      <c r="E1351">
        <v>245.95</v>
      </c>
      <c r="F1351">
        <v>774.35</v>
      </c>
      <c r="G1351">
        <v>232.75</v>
      </c>
      <c r="H1351">
        <v>1184.5999999999999</v>
      </c>
    </row>
    <row r="1352" spans="1:8" x14ac:dyDescent="0.35">
      <c r="A1352" s="1">
        <v>42590</v>
      </c>
      <c r="B1352">
        <v>18939.45</v>
      </c>
      <c r="C1352">
        <v>571.15</v>
      </c>
      <c r="D1352">
        <v>1249.5999999999999</v>
      </c>
      <c r="E1352">
        <v>245.25</v>
      </c>
      <c r="F1352">
        <v>771.5</v>
      </c>
      <c r="G1352">
        <v>233.25</v>
      </c>
      <c r="H1352">
        <v>1192.4000000000001</v>
      </c>
    </row>
    <row r="1353" spans="1:8" x14ac:dyDescent="0.35">
      <c r="A1353" s="1">
        <v>42591</v>
      </c>
      <c r="B1353">
        <v>18933.3</v>
      </c>
      <c r="C1353">
        <v>574.1</v>
      </c>
      <c r="D1353">
        <v>1247.2</v>
      </c>
      <c r="E1353">
        <v>245.35</v>
      </c>
      <c r="F1353">
        <v>764.75</v>
      </c>
      <c r="G1353">
        <v>235.15</v>
      </c>
      <c r="H1353">
        <v>1186.25</v>
      </c>
    </row>
    <row r="1354" spans="1:8" x14ac:dyDescent="0.35">
      <c r="A1354" s="1">
        <v>42592</v>
      </c>
      <c r="B1354">
        <v>18647.8</v>
      </c>
      <c r="C1354">
        <v>567.9</v>
      </c>
      <c r="D1354">
        <v>1226.9000000000001</v>
      </c>
      <c r="E1354">
        <v>239.35</v>
      </c>
      <c r="F1354">
        <v>761.25</v>
      </c>
      <c r="G1354">
        <v>231.5</v>
      </c>
      <c r="H1354">
        <v>1158.0999999999999</v>
      </c>
    </row>
    <row r="1355" spans="1:8" x14ac:dyDescent="0.35">
      <c r="A1355" s="1">
        <v>42593</v>
      </c>
      <c r="B1355">
        <v>18640.400000000001</v>
      </c>
      <c r="C1355">
        <v>569.75</v>
      </c>
      <c r="D1355">
        <v>1228.25</v>
      </c>
      <c r="E1355">
        <v>242.7</v>
      </c>
      <c r="F1355">
        <v>764.65</v>
      </c>
      <c r="G1355">
        <v>227.15</v>
      </c>
      <c r="H1355">
        <v>1164.45</v>
      </c>
    </row>
    <row r="1356" spans="1:8" x14ac:dyDescent="0.35">
      <c r="A1356" s="1">
        <v>42594</v>
      </c>
      <c r="B1356">
        <v>18963.7</v>
      </c>
      <c r="C1356">
        <v>591</v>
      </c>
      <c r="D1356">
        <v>1228.7</v>
      </c>
      <c r="E1356">
        <v>245.95</v>
      </c>
      <c r="F1356">
        <v>762.9</v>
      </c>
      <c r="G1356">
        <v>243.3</v>
      </c>
      <c r="H1356">
        <v>1173.8</v>
      </c>
    </row>
    <row r="1357" spans="1:8" x14ac:dyDescent="0.35">
      <c r="A1357" s="1">
        <v>42598</v>
      </c>
      <c r="B1357">
        <v>19002.150000000001</v>
      </c>
      <c r="C1357">
        <v>583.29999999999995</v>
      </c>
      <c r="D1357">
        <v>1227.3</v>
      </c>
      <c r="E1357">
        <v>248.55</v>
      </c>
      <c r="F1357">
        <v>772.8</v>
      </c>
      <c r="G1357">
        <v>246.75</v>
      </c>
      <c r="H1357">
        <v>1158.3499999999999</v>
      </c>
    </row>
    <row r="1358" spans="1:8" x14ac:dyDescent="0.35">
      <c r="A1358" s="1">
        <v>42599</v>
      </c>
      <c r="B1358">
        <v>19041.25</v>
      </c>
      <c r="C1358">
        <v>589.5</v>
      </c>
      <c r="D1358">
        <v>1234.9000000000001</v>
      </c>
      <c r="E1358">
        <v>247.6</v>
      </c>
      <c r="F1358">
        <v>765.65</v>
      </c>
      <c r="G1358">
        <v>246.25</v>
      </c>
      <c r="H1358">
        <v>1153.55</v>
      </c>
    </row>
    <row r="1359" spans="1:8" x14ac:dyDescent="0.35">
      <c r="A1359" s="1">
        <v>42600</v>
      </c>
      <c r="B1359">
        <v>19352.8</v>
      </c>
      <c r="C1359">
        <v>593.15</v>
      </c>
      <c r="D1359">
        <v>1252.5</v>
      </c>
      <c r="E1359">
        <v>252.9</v>
      </c>
      <c r="F1359">
        <v>784.4</v>
      </c>
      <c r="G1359">
        <v>248.4</v>
      </c>
      <c r="H1359">
        <v>1194.5999999999999</v>
      </c>
    </row>
    <row r="1360" spans="1:8" x14ac:dyDescent="0.35">
      <c r="A1360" s="1">
        <v>42601</v>
      </c>
      <c r="B1360">
        <v>19414.7</v>
      </c>
      <c r="C1360">
        <v>588.54999999999995</v>
      </c>
      <c r="D1360">
        <v>1247.0999999999999</v>
      </c>
      <c r="E1360">
        <v>253.9</v>
      </c>
      <c r="F1360">
        <v>778.75</v>
      </c>
      <c r="G1360">
        <v>258.5</v>
      </c>
      <c r="H1360">
        <v>1188.1500000000001</v>
      </c>
    </row>
    <row r="1361" spans="1:8" x14ac:dyDescent="0.35">
      <c r="A1361" s="1">
        <v>42604</v>
      </c>
      <c r="B1361">
        <v>19330.25</v>
      </c>
      <c r="C1361">
        <v>580.25</v>
      </c>
      <c r="D1361">
        <v>1250.3</v>
      </c>
      <c r="E1361">
        <v>252.25</v>
      </c>
      <c r="F1361">
        <v>772.85</v>
      </c>
      <c r="G1361">
        <v>254.8</v>
      </c>
      <c r="H1361">
        <v>1186.75</v>
      </c>
    </row>
    <row r="1362" spans="1:8" x14ac:dyDescent="0.35">
      <c r="A1362" s="1">
        <v>42605</v>
      </c>
      <c r="B1362">
        <v>19341.650000000001</v>
      </c>
      <c r="C1362">
        <v>582.5</v>
      </c>
      <c r="D1362">
        <v>1251.45</v>
      </c>
      <c r="E1362">
        <v>250.2</v>
      </c>
      <c r="F1362">
        <v>778.35</v>
      </c>
      <c r="G1362">
        <v>254.75</v>
      </c>
      <c r="H1362">
        <v>1189.2</v>
      </c>
    </row>
    <row r="1363" spans="1:8" x14ac:dyDescent="0.35">
      <c r="A1363" s="1">
        <v>42606</v>
      </c>
      <c r="B1363">
        <v>19355.599999999999</v>
      </c>
      <c r="C1363">
        <v>583.4</v>
      </c>
      <c r="D1363">
        <v>1261.8</v>
      </c>
      <c r="E1363">
        <v>248.45</v>
      </c>
      <c r="F1363">
        <v>777</v>
      </c>
      <c r="G1363">
        <v>254.4</v>
      </c>
      <c r="H1363">
        <v>1182.75</v>
      </c>
    </row>
    <row r="1364" spans="1:8" x14ac:dyDescent="0.35">
      <c r="A1364" s="1">
        <v>42607</v>
      </c>
      <c r="B1364">
        <v>19304.25</v>
      </c>
      <c r="C1364">
        <v>586.54999999999995</v>
      </c>
      <c r="D1364">
        <v>1258.55</v>
      </c>
      <c r="E1364">
        <v>246.95</v>
      </c>
      <c r="F1364">
        <v>780.75</v>
      </c>
      <c r="G1364">
        <v>250.15</v>
      </c>
      <c r="H1364">
        <v>1182.05</v>
      </c>
    </row>
    <row r="1365" spans="1:8" x14ac:dyDescent="0.35">
      <c r="A1365" s="1">
        <v>42608</v>
      </c>
      <c r="B1365">
        <v>19195.75</v>
      </c>
      <c r="C1365">
        <v>586.4</v>
      </c>
      <c r="D1365">
        <v>1257.0999999999999</v>
      </c>
      <c r="E1365">
        <v>245.3</v>
      </c>
      <c r="F1365">
        <v>780.8</v>
      </c>
      <c r="G1365">
        <v>246.6</v>
      </c>
      <c r="H1365">
        <v>1163.55</v>
      </c>
    </row>
    <row r="1366" spans="1:8" x14ac:dyDescent="0.35">
      <c r="A1366" s="1">
        <v>42611</v>
      </c>
      <c r="B1366">
        <v>19217</v>
      </c>
      <c r="C1366">
        <v>589.15</v>
      </c>
      <c r="D1366">
        <v>1238.0999999999999</v>
      </c>
      <c r="E1366">
        <v>250.5</v>
      </c>
      <c r="F1366">
        <v>781.4</v>
      </c>
      <c r="G1366">
        <v>249.05</v>
      </c>
      <c r="H1366">
        <v>1155.55</v>
      </c>
    </row>
    <row r="1367" spans="1:8" x14ac:dyDescent="0.35">
      <c r="A1367" s="1">
        <v>42612</v>
      </c>
      <c r="B1367">
        <v>19531.55</v>
      </c>
      <c r="C1367">
        <v>591.15</v>
      </c>
      <c r="D1367">
        <v>1268.6500000000001</v>
      </c>
      <c r="E1367">
        <v>256.25</v>
      </c>
      <c r="F1367">
        <v>786.15</v>
      </c>
      <c r="G1367">
        <v>252.25</v>
      </c>
      <c r="H1367">
        <v>1160.0999999999999</v>
      </c>
    </row>
    <row r="1368" spans="1:8" x14ac:dyDescent="0.35">
      <c r="A1368" s="1">
        <v>42613</v>
      </c>
      <c r="B1368">
        <v>19787.599999999999</v>
      </c>
      <c r="C1368">
        <v>596.85</v>
      </c>
      <c r="D1368">
        <v>1291.2</v>
      </c>
      <c r="E1368">
        <v>258</v>
      </c>
      <c r="F1368">
        <v>806.9</v>
      </c>
      <c r="G1368">
        <v>252.5</v>
      </c>
      <c r="H1368">
        <v>1186.2</v>
      </c>
    </row>
    <row r="1369" spans="1:8" x14ac:dyDescent="0.35">
      <c r="A1369" s="1">
        <v>42614</v>
      </c>
      <c r="B1369">
        <v>19788.849999999999</v>
      </c>
      <c r="C1369">
        <v>596.65</v>
      </c>
      <c r="D1369">
        <v>1283.7</v>
      </c>
      <c r="E1369">
        <v>260.95</v>
      </c>
      <c r="F1369">
        <v>810.7</v>
      </c>
      <c r="G1369">
        <v>252</v>
      </c>
      <c r="H1369">
        <v>1184.2</v>
      </c>
    </row>
    <row r="1370" spans="1:8" x14ac:dyDescent="0.35">
      <c r="A1370" s="1">
        <v>42615</v>
      </c>
      <c r="B1370">
        <v>19883.2</v>
      </c>
      <c r="C1370">
        <v>599.20000000000005</v>
      </c>
      <c r="D1370">
        <v>1285.0999999999999</v>
      </c>
      <c r="E1370">
        <v>261.3</v>
      </c>
      <c r="F1370">
        <v>813.6</v>
      </c>
      <c r="G1370">
        <v>254.6</v>
      </c>
      <c r="H1370">
        <v>1192.1500000000001</v>
      </c>
    </row>
    <row r="1371" spans="1:8" x14ac:dyDescent="0.35">
      <c r="A1371" s="1">
        <v>42619</v>
      </c>
      <c r="B1371">
        <v>20426.2</v>
      </c>
      <c r="C1371">
        <v>635.9</v>
      </c>
      <c r="D1371">
        <v>1300.4000000000001</v>
      </c>
      <c r="E1371">
        <v>272.7</v>
      </c>
      <c r="F1371">
        <v>818.05</v>
      </c>
      <c r="G1371">
        <v>260.10000000000002</v>
      </c>
      <c r="H1371">
        <v>1226.95</v>
      </c>
    </row>
    <row r="1372" spans="1:8" x14ac:dyDescent="0.35">
      <c r="A1372" s="1">
        <v>42620</v>
      </c>
      <c r="B1372">
        <v>20406.900000000001</v>
      </c>
      <c r="C1372">
        <v>625.1</v>
      </c>
      <c r="D1372">
        <v>1286.75</v>
      </c>
      <c r="E1372">
        <v>278.14999999999998</v>
      </c>
      <c r="F1372">
        <v>804.1</v>
      </c>
      <c r="G1372">
        <v>266.8</v>
      </c>
      <c r="H1372">
        <v>1217.05</v>
      </c>
    </row>
    <row r="1373" spans="1:8" x14ac:dyDescent="0.35">
      <c r="A1373" s="1">
        <v>42621</v>
      </c>
      <c r="B1373">
        <v>20417.25</v>
      </c>
      <c r="C1373">
        <v>629.35</v>
      </c>
      <c r="D1373">
        <v>1289.4000000000001</v>
      </c>
      <c r="E1373">
        <v>276.35000000000002</v>
      </c>
      <c r="F1373">
        <v>819.75</v>
      </c>
      <c r="G1373">
        <v>268.35000000000002</v>
      </c>
      <c r="H1373">
        <v>1219.5999999999999</v>
      </c>
    </row>
    <row r="1374" spans="1:8" x14ac:dyDescent="0.35">
      <c r="A1374" s="1">
        <v>42622</v>
      </c>
      <c r="B1374">
        <v>20245.3</v>
      </c>
      <c r="C1374">
        <v>613.1</v>
      </c>
      <c r="D1374">
        <v>1290.4000000000001</v>
      </c>
      <c r="E1374">
        <v>274.10000000000002</v>
      </c>
      <c r="F1374">
        <v>818.85</v>
      </c>
      <c r="G1374">
        <v>264.10000000000002</v>
      </c>
      <c r="H1374">
        <v>1217.6500000000001</v>
      </c>
    </row>
    <row r="1375" spans="1:8" x14ac:dyDescent="0.35">
      <c r="A1375" s="1">
        <v>42625</v>
      </c>
      <c r="B1375">
        <v>19790.599999999999</v>
      </c>
      <c r="C1375">
        <v>592.1</v>
      </c>
      <c r="D1375">
        <v>1279.9000000000001</v>
      </c>
      <c r="E1375">
        <v>268.2</v>
      </c>
      <c r="F1375">
        <v>813.3</v>
      </c>
      <c r="G1375">
        <v>252.75</v>
      </c>
      <c r="H1375">
        <v>1195.8</v>
      </c>
    </row>
    <row r="1376" spans="1:8" x14ac:dyDescent="0.35">
      <c r="A1376" s="1">
        <v>42627</v>
      </c>
      <c r="B1376">
        <v>19909.150000000001</v>
      </c>
      <c r="C1376">
        <v>601.79999999999995</v>
      </c>
      <c r="D1376">
        <v>1269.45</v>
      </c>
      <c r="E1376">
        <v>271.45</v>
      </c>
      <c r="F1376">
        <v>805.95</v>
      </c>
      <c r="G1376">
        <v>257.55</v>
      </c>
      <c r="H1376">
        <v>1189.7</v>
      </c>
    </row>
    <row r="1377" spans="1:8" x14ac:dyDescent="0.35">
      <c r="A1377" s="1">
        <v>42628</v>
      </c>
      <c r="B1377">
        <v>19837.55</v>
      </c>
      <c r="C1377">
        <v>588.75</v>
      </c>
      <c r="D1377">
        <v>1279.5999999999999</v>
      </c>
      <c r="E1377">
        <v>270.60000000000002</v>
      </c>
      <c r="F1377">
        <v>808.6</v>
      </c>
      <c r="G1377">
        <v>256</v>
      </c>
      <c r="H1377">
        <v>1181.1500000000001</v>
      </c>
    </row>
    <row r="1378" spans="1:8" x14ac:dyDescent="0.35">
      <c r="A1378" s="1">
        <v>42629</v>
      </c>
      <c r="B1378">
        <v>19855.45</v>
      </c>
      <c r="C1378">
        <v>602.20000000000005</v>
      </c>
      <c r="D1378">
        <v>1297.8499999999999</v>
      </c>
      <c r="E1378">
        <v>267.35000000000002</v>
      </c>
      <c r="F1378">
        <v>806.6</v>
      </c>
      <c r="G1378">
        <v>254.3</v>
      </c>
      <c r="H1378">
        <v>1169.6500000000001</v>
      </c>
    </row>
    <row r="1379" spans="1:8" x14ac:dyDescent="0.35">
      <c r="A1379" s="1">
        <v>42632</v>
      </c>
      <c r="B1379">
        <v>19906.849999999999</v>
      </c>
      <c r="C1379">
        <v>594.35</v>
      </c>
      <c r="D1379">
        <v>1290.1500000000001</v>
      </c>
      <c r="E1379">
        <v>271.60000000000002</v>
      </c>
      <c r="F1379">
        <v>802.85</v>
      </c>
      <c r="G1379">
        <v>255.65</v>
      </c>
      <c r="H1379">
        <v>1205.0999999999999</v>
      </c>
    </row>
    <row r="1380" spans="1:8" x14ac:dyDescent="0.35">
      <c r="A1380" s="1">
        <v>42633</v>
      </c>
      <c r="B1380">
        <v>19852.3</v>
      </c>
      <c r="C1380">
        <v>592.95000000000005</v>
      </c>
      <c r="D1380">
        <v>1288.45</v>
      </c>
      <c r="E1380">
        <v>272.10000000000002</v>
      </c>
      <c r="F1380">
        <v>792.75</v>
      </c>
      <c r="G1380">
        <v>254.45</v>
      </c>
      <c r="H1380">
        <v>1184.3</v>
      </c>
    </row>
    <row r="1381" spans="1:8" x14ac:dyDescent="0.35">
      <c r="A1381" s="1">
        <v>42634</v>
      </c>
      <c r="B1381">
        <v>19828.45</v>
      </c>
      <c r="C1381">
        <v>598.9</v>
      </c>
      <c r="D1381">
        <v>1293</v>
      </c>
      <c r="E1381">
        <v>269.89999999999998</v>
      </c>
      <c r="F1381">
        <v>788.4</v>
      </c>
      <c r="G1381">
        <v>251.15</v>
      </c>
      <c r="H1381">
        <v>1185</v>
      </c>
    </row>
    <row r="1382" spans="1:8" x14ac:dyDescent="0.35">
      <c r="A1382" s="1">
        <v>42635</v>
      </c>
      <c r="B1382">
        <v>20109.599999999999</v>
      </c>
      <c r="C1382">
        <v>591.79999999999995</v>
      </c>
      <c r="D1382">
        <v>1306.9000000000001</v>
      </c>
      <c r="E1382">
        <v>275.5</v>
      </c>
      <c r="F1382">
        <v>795.15</v>
      </c>
      <c r="G1382">
        <v>257.89999999999998</v>
      </c>
      <c r="H1382">
        <v>1219.5999999999999</v>
      </c>
    </row>
    <row r="1383" spans="1:8" x14ac:dyDescent="0.35">
      <c r="A1383" s="1">
        <v>42636</v>
      </c>
      <c r="B1383">
        <v>19901.8</v>
      </c>
      <c r="C1383">
        <v>557.45000000000005</v>
      </c>
      <c r="D1383">
        <v>1312.7</v>
      </c>
      <c r="E1383">
        <v>271.25</v>
      </c>
      <c r="F1383">
        <v>796.15</v>
      </c>
      <c r="G1383">
        <v>254.55</v>
      </c>
      <c r="H1383">
        <v>1220.8</v>
      </c>
    </row>
    <row r="1384" spans="1:8" x14ac:dyDescent="0.35">
      <c r="A1384" s="1">
        <v>42639</v>
      </c>
      <c r="B1384">
        <v>19591.75</v>
      </c>
      <c r="C1384">
        <v>547.4</v>
      </c>
      <c r="D1384">
        <v>1296.1500000000001</v>
      </c>
      <c r="E1384">
        <v>262.55</v>
      </c>
      <c r="F1384">
        <v>787.75</v>
      </c>
      <c r="G1384">
        <v>251.65</v>
      </c>
      <c r="H1384">
        <v>1201.6500000000001</v>
      </c>
    </row>
    <row r="1385" spans="1:8" x14ac:dyDescent="0.35">
      <c r="A1385" s="1">
        <v>42640</v>
      </c>
      <c r="B1385">
        <v>19518.7</v>
      </c>
      <c r="C1385">
        <v>541</v>
      </c>
      <c r="D1385">
        <v>1298.05</v>
      </c>
      <c r="E1385">
        <v>260</v>
      </c>
      <c r="F1385">
        <v>784.45</v>
      </c>
      <c r="G1385">
        <v>249</v>
      </c>
      <c r="H1385">
        <v>1208.5999999999999</v>
      </c>
    </row>
    <row r="1386" spans="1:8" x14ac:dyDescent="0.35">
      <c r="A1386" s="1">
        <v>42641</v>
      </c>
      <c r="B1386">
        <v>19653.55</v>
      </c>
      <c r="C1386">
        <v>549.1</v>
      </c>
      <c r="D1386">
        <v>1295.25</v>
      </c>
      <c r="E1386">
        <v>260.75</v>
      </c>
      <c r="F1386">
        <v>782.3</v>
      </c>
      <c r="G1386">
        <v>253.75</v>
      </c>
      <c r="H1386">
        <v>1222.05</v>
      </c>
    </row>
    <row r="1387" spans="1:8" x14ac:dyDescent="0.35">
      <c r="A1387" s="1">
        <v>42642</v>
      </c>
      <c r="B1387">
        <v>19183.650000000001</v>
      </c>
      <c r="C1387">
        <v>539.29999999999995</v>
      </c>
      <c r="D1387">
        <v>1277.5</v>
      </c>
      <c r="E1387">
        <v>250.35</v>
      </c>
      <c r="F1387">
        <v>772.6</v>
      </c>
      <c r="G1387">
        <v>247.25</v>
      </c>
      <c r="H1387">
        <v>1197.8499999999999</v>
      </c>
    </row>
    <row r="1388" spans="1:8" x14ac:dyDescent="0.35">
      <c r="A1388" s="1">
        <v>42643</v>
      </c>
      <c r="B1388">
        <v>19285.7</v>
      </c>
      <c r="C1388">
        <v>541.35</v>
      </c>
      <c r="D1388">
        <v>1272.8499999999999</v>
      </c>
      <c r="E1388">
        <v>252.15</v>
      </c>
      <c r="F1388">
        <v>777</v>
      </c>
      <c r="G1388">
        <v>251.25</v>
      </c>
      <c r="H1388">
        <v>1195.95</v>
      </c>
    </row>
    <row r="1389" spans="1:8" x14ac:dyDescent="0.35">
      <c r="A1389" s="1">
        <v>42646</v>
      </c>
      <c r="B1389">
        <v>19589.05</v>
      </c>
      <c r="C1389">
        <v>550.9</v>
      </c>
      <c r="D1389">
        <v>1287.2</v>
      </c>
      <c r="E1389">
        <v>256.14999999999998</v>
      </c>
      <c r="F1389">
        <v>788.05</v>
      </c>
      <c r="G1389">
        <v>255.3</v>
      </c>
      <c r="H1389">
        <v>1232.9000000000001</v>
      </c>
    </row>
    <row r="1390" spans="1:8" x14ac:dyDescent="0.35">
      <c r="A1390" s="1">
        <v>42647</v>
      </c>
      <c r="B1390">
        <v>19672.7</v>
      </c>
      <c r="C1390">
        <v>546.6</v>
      </c>
      <c r="D1390">
        <v>1289.55</v>
      </c>
      <c r="E1390">
        <v>258.2</v>
      </c>
      <c r="F1390">
        <v>791.7</v>
      </c>
      <c r="G1390">
        <v>259.75</v>
      </c>
      <c r="H1390">
        <v>1224.3</v>
      </c>
    </row>
    <row r="1391" spans="1:8" x14ac:dyDescent="0.35">
      <c r="A1391" s="1">
        <v>42648</v>
      </c>
      <c r="B1391">
        <v>19536.849999999999</v>
      </c>
      <c r="C1391">
        <v>535.70000000000005</v>
      </c>
      <c r="D1391">
        <v>1286.0999999999999</v>
      </c>
      <c r="E1391">
        <v>255.45</v>
      </c>
      <c r="F1391">
        <v>782.15</v>
      </c>
      <c r="G1391">
        <v>260.85000000000002</v>
      </c>
      <c r="H1391">
        <v>1215.9000000000001</v>
      </c>
    </row>
    <row r="1392" spans="1:8" x14ac:dyDescent="0.35">
      <c r="A1392" s="1">
        <v>42649</v>
      </c>
      <c r="B1392">
        <v>19395.05</v>
      </c>
      <c r="C1392">
        <v>530.79999999999995</v>
      </c>
      <c r="D1392">
        <v>1281.95</v>
      </c>
      <c r="E1392">
        <v>251.25</v>
      </c>
      <c r="F1392">
        <v>783</v>
      </c>
      <c r="G1392">
        <v>256.8</v>
      </c>
      <c r="H1392">
        <v>1222.1500000000001</v>
      </c>
    </row>
    <row r="1393" spans="1:8" x14ac:dyDescent="0.35">
      <c r="A1393" s="1">
        <v>42650</v>
      </c>
      <c r="B1393">
        <v>19400.099999999999</v>
      </c>
      <c r="C1393">
        <v>533.85</v>
      </c>
      <c r="D1393">
        <v>1280.5999999999999</v>
      </c>
      <c r="E1393">
        <v>250.6</v>
      </c>
      <c r="F1393">
        <v>782.65</v>
      </c>
      <c r="G1393">
        <v>258.7</v>
      </c>
      <c r="H1393">
        <v>1220.8499999999999</v>
      </c>
    </row>
    <row r="1394" spans="1:8" x14ac:dyDescent="0.35">
      <c r="A1394" s="1">
        <v>42653</v>
      </c>
      <c r="B1394">
        <v>19378.55</v>
      </c>
      <c r="C1394">
        <v>531.54999999999995</v>
      </c>
      <c r="D1394">
        <v>1284.3499999999999</v>
      </c>
      <c r="E1394">
        <v>250.1</v>
      </c>
      <c r="F1394">
        <v>780.2</v>
      </c>
      <c r="G1394">
        <v>256.60000000000002</v>
      </c>
      <c r="H1394">
        <v>1221.05</v>
      </c>
    </row>
    <row r="1395" spans="1:8" x14ac:dyDescent="0.35">
      <c r="A1395" s="1">
        <v>42656</v>
      </c>
      <c r="B1395">
        <v>18954.25</v>
      </c>
      <c r="C1395">
        <v>518.79999999999995</v>
      </c>
      <c r="D1395">
        <v>1262.75</v>
      </c>
      <c r="E1395">
        <v>241.15</v>
      </c>
      <c r="F1395">
        <v>772.35</v>
      </c>
      <c r="G1395">
        <v>249.65</v>
      </c>
      <c r="H1395">
        <v>1216.3499999999999</v>
      </c>
    </row>
    <row r="1396" spans="1:8" x14ac:dyDescent="0.35">
      <c r="A1396" s="1">
        <v>42657</v>
      </c>
      <c r="B1396">
        <v>19020.150000000001</v>
      </c>
      <c r="C1396">
        <v>520.65</v>
      </c>
      <c r="D1396">
        <v>1261.8</v>
      </c>
      <c r="E1396">
        <v>241.75</v>
      </c>
      <c r="F1396">
        <v>781.75</v>
      </c>
      <c r="G1396">
        <v>252.1</v>
      </c>
      <c r="H1396">
        <v>1218.6500000000001</v>
      </c>
    </row>
    <row r="1397" spans="1:8" x14ac:dyDescent="0.35">
      <c r="A1397" s="1">
        <v>42660</v>
      </c>
      <c r="B1397">
        <v>19070.400000000001</v>
      </c>
      <c r="C1397">
        <v>519</v>
      </c>
      <c r="D1397">
        <v>1237.7</v>
      </c>
      <c r="E1397">
        <v>258.75</v>
      </c>
      <c r="F1397">
        <v>769.25</v>
      </c>
      <c r="G1397">
        <v>253.2</v>
      </c>
      <c r="H1397">
        <v>1209</v>
      </c>
    </row>
    <row r="1398" spans="1:8" x14ac:dyDescent="0.35">
      <c r="A1398" s="1">
        <v>42661</v>
      </c>
      <c r="B1398">
        <v>19495.05</v>
      </c>
      <c r="C1398">
        <v>532.45000000000005</v>
      </c>
      <c r="D1398">
        <v>1257.8499999999999</v>
      </c>
      <c r="E1398">
        <v>270.35000000000002</v>
      </c>
      <c r="F1398">
        <v>776.95</v>
      </c>
      <c r="G1398">
        <v>256.89999999999998</v>
      </c>
      <c r="H1398">
        <v>1210.75</v>
      </c>
    </row>
    <row r="1399" spans="1:8" x14ac:dyDescent="0.35">
      <c r="A1399" s="1">
        <v>42662</v>
      </c>
      <c r="B1399">
        <v>19412.099999999999</v>
      </c>
      <c r="C1399">
        <v>535.54999999999995</v>
      </c>
      <c r="D1399">
        <v>1258.3499999999999</v>
      </c>
      <c r="E1399">
        <v>265.05</v>
      </c>
      <c r="F1399">
        <v>774</v>
      </c>
      <c r="G1399">
        <v>255.4</v>
      </c>
      <c r="H1399">
        <v>1211.3</v>
      </c>
    </row>
    <row r="1400" spans="1:8" x14ac:dyDescent="0.35">
      <c r="A1400" s="1">
        <v>42663</v>
      </c>
      <c r="B1400">
        <v>19658.7</v>
      </c>
      <c r="C1400">
        <v>540.04999999999995</v>
      </c>
      <c r="D1400">
        <v>1255.5</v>
      </c>
      <c r="E1400">
        <v>277.60000000000002</v>
      </c>
      <c r="F1400">
        <v>772.35</v>
      </c>
      <c r="G1400">
        <v>260.2</v>
      </c>
      <c r="H1400">
        <v>1206.8</v>
      </c>
    </row>
    <row r="1401" spans="1:8" x14ac:dyDescent="0.35">
      <c r="A1401" s="1">
        <v>42664</v>
      </c>
      <c r="B1401">
        <v>19710.900000000001</v>
      </c>
      <c r="C1401">
        <v>526.1</v>
      </c>
      <c r="D1401">
        <v>1270.7</v>
      </c>
      <c r="E1401">
        <v>277.39999999999998</v>
      </c>
      <c r="F1401">
        <v>781.5</v>
      </c>
      <c r="G1401">
        <v>258.5</v>
      </c>
      <c r="H1401">
        <v>1224.3</v>
      </c>
    </row>
    <row r="1402" spans="1:8" x14ac:dyDescent="0.35">
      <c r="A1402" s="1">
        <v>42667</v>
      </c>
      <c r="B1402">
        <v>19807.900000000001</v>
      </c>
      <c r="C1402">
        <v>521.54999999999995</v>
      </c>
      <c r="D1402">
        <v>1263.55</v>
      </c>
      <c r="E1402">
        <v>284.55</v>
      </c>
      <c r="F1402">
        <v>787.35</v>
      </c>
      <c r="G1402">
        <v>262.95</v>
      </c>
      <c r="H1402">
        <v>1216.3499999999999</v>
      </c>
    </row>
    <row r="1403" spans="1:8" x14ac:dyDescent="0.35">
      <c r="A1403" s="1">
        <v>42668</v>
      </c>
      <c r="B1403">
        <v>19834.900000000001</v>
      </c>
      <c r="C1403">
        <v>529.1</v>
      </c>
      <c r="D1403">
        <v>1250.3</v>
      </c>
      <c r="E1403">
        <v>289.25</v>
      </c>
      <c r="F1403">
        <v>786.55</v>
      </c>
      <c r="G1403">
        <v>261.45</v>
      </c>
      <c r="H1403">
        <v>1209.3</v>
      </c>
    </row>
    <row r="1404" spans="1:8" x14ac:dyDescent="0.35">
      <c r="A1404" s="1">
        <v>42669</v>
      </c>
      <c r="B1404">
        <v>19483.599999999999</v>
      </c>
      <c r="C1404">
        <v>487.55</v>
      </c>
      <c r="D1404">
        <v>1239.3</v>
      </c>
      <c r="E1404">
        <v>278.39999999999998</v>
      </c>
      <c r="F1404">
        <v>811.5</v>
      </c>
      <c r="G1404">
        <v>258.75</v>
      </c>
      <c r="H1404">
        <v>1201.9000000000001</v>
      </c>
    </row>
    <row r="1405" spans="1:8" x14ac:dyDescent="0.35">
      <c r="A1405" s="1">
        <v>42670</v>
      </c>
      <c r="B1405">
        <v>19514.599999999999</v>
      </c>
      <c r="C1405">
        <v>485.65</v>
      </c>
      <c r="D1405">
        <v>1252.0999999999999</v>
      </c>
      <c r="E1405">
        <v>284.3</v>
      </c>
      <c r="F1405">
        <v>806.6</v>
      </c>
      <c r="G1405">
        <v>255.4</v>
      </c>
      <c r="H1405">
        <v>1179.05</v>
      </c>
    </row>
    <row r="1406" spans="1:8" x14ac:dyDescent="0.35">
      <c r="A1406" s="1">
        <v>42671</v>
      </c>
      <c r="B1406">
        <v>19555.95</v>
      </c>
      <c r="C1406">
        <v>486.9</v>
      </c>
      <c r="D1406">
        <v>1259.05</v>
      </c>
      <c r="E1406">
        <v>276.85000000000002</v>
      </c>
      <c r="F1406">
        <v>819.35</v>
      </c>
      <c r="G1406">
        <v>258</v>
      </c>
      <c r="H1406">
        <v>1199.8</v>
      </c>
    </row>
    <row r="1407" spans="1:8" x14ac:dyDescent="0.35">
      <c r="A1407" s="1">
        <v>42673</v>
      </c>
      <c r="B1407">
        <v>19523.55</v>
      </c>
      <c r="C1407">
        <v>487.7</v>
      </c>
      <c r="D1407">
        <v>1253.3</v>
      </c>
      <c r="E1407">
        <v>277.05</v>
      </c>
      <c r="F1407">
        <v>819.65</v>
      </c>
      <c r="G1407">
        <v>257.60000000000002</v>
      </c>
      <c r="H1407">
        <v>1195</v>
      </c>
    </row>
    <row r="1408" spans="1:8" x14ac:dyDescent="0.35">
      <c r="A1408" s="1">
        <v>42675</v>
      </c>
      <c r="B1408">
        <v>19458.599999999999</v>
      </c>
      <c r="C1408">
        <v>475.8</v>
      </c>
      <c r="D1408">
        <v>1259.8</v>
      </c>
      <c r="E1408">
        <v>275.35000000000002</v>
      </c>
      <c r="F1408">
        <v>805.55</v>
      </c>
      <c r="G1408">
        <v>258.95</v>
      </c>
      <c r="H1408">
        <v>1214.25</v>
      </c>
    </row>
    <row r="1409" spans="1:8" x14ac:dyDescent="0.35">
      <c r="A1409" s="1">
        <v>42676</v>
      </c>
      <c r="B1409">
        <v>19227.900000000001</v>
      </c>
      <c r="C1409">
        <v>476.8</v>
      </c>
      <c r="D1409">
        <v>1246.1500000000001</v>
      </c>
      <c r="E1409">
        <v>271.89999999999998</v>
      </c>
      <c r="F1409">
        <v>804</v>
      </c>
      <c r="G1409">
        <v>251.05</v>
      </c>
      <c r="H1409">
        <v>1229.45</v>
      </c>
    </row>
    <row r="1410" spans="1:8" x14ac:dyDescent="0.35">
      <c r="A1410" s="1">
        <v>42677</v>
      </c>
      <c r="B1410">
        <v>19178.7</v>
      </c>
      <c r="C1410">
        <v>475.85</v>
      </c>
      <c r="D1410">
        <v>1254.95</v>
      </c>
      <c r="E1410">
        <v>269.75</v>
      </c>
      <c r="F1410">
        <v>806</v>
      </c>
      <c r="G1410">
        <v>245.65</v>
      </c>
      <c r="H1410">
        <v>1230.9000000000001</v>
      </c>
    </row>
    <row r="1411" spans="1:8" x14ac:dyDescent="0.35">
      <c r="A1411" s="1">
        <v>42678</v>
      </c>
      <c r="B1411">
        <v>19058.099999999999</v>
      </c>
      <c r="C1411">
        <v>478.7</v>
      </c>
      <c r="D1411">
        <v>1243.7</v>
      </c>
      <c r="E1411">
        <v>269.8</v>
      </c>
      <c r="F1411">
        <v>799.65</v>
      </c>
      <c r="G1411">
        <v>242.85</v>
      </c>
      <c r="H1411">
        <v>1219.2</v>
      </c>
    </row>
    <row r="1412" spans="1:8" x14ac:dyDescent="0.35">
      <c r="A1412" s="1">
        <v>42681</v>
      </c>
      <c r="B1412">
        <v>19356</v>
      </c>
      <c r="C1412">
        <v>485.4</v>
      </c>
      <c r="D1412">
        <v>1249.45</v>
      </c>
      <c r="E1412">
        <v>278.7</v>
      </c>
      <c r="F1412">
        <v>801.85</v>
      </c>
      <c r="G1412">
        <v>252.7</v>
      </c>
      <c r="H1412">
        <v>1215.7</v>
      </c>
    </row>
    <row r="1413" spans="1:8" x14ac:dyDescent="0.35">
      <c r="A1413" s="1">
        <v>42682</v>
      </c>
      <c r="B1413">
        <v>19500.8</v>
      </c>
      <c r="C1413">
        <v>490.85</v>
      </c>
      <c r="D1413">
        <v>1254.3</v>
      </c>
      <c r="E1413">
        <v>283.2</v>
      </c>
      <c r="F1413">
        <v>811.8</v>
      </c>
      <c r="G1413">
        <v>252.65</v>
      </c>
      <c r="H1413">
        <v>1211</v>
      </c>
    </row>
    <row r="1414" spans="1:8" x14ac:dyDescent="0.35">
      <c r="A1414" s="1">
        <v>42683</v>
      </c>
      <c r="B1414">
        <v>19518.25</v>
      </c>
      <c r="C1414">
        <v>487.55</v>
      </c>
      <c r="D1414">
        <v>1251.25</v>
      </c>
      <c r="E1414">
        <v>281.45</v>
      </c>
      <c r="F1414">
        <v>822.1</v>
      </c>
      <c r="G1414">
        <v>260</v>
      </c>
      <c r="H1414">
        <v>1199.2</v>
      </c>
    </row>
    <row r="1415" spans="1:8" x14ac:dyDescent="0.35">
      <c r="A1415" s="1">
        <v>42684</v>
      </c>
      <c r="B1415">
        <v>20200.25</v>
      </c>
      <c r="C1415">
        <v>506.95</v>
      </c>
      <c r="D1415">
        <v>1278.55</v>
      </c>
      <c r="E1415">
        <v>292.60000000000002</v>
      </c>
      <c r="F1415">
        <v>819.25</v>
      </c>
      <c r="G1415">
        <v>281.3</v>
      </c>
      <c r="H1415">
        <v>1214.1500000000001</v>
      </c>
    </row>
    <row r="1416" spans="1:8" x14ac:dyDescent="0.35">
      <c r="A1416" s="1">
        <v>42685</v>
      </c>
      <c r="B1416">
        <v>19738.8</v>
      </c>
      <c r="C1416">
        <v>498.75</v>
      </c>
      <c r="D1416">
        <v>1275.8</v>
      </c>
      <c r="E1416">
        <v>276.39999999999998</v>
      </c>
      <c r="F1416">
        <v>815.6</v>
      </c>
      <c r="G1416">
        <v>273</v>
      </c>
      <c r="H1416">
        <v>1192.3499999999999</v>
      </c>
    </row>
    <row r="1417" spans="1:8" x14ac:dyDescent="0.35">
      <c r="A1417" s="1">
        <v>42689</v>
      </c>
      <c r="B1417">
        <v>19289.75</v>
      </c>
      <c r="C1417">
        <v>479.3</v>
      </c>
      <c r="D1417">
        <v>1254.75</v>
      </c>
      <c r="E1417">
        <v>269.75</v>
      </c>
      <c r="F1417">
        <v>789.55</v>
      </c>
      <c r="G1417">
        <v>278.2</v>
      </c>
      <c r="H1417">
        <v>1093.0999999999999</v>
      </c>
    </row>
    <row r="1418" spans="1:8" x14ac:dyDescent="0.35">
      <c r="A1418" s="1">
        <v>42690</v>
      </c>
      <c r="B1418">
        <v>19108.099999999999</v>
      </c>
      <c r="C1418">
        <v>472.7</v>
      </c>
      <c r="D1418">
        <v>1244.3499999999999</v>
      </c>
      <c r="E1418">
        <v>266.2</v>
      </c>
      <c r="F1418">
        <v>770.55</v>
      </c>
      <c r="G1418">
        <v>277.2</v>
      </c>
      <c r="H1418">
        <v>1095.1500000000001</v>
      </c>
    </row>
    <row r="1419" spans="1:8" x14ac:dyDescent="0.35">
      <c r="A1419" s="1">
        <v>42691</v>
      </c>
      <c r="B1419">
        <v>19087.849999999999</v>
      </c>
      <c r="C1419">
        <v>474.1</v>
      </c>
      <c r="D1419">
        <v>1230.2</v>
      </c>
      <c r="E1419">
        <v>267.64999999999998</v>
      </c>
      <c r="F1419">
        <v>776.25</v>
      </c>
      <c r="G1419">
        <v>277.45</v>
      </c>
      <c r="H1419">
        <v>1100.3499999999999</v>
      </c>
    </row>
    <row r="1420" spans="1:8" x14ac:dyDescent="0.35">
      <c r="A1420" s="1">
        <v>42692</v>
      </c>
      <c r="B1420">
        <v>18959.05</v>
      </c>
      <c r="C1420">
        <v>473.45</v>
      </c>
      <c r="D1420">
        <v>1211.4000000000001</v>
      </c>
      <c r="E1420">
        <v>264.60000000000002</v>
      </c>
      <c r="F1420">
        <v>779.25</v>
      </c>
      <c r="G1420">
        <v>275.8</v>
      </c>
      <c r="H1420">
        <v>1101.6500000000001</v>
      </c>
    </row>
    <row r="1421" spans="1:8" x14ac:dyDescent="0.35">
      <c r="A1421" s="1">
        <v>42695</v>
      </c>
      <c r="B1421">
        <v>18446.400000000001</v>
      </c>
      <c r="C1421">
        <v>465.7</v>
      </c>
      <c r="D1421">
        <v>1198.7</v>
      </c>
      <c r="E1421">
        <v>261.2</v>
      </c>
      <c r="F1421">
        <v>762.7</v>
      </c>
      <c r="G1421">
        <v>257.35000000000002</v>
      </c>
      <c r="H1421">
        <v>1059.0999999999999</v>
      </c>
    </row>
    <row r="1422" spans="1:8" x14ac:dyDescent="0.35">
      <c r="A1422" s="1">
        <v>42696</v>
      </c>
      <c r="B1422">
        <v>18548.650000000001</v>
      </c>
      <c r="C1422">
        <v>470.75</v>
      </c>
      <c r="D1422">
        <v>1198.05</v>
      </c>
      <c r="E1422">
        <v>262.7</v>
      </c>
      <c r="F1422">
        <v>769.6</v>
      </c>
      <c r="G1422">
        <v>257.35000000000002</v>
      </c>
      <c r="H1422">
        <v>1071.55</v>
      </c>
    </row>
    <row r="1423" spans="1:8" x14ac:dyDescent="0.35">
      <c r="A1423" s="1">
        <v>42697</v>
      </c>
      <c r="B1423">
        <v>18540.900000000001</v>
      </c>
      <c r="C1423">
        <v>480.5</v>
      </c>
      <c r="D1423">
        <v>1184.75</v>
      </c>
      <c r="E1423">
        <v>264.95</v>
      </c>
      <c r="F1423">
        <v>766.15</v>
      </c>
      <c r="G1423">
        <v>258.64999999999998</v>
      </c>
      <c r="H1423">
        <v>1064.95</v>
      </c>
    </row>
    <row r="1424" spans="1:8" x14ac:dyDescent="0.35">
      <c r="A1424" s="1">
        <v>42698</v>
      </c>
      <c r="B1424">
        <v>18256.099999999999</v>
      </c>
      <c r="C1424">
        <v>468.2</v>
      </c>
      <c r="D1424">
        <v>1165.5</v>
      </c>
      <c r="E1424">
        <v>259.3</v>
      </c>
      <c r="F1424">
        <v>742.1</v>
      </c>
      <c r="G1424">
        <v>261.75</v>
      </c>
      <c r="H1424">
        <v>1044.4000000000001</v>
      </c>
    </row>
    <row r="1425" spans="1:8" x14ac:dyDescent="0.35">
      <c r="A1425" s="1">
        <v>42699</v>
      </c>
      <c r="B1425">
        <v>18507.3</v>
      </c>
      <c r="C1425">
        <v>471.2</v>
      </c>
      <c r="D1425">
        <v>1189.3</v>
      </c>
      <c r="E1425">
        <v>260.10000000000002</v>
      </c>
      <c r="F1425">
        <v>752.15</v>
      </c>
      <c r="G1425">
        <v>260.95</v>
      </c>
      <c r="H1425">
        <v>1073.3499999999999</v>
      </c>
    </row>
    <row r="1426" spans="1:8" x14ac:dyDescent="0.35">
      <c r="A1426" s="1">
        <v>42702</v>
      </c>
      <c r="B1426">
        <v>18301.45</v>
      </c>
      <c r="C1426">
        <v>472.9</v>
      </c>
      <c r="D1426">
        <v>1184.45</v>
      </c>
      <c r="E1426">
        <v>255.3</v>
      </c>
      <c r="F1426">
        <v>750.15</v>
      </c>
      <c r="G1426">
        <v>253.55</v>
      </c>
      <c r="H1426">
        <v>1050.3499999999999</v>
      </c>
    </row>
    <row r="1427" spans="1:8" x14ac:dyDescent="0.35">
      <c r="A1427" s="1">
        <v>42703</v>
      </c>
      <c r="B1427">
        <v>18223.75</v>
      </c>
      <c r="C1427">
        <v>464.65</v>
      </c>
      <c r="D1427">
        <v>1178.75</v>
      </c>
      <c r="E1427">
        <v>255.45</v>
      </c>
      <c r="F1427">
        <v>745.4</v>
      </c>
      <c r="G1427">
        <v>252.7</v>
      </c>
      <c r="H1427">
        <v>1059.95</v>
      </c>
    </row>
    <row r="1428" spans="1:8" x14ac:dyDescent="0.35">
      <c r="A1428" s="1">
        <v>42704</v>
      </c>
      <c r="B1428">
        <v>18627.8</v>
      </c>
      <c r="C1428">
        <v>469.85</v>
      </c>
      <c r="D1428">
        <v>1199.5999999999999</v>
      </c>
      <c r="E1428">
        <v>265.55</v>
      </c>
      <c r="F1428">
        <v>755.45</v>
      </c>
      <c r="G1428">
        <v>258.35000000000002</v>
      </c>
      <c r="H1428">
        <v>1086.6500000000001</v>
      </c>
    </row>
    <row r="1429" spans="1:8" x14ac:dyDescent="0.35">
      <c r="A1429" s="1">
        <v>42705</v>
      </c>
      <c r="B1429">
        <v>18428.45</v>
      </c>
      <c r="C1429">
        <v>466.05</v>
      </c>
      <c r="D1429">
        <v>1197.25</v>
      </c>
      <c r="E1429">
        <v>259.14999999999998</v>
      </c>
      <c r="F1429">
        <v>744.95</v>
      </c>
      <c r="G1429">
        <v>255.65</v>
      </c>
      <c r="H1429">
        <v>1080.7</v>
      </c>
    </row>
    <row r="1430" spans="1:8" x14ac:dyDescent="0.35">
      <c r="A1430" s="1">
        <v>42706</v>
      </c>
      <c r="B1430">
        <v>18247.650000000001</v>
      </c>
      <c r="C1430">
        <v>459.95</v>
      </c>
      <c r="D1430">
        <v>1189.0999999999999</v>
      </c>
      <c r="E1430">
        <v>259.5</v>
      </c>
      <c r="F1430">
        <v>723.55</v>
      </c>
      <c r="G1430">
        <v>254.1</v>
      </c>
      <c r="H1430">
        <v>1056.5</v>
      </c>
    </row>
    <row r="1431" spans="1:8" x14ac:dyDescent="0.35">
      <c r="A1431" s="1">
        <v>42709</v>
      </c>
      <c r="B1431">
        <v>18408.900000000001</v>
      </c>
      <c r="C1431">
        <v>460.75</v>
      </c>
      <c r="D1431">
        <v>1196.3499999999999</v>
      </c>
      <c r="E1431">
        <v>260.85000000000002</v>
      </c>
      <c r="F1431">
        <v>729.8</v>
      </c>
      <c r="G1431">
        <v>256.89999999999998</v>
      </c>
      <c r="H1431">
        <v>1083.75</v>
      </c>
    </row>
    <row r="1432" spans="1:8" x14ac:dyDescent="0.35">
      <c r="A1432" s="1">
        <v>42710</v>
      </c>
      <c r="B1432">
        <v>18420.900000000001</v>
      </c>
      <c r="C1432">
        <v>455.95</v>
      </c>
      <c r="D1432">
        <v>1194.45</v>
      </c>
      <c r="E1432">
        <v>261</v>
      </c>
      <c r="F1432">
        <v>734</v>
      </c>
      <c r="G1432">
        <v>259.10000000000002</v>
      </c>
      <c r="H1432">
        <v>1082.7</v>
      </c>
    </row>
    <row r="1433" spans="1:8" x14ac:dyDescent="0.35">
      <c r="A1433" s="1">
        <v>42711</v>
      </c>
      <c r="B1433">
        <v>18234.150000000001</v>
      </c>
      <c r="C1433">
        <v>447.1</v>
      </c>
      <c r="D1433">
        <v>1181.5999999999999</v>
      </c>
      <c r="E1433">
        <v>258.7</v>
      </c>
      <c r="F1433">
        <v>734.35</v>
      </c>
      <c r="G1433">
        <v>255.6</v>
      </c>
      <c r="H1433">
        <v>1076.1500000000001</v>
      </c>
    </row>
    <row r="1434" spans="1:8" x14ac:dyDescent="0.35">
      <c r="A1434" s="1">
        <v>42712</v>
      </c>
      <c r="B1434">
        <v>18515.45</v>
      </c>
      <c r="C1434">
        <v>449.35</v>
      </c>
      <c r="D1434">
        <v>1199.5</v>
      </c>
      <c r="E1434">
        <v>262.75</v>
      </c>
      <c r="F1434">
        <v>748.65</v>
      </c>
      <c r="G1434">
        <v>259.89999999999998</v>
      </c>
      <c r="H1434">
        <v>1098.3</v>
      </c>
    </row>
    <row r="1435" spans="1:8" x14ac:dyDescent="0.35">
      <c r="A1435" s="1">
        <v>42713</v>
      </c>
      <c r="B1435">
        <v>18695.8</v>
      </c>
      <c r="C1435">
        <v>456.4</v>
      </c>
      <c r="D1435">
        <v>1198.3</v>
      </c>
      <c r="E1435">
        <v>268.45</v>
      </c>
      <c r="F1435">
        <v>745.25</v>
      </c>
      <c r="G1435">
        <v>266.64999999999998</v>
      </c>
      <c r="H1435">
        <v>1112.8499999999999</v>
      </c>
    </row>
    <row r="1436" spans="1:8" x14ac:dyDescent="0.35">
      <c r="A1436" s="1">
        <v>42716</v>
      </c>
      <c r="B1436">
        <v>18392.95</v>
      </c>
      <c r="C1436">
        <v>445.1</v>
      </c>
      <c r="D1436">
        <v>1184.45</v>
      </c>
      <c r="E1436">
        <v>264.85000000000002</v>
      </c>
      <c r="F1436">
        <v>729.85</v>
      </c>
      <c r="G1436">
        <v>263.64999999999998</v>
      </c>
      <c r="H1436">
        <v>1085.3</v>
      </c>
    </row>
    <row r="1437" spans="1:8" x14ac:dyDescent="0.35">
      <c r="A1437" s="1">
        <v>42717</v>
      </c>
      <c r="B1437">
        <v>18466.05</v>
      </c>
      <c r="C1437">
        <v>452.95</v>
      </c>
      <c r="D1437">
        <v>1186.25</v>
      </c>
      <c r="E1437">
        <v>264.39999999999998</v>
      </c>
      <c r="F1437">
        <v>730.95</v>
      </c>
      <c r="G1437">
        <v>266.14999999999998</v>
      </c>
      <c r="H1437">
        <v>1089.8</v>
      </c>
    </row>
    <row r="1438" spans="1:8" x14ac:dyDescent="0.35">
      <c r="A1438" s="1">
        <v>42718</v>
      </c>
      <c r="B1438">
        <v>18341.5</v>
      </c>
      <c r="C1438">
        <v>467.2</v>
      </c>
      <c r="D1438">
        <v>1175.7</v>
      </c>
      <c r="E1438">
        <v>260.55</v>
      </c>
      <c r="F1438">
        <v>727.8</v>
      </c>
      <c r="G1438">
        <v>262.89999999999998</v>
      </c>
      <c r="H1438">
        <v>1071.8499999999999</v>
      </c>
    </row>
    <row r="1439" spans="1:8" x14ac:dyDescent="0.35">
      <c r="A1439" s="1">
        <v>42719</v>
      </c>
      <c r="B1439">
        <v>18401.150000000001</v>
      </c>
      <c r="C1439">
        <v>478.1</v>
      </c>
      <c r="D1439">
        <v>1176.5999999999999</v>
      </c>
      <c r="E1439">
        <v>260.3</v>
      </c>
      <c r="F1439">
        <v>724.75</v>
      </c>
      <c r="G1439">
        <v>265.39999999999998</v>
      </c>
      <c r="H1439">
        <v>1081.05</v>
      </c>
    </row>
    <row r="1440" spans="1:8" x14ac:dyDescent="0.35">
      <c r="A1440" s="1">
        <v>42720</v>
      </c>
      <c r="B1440">
        <v>18312.8</v>
      </c>
      <c r="C1440">
        <v>472.8</v>
      </c>
      <c r="D1440">
        <v>1182.3</v>
      </c>
      <c r="E1440">
        <v>255.6</v>
      </c>
      <c r="F1440">
        <v>719.1</v>
      </c>
      <c r="G1440">
        <v>264.75</v>
      </c>
      <c r="H1440">
        <v>1082.7</v>
      </c>
    </row>
    <row r="1441" spans="1:8" x14ac:dyDescent="0.35">
      <c r="A1441" s="1">
        <v>42723</v>
      </c>
      <c r="B1441">
        <v>18257.05</v>
      </c>
      <c r="C1441">
        <v>467.6</v>
      </c>
      <c r="D1441">
        <v>1176.75</v>
      </c>
      <c r="E1441">
        <v>257.10000000000002</v>
      </c>
      <c r="F1441">
        <v>719.65</v>
      </c>
      <c r="G1441">
        <v>261.35000000000002</v>
      </c>
      <c r="H1441">
        <v>1084.9000000000001</v>
      </c>
    </row>
    <row r="1442" spans="1:8" x14ac:dyDescent="0.35">
      <c r="A1442" s="1">
        <v>42724</v>
      </c>
      <c r="B1442">
        <v>18069.400000000001</v>
      </c>
      <c r="C1442">
        <v>461.65</v>
      </c>
      <c r="D1442">
        <v>1181.9000000000001</v>
      </c>
      <c r="E1442">
        <v>251.6</v>
      </c>
      <c r="F1442">
        <v>718.35</v>
      </c>
      <c r="G1442">
        <v>254.55</v>
      </c>
      <c r="H1442">
        <v>1071.9000000000001</v>
      </c>
    </row>
    <row r="1443" spans="1:8" x14ac:dyDescent="0.35">
      <c r="A1443" s="1">
        <v>42725</v>
      </c>
      <c r="B1443">
        <v>18084.5</v>
      </c>
      <c r="C1443">
        <v>457.7</v>
      </c>
      <c r="D1443">
        <v>1180</v>
      </c>
      <c r="E1443">
        <v>253.25</v>
      </c>
      <c r="F1443">
        <v>719.8</v>
      </c>
      <c r="G1443">
        <v>255.35</v>
      </c>
      <c r="H1443">
        <v>1086.25</v>
      </c>
    </row>
    <row r="1444" spans="1:8" x14ac:dyDescent="0.35">
      <c r="A1444" s="1">
        <v>42726</v>
      </c>
      <c r="B1444">
        <v>17891.45</v>
      </c>
      <c r="C1444">
        <v>447.55</v>
      </c>
      <c r="D1444">
        <v>1173.0999999999999</v>
      </c>
      <c r="E1444">
        <v>252.95</v>
      </c>
      <c r="F1444">
        <v>713.15</v>
      </c>
      <c r="G1444">
        <v>249.8</v>
      </c>
      <c r="H1444">
        <v>1060.8</v>
      </c>
    </row>
    <row r="1445" spans="1:8" x14ac:dyDescent="0.35">
      <c r="A1445" s="1">
        <v>42727</v>
      </c>
      <c r="B1445">
        <v>17884</v>
      </c>
      <c r="C1445">
        <v>438.1</v>
      </c>
      <c r="D1445">
        <v>1186.25</v>
      </c>
      <c r="E1445">
        <v>251.85</v>
      </c>
      <c r="F1445">
        <v>711.75</v>
      </c>
      <c r="G1445">
        <v>249.15</v>
      </c>
      <c r="H1445">
        <v>1062</v>
      </c>
    </row>
    <row r="1446" spans="1:8" x14ac:dyDescent="0.35">
      <c r="A1446" s="1">
        <v>42730</v>
      </c>
      <c r="B1446">
        <v>17655.55</v>
      </c>
      <c r="C1446">
        <v>432</v>
      </c>
      <c r="D1446">
        <v>1175</v>
      </c>
      <c r="E1446">
        <v>248.15</v>
      </c>
      <c r="F1446">
        <v>711.05</v>
      </c>
      <c r="G1446">
        <v>244.2</v>
      </c>
      <c r="H1446">
        <v>1060.5</v>
      </c>
    </row>
    <row r="1447" spans="1:8" x14ac:dyDescent="0.35">
      <c r="A1447" s="1">
        <v>42731</v>
      </c>
      <c r="B1447">
        <v>17879.55</v>
      </c>
      <c r="C1447">
        <v>437.65</v>
      </c>
      <c r="D1447">
        <v>1185.2</v>
      </c>
      <c r="E1447">
        <v>253.55</v>
      </c>
      <c r="F1447">
        <v>712.15</v>
      </c>
      <c r="G1447">
        <v>248.75</v>
      </c>
      <c r="H1447">
        <v>1063.3499999999999</v>
      </c>
    </row>
    <row r="1448" spans="1:8" x14ac:dyDescent="0.35">
      <c r="A1448" s="1">
        <v>42732</v>
      </c>
      <c r="B1448">
        <v>17876.7</v>
      </c>
      <c r="C1448">
        <v>440.05</v>
      </c>
      <c r="D1448">
        <v>1186.75</v>
      </c>
      <c r="E1448">
        <v>251.75</v>
      </c>
      <c r="F1448">
        <v>713.05</v>
      </c>
      <c r="G1448">
        <v>247.75</v>
      </c>
      <c r="H1448">
        <v>1082.0999999999999</v>
      </c>
    </row>
    <row r="1449" spans="1:8" x14ac:dyDescent="0.35">
      <c r="A1449" s="1">
        <v>42733</v>
      </c>
      <c r="B1449">
        <v>18033.150000000001</v>
      </c>
      <c r="C1449">
        <v>444.25</v>
      </c>
      <c r="D1449">
        <v>1205.2</v>
      </c>
      <c r="E1449">
        <v>251.1</v>
      </c>
      <c r="F1449">
        <v>713.4</v>
      </c>
      <c r="G1449">
        <v>247.65</v>
      </c>
      <c r="H1449">
        <v>1105.6500000000001</v>
      </c>
    </row>
    <row r="1450" spans="1:8" x14ac:dyDescent="0.35">
      <c r="A1450" s="1">
        <v>42734</v>
      </c>
      <c r="B1450">
        <v>18177.2</v>
      </c>
      <c r="C1450">
        <v>449.95</v>
      </c>
      <c r="D1450">
        <v>1206.2</v>
      </c>
      <c r="E1450">
        <v>255.3</v>
      </c>
      <c r="F1450">
        <v>719.7</v>
      </c>
      <c r="G1450">
        <v>250.2</v>
      </c>
      <c r="H1450">
        <v>1107.9000000000001</v>
      </c>
    </row>
    <row r="1451" spans="1:8" x14ac:dyDescent="0.35">
      <c r="A1451" s="1">
        <v>42737</v>
      </c>
      <c r="B1451">
        <v>17969.599999999999</v>
      </c>
      <c r="C1451">
        <v>447.75</v>
      </c>
      <c r="D1451">
        <v>1197.0999999999999</v>
      </c>
      <c r="E1451">
        <v>251.95</v>
      </c>
      <c r="F1451">
        <v>714.8</v>
      </c>
      <c r="G1451">
        <v>243.6</v>
      </c>
      <c r="H1451">
        <v>1087.45</v>
      </c>
    </row>
    <row r="1452" spans="1:8" x14ac:dyDescent="0.35">
      <c r="A1452" s="1">
        <v>42738</v>
      </c>
      <c r="B1452">
        <v>18035.599999999999</v>
      </c>
      <c r="C1452">
        <v>455.25</v>
      </c>
      <c r="D1452">
        <v>1189.9000000000001</v>
      </c>
      <c r="E1452">
        <v>254.4</v>
      </c>
      <c r="F1452">
        <v>711.75</v>
      </c>
      <c r="G1452">
        <v>244.9</v>
      </c>
      <c r="H1452">
        <v>1100.5999999999999</v>
      </c>
    </row>
    <row r="1453" spans="1:8" x14ac:dyDescent="0.35">
      <c r="A1453" s="1">
        <v>42739</v>
      </c>
      <c r="B1453">
        <v>17891</v>
      </c>
      <c r="C1453">
        <v>453.1</v>
      </c>
      <c r="D1453">
        <v>1185.5</v>
      </c>
      <c r="E1453">
        <v>251.1</v>
      </c>
      <c r="F1453">
        <v>695.6</v>
      </c>
      <c r="G1453">
        <v>242.9</v>
      </c>
      <c r="H1453">
        <v>1100.1500000000001</v>
      </c>
    </row>
    <row r="1454" spans="1:8" x14ac:dyDescent="0.35">
      <c r="A1454" s="1">
        <v>42740</v>
      </c>
      <c r="B1454">
        <v>18115.95</v>
      </c>
      <c r="C1454">
        <v>458.05</v>
      </c>
      <c r="D1454">
        <v>1186.2</v>
      </c>
      <c r="E1454">
        <v>257.25</v>
      </c>
      <c r="F1454">
        <v>698.95</v>
      </c>
      <c r="G1454">
        <v>245.35</v>
      </c>
      <c r="H1454">
        <v>1127.55</v>
      </c>
    </row>
    <row r="1455" spans="1:8" x14ac:dyDescent="0.35">
      <c r="A1455" s="1">
        <v>42741</v>
      </c>
      <c r="B1455">
        <v>18264</v>
      </c>
      <c r="C1455">
        <v>455.2</v>
      </c>
      <c r="D1455">
        <v>1193.6500000000001</v>
      </c>
      <c r="E1455">
        <v>258.14999999999998</v>
      </c>
      <c r="F1455">
        <v>716.85</v>
      </c>
      <c r="G1455">
        <v>245.9</v>
      </c>
      <c r="H1455">
        <v>1144.05</v>
      </c>
    </row>
    <row r="1456" spans="1:8" x14ac:dyDescent="0.35">
      <c r="A1456" s="1">
        <v>42744</v>
      </c>
      <c r="B1456">
        <v>18286.650000000001</v>
      </c>
      <c r="C1456">
        <v>452.75</v>
      </c>
      <c r="D1456">
        <v>1195.2</v>
      </c>
      <c r="E1456">
        <v>258.7</v>
      </c>
      <c r="F1456">
        <v>709.25</v>
      </c>
      <c r="G1456">
        <v>247.05</v>
      </c>
      <c r="H1456">
        <v>1159.25</v>
      </c>
    </row>
    <row r="1457" spans="1:8" x14ac:dyDescent="0.35">
      <c r="A1457" s="1">
        <v>42745</v>
      </c>
      <c r="B1457">
        <v>18409.599999999999</v>
      </c>
      <c r="C1457">
        <v>447.35</v>
      </c>
      <c r="D1457">
        <v>1214.3499999999999</v>
      </c>
      <c r="E1457">
        <v>260.2</v>
      </c>
      <c r="F1457">
        <v>712.65</v>
      </c>
      <c r="G1457">
        <v>248.3</v>
      </c>
      <c r="H1457">
        <v>1160.7</v>
      </c>
    </row>
    <row r="1458" spans="1:8" x14ac:dyDescent="0.35">
      <c r="A1458" s="1">
        <v>42746</v>
      </c>
      <c r="B1458">
        <v>18830</v>
      </c>
      <c r="C1458">
        <v>453.6</v>
      </c>
      <c r="D1458">
        <v>1234</v>
      </c>
      <c r="E1458">
        <v>264.7</v>
      </c>
      <c r="F1458">
        <v>728.4</v>
      </c>
      <c r="G1458">
        <v>252.15</v>
      </c>
      <c r="H1458">
        <v>1233.8</v>
      </c>
    </row>
    <row r="1459" spans="1:8" x14ac:dyDescent="0.35">
      <c r="A1459" s="1">
        <v>42747</v>
      </c>
      <c r="B1459">
        <v>18873.95</v>
      </c>
      <c r="C1459">
        <v>455.2</v>
      </c>
      <c r="D1459">
        <v>1235</v>
      </c>
      <c r="E1459">
        <v>268.35000000000002</v>
      </c>
      <c r="F1459">
        <v>727.95</v>
      </c>
      <c r="G1459">
        <v>251.25</v>
      </c>
      <c r="H1459">
        <v>1219.9000000000001</v>
      </c>
    </row>
    <row r="1460" spans="1:8" x14ac:dyDescent="0.35">
      <c r="A1460" s="1">
        <v>42748</v>
      </c>
      <c r="B1460">
        <v>18912.099999999999</v>
      </c>
      <c r="C1460">
        <v>472.8</v>
      </c>
      <c r="D1460">
        <v>1232.5</v>
      </c>
      <c r="E1460">
        <v>268.05</v>
      </c>
      <c r="F1460">
        <v>727.75</v>
      </c>
      <c r="G1460">
        <v>250.9</v>
      </c>
      <c r="H1460">
        <v>1215.6500000000001</v>
      </c>
    </row>
    <row r="1461" spans="1:8" x14ac:dyDescent="0.35">
      <c r="A1461" s="1">
        <v>42751</v>
      </c>
      <c r="B1461">
        <v>19096.45</v>
      </c>
      <c r="C1461">
        <v>477.25</v>
      </c>
      <c r="D1461">
        <v>1247.6500000000001</v>
      </c>
      <c r="E1461">
        <v>269.3</v>
      </c>
      <c r="F1461">
        <v>731.2</v>
      </c>
      <c r="G1461">
        <v>255.75</v>
      </c>
      <c r="H1461">
        <v>1217.5</v>
      </c>
    </row>
    <row r="1462" spans="1:8" x14ac:dyDescent="0.35">
      <c r="A1462" s="1">
        <v>42752</v>
      </c>
      <c r="B1462">
        <v>19067.05</v>
      </c>
      <c r="C1462">
        <v>487.2</v>
      </c>
      <c r="D1462">
        <v>1238.5</v>
      </c>
      <c r="E1462">
        <v>268.39999999999998</v>
      </c>
      <c r="F1462">
        <v>726</v>
      </c>
      <c r="G1462">
        <v>256</v>
      </c>
      <c r="H1462">
        <v>1214.0999999999999</v>
      </c>
    </row>
    <row r="1463" spans="1:8" x14ac:dyDescent="0.35">
      <c r="A1463" s="1">
        <v>42753</v>
      </c>
      <c r="B1463">
        <v>19164.5</v>
      </c>
      <c r="C1463">
        <v>488.5</v>
      </c>
      <c r="D1463">
        <v>1242.5999999999999</v>
      </c>
      <c r="E1463">
        <v>268.45</v>
      </c>
      <c r="F1463">
        <v>731.1</v>
      </c>
      <c r="G1463">
        <v>258.35000000000002</v>
      </c>
      <c r="H1463">
        <v>1227.8</v>
      </c>
    </row>
    <row r="1464" spans="1:8" x14ac:dyDescent="0.35">
      <c r="A1464" s="1">
        <v>42754</v>
      </c>
      <c r="B1464">
        <v>19124.25</v>
      </c>
      <c r="C1464">
        <v>483.8</v>
      </c>
      <c r="D1464">
        <v>1236.3</v>
      </c>
      <c r="E1464">
        <v>269.7</v>
      </c>
      <c r="F1464">
        <v>728.2</v>
      </c>
      <c r="G1464">
        <v>258.39999999999998</v>
      </c>
      <c r="H1464">
        <v>1220.3499999999999</v>
      </c>
    </row>
    <row r="1465" spans="1:8" x14ac:dyDescent="0.35">
      <c r="A1465" s="1">
        <v>42755</v>
      </c>
      <c r="B1465">
        <v>18820.8</v>
      </c>
      <c r="C1465">
        <v>450.75</v>
      </c>
      <c r="D1465">
        <v>1236.3499999999999</v>
      </c>
      <c r="E1465">
        <v>263.45</v>
      </c>
      <c r="F1465">
        <v>723.05</v>
      </c>
      <c r="G1465">
        <v>251.05</v>
      </c>
      <c r="H1465">
        <v>1220.25</v>
      </c>
    </row>
    <row r="1466" spans="1:8" x14ac:dyDescent="0.35">
      <c r="A1466" s="1">
        <v>42758</v>
      </c>
      <c r="B1466">
        <v>18842.7</v>
      </c>
      <c r="C1466">
        <v>445</v>
      </c>
      <c r="D1466">
        <v>1244.6500000000001</v>
      </c>
      <c r="E1466">
        <v>257.55</v>
      </c>
      <c r="F1466">
        <v>732.75</v>
      </c>
      <c r="G1466">
        <v>254.15</v>
      </c>
      <c r="H1466">
        <v>1231.25</v>
      </c>
    </row>
    <row r="1467" spans="1:8" x14ac:dyDescent="0.35">
      <c r="A1467" s="1">
        <v>42759</v>
      </c>
      <c r="B1467">
        <v>19023.5</v>
      </c>
      <c r="C1467">
        <v>451.25</v>
      </c>
      <c r="D1467">
        <v>1267.55</v>
      </c>
      <c r="E1467">
        <v>257.14999999999998</v>
      </c>
      <c r="F1467">
        <v>743.35</v>
      </c>
      <c r="G1467">
        <v>254.9</v>
      </c>
      <c r="H1467">
        <v>1251.55</v>
      </c>
    </row>
    <row r="1468" spans="1:8" x14ac:dyDescent="0.35">
      <c r="A1468" s="1">
        <v>42760</v>
      </c>
      <c r="B1468">
        <v>19473.2</v>
      </c>
      <c r="C1468">
        <v>463.55</v>
      </c>
      <c r="D1468">
        <v>1290.5999999999999</v>
      </c>
      <c r="E1468">
        <v>259.95</v>
      </c>
      <c r="F1468">
        <v>795.2</v>
      </c>
      <c r="G1468">
        <v>259.2</v>
      </c>
      <c r="H1468">
        <v>1265.4000000000001</v>
      </c>
    </row>
    <row r="1469" spans="1:8" x14ac:dyDescent="0.35">
      <c r="A1469" s="1">
        <v>42762</v>
      </c>
      <c r="B1469">
        <v>19708.3</v>
      </c>
      <c r="C1469">
        <v>472.85</v>
      </c>
      <c r="D1469">
        <v>1291.9000000000001</v>
      </c>
      <c r="E1469">
        <v>272</v>
      </c>
      <c r="F1469">
        <v>785.05</v>
      </c>
      <c r="G1469">
        <v>266.45</v>
      </c>
      <c r="H1469">
        <v>1253.3499999999999</v>
      </c>
    </row>
    <row r="1470" spans="1:8" x14ac:dyDescent="0.35">
      <c r="A1470" s="1">
        <v>42765</v>
      </c>
      <c r="B1470">
        <v>19585.25</v>
      </c>
      <c r="C1470">
        <v>471.9</v>
      </c>
      <c r="D1470">
        <v>1284.95</v>
      </c>
      <c r="E1470">
        <v>270.8</v>
      </c>
      <c r="F1470">
        <v>775.6</v>
      </c>
      <c r="G1470">
        <v>263.95</v>
      </c>
      <c r="H1470">
        <v>1239.7</v>
      </c>
    </row>
    <row r="1471" spans="1:8" x14ac:dyDescent="0.35">
      <c r="A1471" s="1">
        <v>42766</v>
      </c>
      <c r="B1471">
        <v>19515.150000000001</v>
      </c>
      <c r="C1471">
        <v>466</v>
      </c>
      <c r="D1471">
        <v>1286.6500000000001</v>
      </c>
      <c r="E1471">
        <v>268.95</v>
      </c>
      <c r="F1471">
        <v>774.15</v>
      </c>
      <c r="G1471">
        <v>260.35000000000002</v>
      </c>
      <c r="H1471">
        <v>1252.05</v>
      </c>
    </row>
    <row r="1472" spans="1:8" x14ac:dyDescent="0.35">
      <c r="A1472" s="1">
        <v>42767</v>
      </c>
      <c r="B1472">
        <v>20020.599999999999</v>
      </c>
      <c r="C1472">
        <v>475.65</v>
      </c>
      <c r="D1472">
        <v>1305.7</v>
      </c>
      <c r="E1472">
        <v>281</v>
      </c>
      <c r="F1472">
        <v>777.05</v>
      </c>
      <c r="G1472">
        <v>270.7</v>
      </c>
      <c r="H1472">
        <v>1307.75</v>
      </c>
    </row>
    <row r="1473" spans="1:8" x14ac:dyDescent="0.35">
      <c r="A1473" s="1">
        <v>42768</v>
      </c>
      <c r="B1473">
        <v>20070.3</v>
      </c>
      <c r="C1473">
        <v>482.55</v>
      </c>
      <c r="D1473">
        <v>1298.7</v>
      </c>
      <c r="E1473">
        <v>285.8</v>
      </c>
      <c r="F1473">
        <v>770.4</v>
      </c>
      <c r="G1473">
        <v>273.3</v>
      </c>
      <c r="H1473">
        <v>1284</v>
      </c>
    </row>
    <row r="1474" spans="1:8" x14ac:dyDescent="0.35">
      <c r="A1474" s="1">
        <v>42769</v>
      </c>
      <c r="B1474">
        <v>20196.8</v>
      </c>
      <c r="C1474">
        <v>490.7</v>
      </c>
      <c r="D1474">
        <v>1311.05</v>
      </c>
      <c r="E1474">
        <v>281.55</v>
      </c>
      <c r="F1474">
        <v>765.3</v>
      </c>
      <c r="G1474">
        <v>277.55</v>
      </c>
      <c r="H1474">
        <v>1303.2</v>
      </c>
    </row>
    <row r="1475" spans="1:8" x14ac:dyDescent="0.35">
      <c r="A1475" s="1">
        <v>42772</v>
      </c>
      <c r="B1475">
        <v>20371.599999999999</v>
      </c>
      <c r="C1475">
        <v>498.3</v>
      </c>
      <c r="D1475">
        <v>1314.1</v>
      </c>
      <c r="E1475">
        <v>290.3</v>
      </c>
      <c r="F1475">
        <v>766.7</v>
      </c>
      <c r="G1475">
        <v>277.05</v>
      </c>
      <c r="H1475">
        <v>1317.05</v>
      </c>
    </row>
    <row r="1476" spans="1:8" x14ac:dyDescent="0.35">
      <c r="A1476" s="1">
        <v>42773</v>
      </c>
      <c r="B1476">
        <v>20327.25</v>
      </c>
      <c r="C1476">
        <v>493.4</v>
      </c>
      <c r="D1476">
        <v>1307.1500000000001</v>
      </c>
      <c r="E1476">
        <v>288.10000000000002</v>
      </c>
      <c r="F1476">
        <v>773.35</v>
      </c>
      <c r="G1476">
        <v>277.89999999999998</v>
      </c>
      <c r="H1476">
        <v>1324.25</v>
      </c>
    </row>
    <row r="1477" spans="1:8" x14ac:dyDescent="0.35">
      <c r="A1477" s="1">
        <v>42774</v>
      </c>
      <c r="B1477">
        <v>20245.400000000001</v>
      </c>
      <c r="C1477">
        <v>487.6</v>
      </c>
      <c r="D1477">
        <v>1305.6500000000001</v>
      </c>
      <c r="E1477">
        <v>285.8</v>
      </c>
      <c r="F1477">
        <v>767.6</v>
      </c>
      <c r="G1477">
        <v>277.2</v>
      </c>
      <c r="H1477">
        <v>1319.25</v>
      </c>
    </row>
    <row r="1478" spans="1:8" x14ac:dyDescent="0.35">
      <c r="A1478" s="1">
        <v>42775</v>
      </c>
      <c r="B1478">
        <v>20151.150000000001</v>
      </c>
      <c r="C1478">
        <v>485.25</v>
      </c>
      <c r="D1478">
        <v>1297.6500000000001</v>
      </c>
      <c r="E1478">
        <v>285</v>
      </c>
      <c r="F1478">
        <v>769.65</v>
      </c>
      <c r="G1478">
        <v>275.85000000000002</v>
      </c>
      <c r="H1478">
        <v>1304</v>
      </c>
    </row>
    <row r="1479" spans="1:8" x14ac:dyDescent="0.35">
      <c r="A1479" s="1">
        <v>42776</v>
      </c>
      <c r="B1479">
        <v>20213.900000000001</v>
      </c>
      <c r="C1479">
        <v>488.9</v>
      </c>
      <c r="D1479">
        <v>1303.5999999999999</v>
      </c>
      <c r="E1479">
        <v>281.60000000000002</v>
      </c>
      <c r="F1479">
        <v>778.9</v>
      </c>
      <c r="G1479">
        <v>276.35000000000002</v>
      </c>
      <c r="H1479">
        <v>1322.5</v>
      </c>
    </row>
    <row r="1480" spans="1:8" x14ac:dyDescent="0.35">
      <c r="A1480" s="1">
        <v>42779</v>
      </c>
      <c r="B1480">
        <v>20251.8</v>
      </c>
      <c r="C1480">
        <v>490.3</v>
      </c>
      <c r="D1480">
        <v>1310.2</v>
      </c>
      <c r="E1480">
        <v>281.64999999999998</v>
      </c>
      <c r="F1480">
        <v>793.15</v>
      </c>
      <c r="G1480">
        <v>271.64999999999998</v>
      </c>
      <c r="H1480">
        <v>1339.65</v>
      </c>
    </row>
    <row r="1481" spans="1:8" x14ac:dyDescent="0.35">
      <c r="A1481" s="1">
        <v>42780</v>
      </c>
      <c r="B1481">
        <v>20258.099999999999</v>
      </c>
      <c r="C1481">
        <v>486.9</v>
      </c>
      <c r="D1481">
        <v>1311.1</v>
      </c>
      <c r="E1481">
        <v>284.64999999999998</v>
      </c>
      <c r="F1481">
        <v>790.3</v>
      </c>
      <c r="G1481">
        <v>270.2</v>
      </c>
      <c r="H1481">
        <v>1330.4</v>
      </c>
    </row>
    <row r="1482" spans="1:8" x14ac:dyDescent="0.35">
      <c r="A1482" s="1">
        <v>42781</v>
      </c>
      <c r="B1482">
        <v>20163.7</v>
      </c>
      <c r="C1482">
        <v>488.2</v>
      </c>
      <c r="D1482">
        <v>1322.2</v>
      </c>
      <c r="E1482">
        <v>280.75</v>
      </c>
      <c r="F1482">
        <v>784.3</v>
      </c>
      <c r="G1482">
        <v>268.95</v>
      </c>
      <c r="H1482">
        <v>1316.45</v>
      </c>
    </row>
    <row r="1483" spans="1:8" x14ac:dyDescent="0.35">
      <c r="A1483" s="1">
        <v>42782</v>
      </c>
      <c r="B1483">
        <v>20243.7</v>
      </c>
      <c r="C1483">
        <v>493.15</v>
      </c>
      <c r="D1483">
        <v>1327.9</v>
      </c>
      <c r="E1483">
        <v>278.8</v>
      </c>
      <c r="F1483">
        <v>792.5</v>
      </c>
      <c r="G1483">
        <v>270.5</v>
      </c>
      <c r="H1483">
        <v>1319.5</v>
      </c>
    </row>
    <row r="1484" spans="1:8" x14ac:dyDescent="0.35">
      <c r="A1484" s="1">
        <v>42783</v>
      </c>
      <c r="B1484">
        <v>20551.349999999999</v>
      </c>
      <c r="C1484">
        <v>489.1</v>
      </c>
      <c r="D1484">
        <v>1377.05</v>
      </c>
      <c r="E1484">
        <v>283</v>
      </c>
      <c r="F1484">
        <v>796.5</v>
      </c>
      <c r="G1484">
        <v>269.35000000000002</v>
      </c>
      <c r="H1484">
        <v>1338.05</v>
      </c>
    </row>
    <row r="1485" spans="1:8" x14ac:dyDescent="0.35">
      <c r="A1485" s="1">
        <v>42786</v>
      </c>
      <c r="B1485">
        <v>20677.099999999999</v>
      </c>
      <c r="C1485">
        <v>481.05</v>
      </c>
      <c r="D1485">
        <v>1409.1</v>
      </c>
      <c r="E1485">
        <v>282.35000000000002</v>
      </c>
      <c r="F1485">
        <v>797.05</v>
      </c>
      <c r="G1485">
        <v>269.64999999999998</v>
      </c>
      <c r="H1485">
        <v>1336.45</v>
      </c>
    </row>
    <row r="1486" spans="1:8" x14ac:dyDescent="0.35">
      <c r="A1486" s="1">
        <v>42787</v>
      </c>
      <c r="B1486">
        <v>20860.95</v>
      </c>
      <c r="C1486">
        <v>504.35</v>
      </c>
      <c r="D1486">
        <v>1415.55</v>
      </c>
      <c r="E1486">
        <v>284.8</v>
      </c>
      <c r="F1486">
        <v>797.9</v>
      </c>
      <c r="G1486">
        <v>270.7</v>
      </c>
      <c r="H1486">
        <v>1331.2</v>
      </c>
    </row>
    <row r="1487" spans="1:8" x14ac:dyDescent="0.35">
      <c r="A1487" s="1">
        <v>42788</v>
      </c>
      <c r="B1487">
        <v>20868.45</v>
      </c>
      <c r="C1487">
        <v>525.29999999999995</v>
      </c>
      <c r="D1487">
        <v>1399.15</v>
      </c>
      <c r="E1487">
        <v>286.14999999999998</v>
      </c>
      <c r="F1487">
        <v>795.85</v>
      </c>
      <c r="G1487">
        <v>272.3</v>
      </c>
      <c r="H1487">
        <v>1326.55</v>
      </c>
    </row>
    <row r="1488" spans="1:8" x14ac:dyDescent="0.35">
      <c r="A1488" s="1">
        <v>42789</v>
      </c>
      <c r="B1488">
        <v>20876.650000000001</v>
      </c>
      <c r="C1488">
        <v>528.15</v>
      </c>
      <c r="D1488">
        <v>1394.3</v>
      </c>
      <c r="E1488">
        <v>284.5</v>
      </c>
      <c r="F1488">
        <v>810.95</v>
      </c>
      <c r="G1488">
        <v>270.45</v>
      </c>
      <c r="H1488">
        <v>1340.75</v>
      </c>
    </row>
    <row r="1489" spans="1:8" x14ac:dyDescent="0.35">
      <c r="A1489" s="1">
        <v>42793</v>
      </c>
      <c r="B1489">
        <v>20613.05</v>
      </c>
      <c r="C1489">
        <v>508.95</v>
      </c>
      <c r="D1489">
        <v>1393.6</v>
      </c>
      <c r="E1489">
        <v>278.85000000000002</v>
      </c>
      <c r="F1489">
        <v>800.5</v>
      </c>
      <c r="G1489">
        <v>268.25</v>
      </c>
      <c r="H1489">
        <v>1319.3</v>
      </c>
    </row>
    <row r="1490" spans="1:8" x14ac:dyDescent="0.35">
      <c r="A1490" s="1">
        <v>42794</v>
      </c>
      <c r="B1490">
        <v>20607.25</v>
      </c>
      <c r="C1490">
        <v>506.65</v>
      </c>
      <c r="D1490">
        <v>1390.1</v>
      </c>
      <c r="E1490">
        <v>276.35000000000002</v>
      </c>
      <c r="F1490">
        <v>802.1</v>
      </c>
      <c r="G1490">
        <v>269.2</v>
      </c>
      <c r="H1490">
        <v>1312.6</v>
      </c>
    </row>
    <row r="1491" spans="1:8" x14ac:dyDescent="0.35">
      <c r="A1491" s="1">
        <v>42795</v>
      </c>
      <c r="B1491">
        <v>20783.75</v>
      </c>
      <c r="C1491">
        <v>513.4</v>
      </c>
      <c r="D1491">
        <v>1391.65</v>
      </c>
      <c r="E1491">
        <v>279.10000000000002</v>
      </c>
      <c r="F1491">
        <v>824.15</v>
      </c>
      <c r="G1491">
        <v>271.75</v>
      </c>
      <c r="H1491">
        <v>1326.2</v>
      </c>
    </row>
    <row r="1492" spans="1:8" x14ac:dyDescent="0.35">
      <c r="A1492" s="1">
        <v>42796</v>
      </c>
      <c r="B1492">
        <v>20560.05</v>
      </c>
      <c r="C1492">
        <v>506.3</v>
      </c>
      <c r="D1492">
        <v>1380.1</v>
      </c>
      <c r="E1492">
        <v>278.64999999999998</v>
      </c>
      <c r="F1492">
        <v>816.15</v>
      </c>
      <c r="G1492">
        <v>267.3</v>
      </c>
      <c r="H1492">
        <v>1306.45</v>
      </c>
    </row>
    <row r="1493" spans="1:8" x14ac:dyDescent="0.35">
      <c r="A1493" s="1">
        <v>42797</v>
      </c>
      <c r="B1493">
        <v>20495.599999999999</v>
      </c>
      <c r="C1493">
        <v>512.9</v>
      </c>
      <c r="D1493">
        <v>1377</v>
      </c>
      <c r="E1493">
        <v>275.95</v>
      </c>
      <c r="F1493">
        <v>809.5</v>
      </c>
      <c r="G1493">
        <v>265.05</v>
      </c>
      <c r="H1493">
        <v>1299.2</v>
      </c>
    </row>
    <row r="1494" spans="1:8" x14ac:dyDescent="0.35">
      <c r="A1494" s="1">
        <v>42800</v>
      </c>
      <c r="B1494">
        <v>20663.650000000001</v>
      </c>
      <c r="C1494">
        <v>518.65</v>
      </c>
      <c r="D1494">
        <v>1380.75</v>
      </c>
      <c r="E1494">
        <v>276.75</v>
      </c>
      <c r="F1494">
        <v>818.95</v>
      </c>
      <c r="G1494">
        <v>269.85000000000002</v>
      </c>
      <c r="H1494">
        <v>1319.7</v>
      </c>
    </row>
    <row r="1495" spans="1:8" x14ac:dyDescent="0.35">
      <c r="A1495" s="1">
        <v>42801</v>
      </c>
      <c r="B1495">
        <v>20627.5</v>
      </c>
      <c r="C1495">
        <v>511.8</v>
      </c>
      <c r="D1495">
        <v>1386.2</v>
      </c>
      <c r="E1495">
        <v>276</v>
      </c>
      <c r="F1495">
        <v>817</v>
      </c>
      <c r="G1495">
        <v>267.8</v>
      </c>
      <c r="H1495">
        <v>1330.75</v>
      </c>
    </row>
    <row r="1496" spans="1:8" x14ac:dyDescent="0.35">
      <c r="A1496" s="1">
        <v>42802</v>
      </c>
      <c r="B1496">
        <v>20676.55</v>
      </c>
      <c r="C1496">
        <v>510.15</v>
      </c>
      <c r="D1496">
        <v>1392.2</v>
      </c>
      <c r="E1496">
        <v>274.39999999999998</v>
      </c>
      <c r="F1496">
        <v>824.9</v>
      </c>
      <c r="G1496">
        <v>269.89999999999998</v>
      </c>
      <c r="H1496">
        <v>1327.35</v>
      </c>
    </row>
    <row r="1497" spans="1:8" x14ac:dyDescent="0.35">
      <c r="A1497" s="1">
        <v>42803</v>
      </c>
      <c r="B1497">
        <v>20721.349999999999</v>
      </c>
      <c r="C1497">
        <v>516.4</v>
      </c>
      <c r="D1497">
        <v>1394.2</v>
      </c>
      <c r="E1497">
        <v>273.5</v>
      </c>
      <c r="F1497">
        <v>825.45</v>
      </c>
      <c r="G1497">
        <v>273.25</v>
      </c>
      <c r="H1497">
        <v>1326.3</v>
      </c>
    </row>
    <row r="1498" spans="1:8" x14ac:dyDescent="0.35">
      <c r="A1498" s="1">
        <v>42804</v>
      </c>
      <c r="B1498">
        <v>20727.55</v>
      </c>
      <c r="C1498">
        <v>515.9</v>
      </c>
      <c r="D1498">
        <v>1400.1</v>
      </c>
      <c r="E1498">
        <v>270.55</v>
      </c>
      <c r="F1498">
        <v>828.9</v>
      </c>
      <c r="G1498">
        <v>272.05</v>
      </c>
      <c r="H1498">
        <v>1335.75</v>
      </c>
    </row>
    <row r="1499" spans="1:8" x14ac:dyDescent="0.35">
      <c r="A1499" s="1">
        <v>42808</v>
      </c>
      <c r="B1499">
        <v>21102.7</v>
      </c>
      <c r="C1499">
        <v>510.9</v>
      </c>
      <c r="D1499">
        <v>1410.7</v>
      </c>
      <c r="E1499">
        <v>287.25</v>
      </c>
      <c r="F1499">
        <v>836.15</v>
      </c>
      <c r="G1499">
        <v>274.64999999999998</v>
      </c>
      <c r="H1499">
        <v>1354.2</v>
      </c>
    </row>
    <row r="1500" spans="1:8" x14ac:dyDescent="0.35">
      <c r="A1500" s="1">
        <v>42809</v>
      </c>
      <c r="B1500">
        <v>21157.9</v>
      </c>
      <c r="C1500">
        <v>511.7</v>
      </c>
      <c r="D1500">
        <v>1416.6</v>
      </c>
      <c r="E1500">
        <v>285.14999999999998</v>
      </c>
      <c r="F1500">
        <v>844.15</v>
      </c>
      <c r="G1500">
        <v>277.35000000000002</v>
      </c>
      <c r="H1500">
        <v>1348.35</v>
      </c>
    </row>
    <row r="1501" spans="1:8" x14ac:dyDescent="0.35">
      <c r="A1501" s="1">
        <v>42810</v>
      </c>
      <c r="B1501">
        <v>21249.9</v>
      </c>
      <c r="C1501">
        <v>513.65</v>
      </c>
      <c r="D1501">
        <v>1417.35</v>
      </c>
      <c r="E1501">
        <v>284.5</v>
      </c>
      <c r="F1501">
        <v>851.4</v>
      </c>
      <c r="G1501">
        <v>279.3</v>
      </c>
      <c r="H1501">
        <v>1376.55</v>
      </c>
    </row>
    <row r="1502" spans="1:8" x14ac:dyDescent="0.35">
      <c r="A1502" s="1">
        <v>42811</v>
      </c>
      <c r="B1502">
        <v>21175.05</v>
      </c>
      <c r="C1502">
        <v>517.15</v>
      </c>
      <c r="D1502">
        <v>1425.85</v>
      </c>
      <c r="E1502">
        <v>280.60000000000002</v>
      </c>
      <c r="F1502">
        <v>848.25</v>
      </c>
      <c r="G1502">
        <v>274.14999999999998</v>
      </c>
      <c r="H1502">
        <v>1383.55</v>
      </c>
    </row>
    <row r="1503" spans="1:8" x14ac:dyDescent="0.35">
      <c r="A1503" s="1">
        <v>42814</v>
      </c>
      <c r="B1503">
        <v>21110.25</v>
      </c>
      <c r="C1503">
        <v>502.85</v>
      </c>
      <c r="D1503">
        <v>1436.1</v>
      </c>
      <c r="E1503">
        <v>275.05</v>
      </c>
      <c r="F1503">
        <v>854.6</v>
      </c>
      <c r="G1503">
        <v>273.89999999999998</v>
      </c>
      <c r="H1503">
        <v>1379.6</v>
      </c>
    </row>
    <row r="1504" spans="1:8" x14ac:dyDescent="0.35">
      <c r="A1504" s="1">
        <v>42815</v>
      </c>
      <c r="B1504">
        <v>21019</v>
      </c>
      <c r="C1504">
        <v>488.3</v>
      </c>
      <c r="D1504">
        <v>1440.95</v>
      </c>
      <c r="E1504">
        <v>272.05</v>
      </c>
      <c r="F1504">
        <v>859.55</v>
      </c>
      <c r="G1504">
        <v>272.35000000000002</v>
      </c>
      <c r="H1504">
        <v>1390.25</v>
      </c>
    </row>
    <row r="1505" spans="1:8" x14ac:dyDescent="0.35">
      <c r="A1505" s="1">
        <v>42816</v>
      </c>
      <c r="B1505">
        <v>20781.349999999999</v>
      </c>
      <c r="C1505">
        <v>485.45</v>
      </c>
      <c r="D1505">
        <v>1430.9</v>
      </c>
      <c r="E1505">
        <v>265</v>
      </c>
      <c r="F1505">
        <v>862.2</v>
      </c>
      <c r="G1505">
        <v>267.5</v>
      </c>
      <c r="H1505">
        <v>1376.6</v>
      </c>
    </row>
    <row r="1506" spans="1:8" x14ac:dyDescent="0.35">
      <c r="A1506" s="1">
        <v>42817</v>
      </c>
      <c r="B1506">
        <v>20895.5</v>
      </c>
      <c r="C1506">
        <v>488.25</v>
      </c>
      <c r="D1506">
        <v>1430.9</v>
      </c>
      <c r="E1506">
        <v>266.95</v>
      </c>
      <c r="F1506">
        <v>868.15</v>
      </c>
      <c r="G1506">
        <v>268.5</v>
      </c>
      <c r="H1506">
        <v>1383.9</v>
      </c>
    </row>
    <row r="1507" spans="1:8" x14ac:dyDescent="0.35">
      <c r="A1507" s="1">
        <v>42818</v>
      </c>
      <c r="B1507">
        <v>21122.55</v>
      </c>
      <c r="C1507">
        <v>489.35</v>
      </c>
      <c r="D1507">
        <v>1424.35</v>
      </c>
      <c r="E1507">
        <v>274.75</v>
      </c>
      <c r="F1507">
        <v>879.35</v>
      </c>
      <c r="G1507">
        <v>276.5</v>
      </c>
      <c r="H1507">
        <v>1389.55</v>
      </c>
    </row>
    <row r="1508" spans="1:8" x14ac:dyDescent="0.35">
      <c r="A1508" s="1">
        <v>42821</v>
      </c>
      <c r="B1508">
        <v>21056.9</v>
      </c>
      <c r="C1508">
        <v>487.15</v>
      </c>
      <c r="D1508">
        <v>1409.85</v>
      </c>
      <c r="E1508">
        <v>273.14999999999998</v>
      </c>
      <c r="F1508">
        <v>871.15</v>
      </c>
      <c r="G1508">
        <v>279.45</v>
      </c>
      <c r="H1508">
        <v>1402.1</v>
      </c>
    </row>
    <row r="1509" spans="1:8" x14ac:dyDescent="0.35">
      <c r="A1509" s="1">
        <v>42822</v>
      </c>
      <c r="B1509">
        <v>21225.4</v>
      </c>
      <c r="C1509">
        <v>502.8</v>
      </c>
      <c r="D1509">
        <v>1420.2</v>
      </c>
      <c r="E1509">
        <v>277</v>
      </c>
      <c r="F1509">
        <v>859.45</v>
      </c>
      <c r="G1509">
        <v>282.10000000000002</v>
      </c>
      <c r="H1509">
        <v>1404.25</v>
      </c>
    </row>
    <row r="1510" spans="1:8" x14ac:dyDescent="0.35">
      <c r="A1510" s="1">
        <v>42823</v>
      </c>
      <c r="B1510">
        <v>21391.15</v>
      </c>
      <c r="C1510">
        <v>504.2</v>
      </c>
      <c r="D1510">
        <v>1428.6</v>
      </c>
      <c r="E1510">
        <v>282.2</v>
      </c>
      <c r="F1510">
        <v>857.6</v>
      </c>
      <c r="G1510">
        <v>288.45</v>
      </c>
      <c r="H1510">
        <v>1398.3</v>
      </c>
    </row>
    <row r="1511" spans="1:8" x14ac:dyDescent="0.35">
      <c r="A1511" s="1">
        <v>42824</v>
      </c>
      <c r="B1511">
        <v>21620.7</v>
      </c>
      <c r="C1511">
        <v>499.25</v>
      </c>
      <c r="D1511">
        <v>1466.2</v>
      </c>
      <c r="E1511">
        <v>281.35000000000002</v>
      </c>
      <c r="F1511">
        <v>865.15</v>
      </c>
      <c r="G1511">
        <v>291.05</v>
      </c>
      <c r="H1511">
        <v>1422.3</v>
      </c>
    </row>
    <row r="1512" spans="1:8" x14ac:dyDescent="0.35">
      <c r="A1512" s="1">
        <v>42825</v>
      </c>
      <c r="B1512">
        <v>21444.15</v>
      </c>
      <c r="C1512">
        <v>490.8</v>
      </c>
      <c r="D1512">
        <v>1442.55</v>
      </c>
      <c r="E1512">
        <v>276.85000000000002</v>
      </c>
      <c r="F1512">
        <v>872.2</v>
      </c>
      <c r="G1512">
        <v>293.39999999999998</v>
      </c>
      <c r="H1512">
        <v>1425.15</v>
      </c>
    </row>
    <row r="1513" spans="1:8" x14ac:dyDescent="0.35">
      <c r="A1513" s="1">
        <v>42828</v>
      </c>
      <c r="B1513">
        <v>21547.75</v>
      </c>
      <c r="C1513">
        <v>500.6</v>
      </c>
      <c r="D1513">
        <v>1433.2</v>
      </c>
      <c r="E1513">
        <v>286.7</v>
      </c>
      <c r="F1513">
        <v>875.95</v>
      </c>
      <c r="G1513">
        <v>293.14999999999998</v>
      </c>
      <c r="H1513">
        <v>1403.45</v>
      </c>
    </row>
    <row r="1514" spans="1:8" x14ac:dyDescent="0.35">
      <c r="A1514" s="1">
        <v>42830</v>
      </c>
      <c r="B1514">
        <v>21652.7</v>
      </c>
      <c r="C1514">
        <v>508.3</v>
      </c>
      <c r="D1514">
        <v>1432.35</v>
      </c>
      <c r="E1514">
        <v>284.85000000000002</v>
      </c>
      <c r="F1514">
        <v>889.85</v>
      </c>
      <c r="G1514">
        <v>297.35000000000002</v>
      </c>
      <c r="H1514">
        <v>1400.95</v>
      </c>
    </row>
    <row r="1515" spans="1:8" x14ac:dyDescent="0.35">
      <c r="A1515" s="1">
        <v>42831</v>
      </c>
      <c r="B1515">
        <v>21622.95</v>
      </c>
      <c r="C1515">
        <v>508.7</v>
      </c>
      <c r="D1515">
        <v>1438.5</v>
      </c>
      <c r="E1515">
        <v>280.85000000000002</v>
      </c>
      <c r="F1515">
        <v>894.35</v>
      </c>
      <c r="G1515">
        <v>292.85000000000002</v>
      </c>
      <c r="H1515">
        <v>1421.65</v>
      </c>
    </row>
    <row r="1516" spans="1:8" x14ac:dyDescent="0.35">
      <c r="A1516" s="1">
        <v>42832</v>
      </c>
      <c r="B1516">
        <v>21431.15</v>
      </c>
      <c r="C1516">
        <v>504.2</v>
      </c>
      <c r="D1516">
        <v>1438.85</v>
      </c>
      <c r="E1516">
        <v>277.35000000000002</v>
      </c>
      <c r="F1516">
        <v>873.1</v>
      </c>
      <c r="G1516">
        <v>289.45</v>
      </c>
      <c r="H1516">
        <v>1412.2</v>
      </c>
    </row>
    <row r="1517" spans="1:8" x14ac:dyDescent="0.35">
      <c r="A1517" s="1">
        <v>42835</v>
      </c>
      <c r="B1517">
        <v>21520.15</v>
      </c>
      <c r="C1517">
        <v>510.75</v>
      </c>
      <c r="D1517">
        <v>1434.15</v>
      </c>
      <c r="E1517">
        <v>277.64999999999998</v>
      </c>
      <c r="F1517">
        <v>877.35</v>
      </c>
      <c r="G1517">
        <v>289.35000000000002</v>
      </c>
      <c r="H1517">
        <v>1425.35</v>
      </c>
    </row>
    <row r="1518" spans="1:8" x14ac:dyDescent="0.35">
      <c r="A1518" s="1">
        <v>42836</v>
      </c>
      <c r="B1518">
        <v>21736.15</v>
      </c>
      <c r="C1518">
        <v>515.04999999999995</v>
      </c>
      <c r="D1518">
        <v>1439.5</v>
      </c>
      <c r="E1518">
        <v>283.64999999999998</v>
      </c>
      <c r="F1518">
        <v>881.05</v>
      </c>
      <c r="G1518">
        <v>294.5</v>
      </c>
      <c r="H1518">
        <v>1424.5</v>
      </c>
    </row>
    <row r="1519" spans="1:8" x14ac:dyDescent="0.35">
      <c r="A1519" s="1">
        <v>42837</v>
      </c>
      <c r="B1519">
        <v>21666.799999999999</v>
      </c>
      <c r="C1519">
        <v>506</v>
      </c>
      <c r="D1519">
        <v>1443.7</v>
      </c>
      <c r="E1519">
        <v>280.8</v>
      </c>
      <c r="F1519">
        <v>879.4</v>
      </c>
      <c r="G1519">
        <v>290.14999999999998</v>
      </c>
      <c r="H1519">
        <v>1437.75</v>
      </c>
    </row>
    <row r="1520" spans="1:8" x14ac:dyDescent="0.35">
      <c r="A1520" s="1">
        <v>42838</v>
      </c>
      <c r="B1520">
        <v>21686.6</v>
      </c>
      <c r="C1520">
        <v>507.55</v>
      </c>
      <c r="D1520">
        <v>1440.3</v>
      </c>
      <c r="E1520">
        <v>282.8</v>
      </c>
      <c r="F1520">
        <v>879.5</v>
      </c>
      <c r="G1520">
        <v>291.55</v>
      </c>
      <c r="H1520">
        <v>1437.7</v>
      </c>
    </row>
    <row r="1521" spans="1:8" x14ac:dyDescent="0.35">
      <c r="A1521" s="1">
        <v>42842</v>
      </c>
      <c r="B1521">
        <v>21647.599999999999</v>
      </c>
      <c r="C1521">
        <v>502.35</v>
      </c>
      <c r="D1521">
        <v>1436.8</v>
      </c>
      <c r="E1521">
        <v>282.39999999999998</v>
      </c>
      <c r="F1521">
        <v>887.6</v>
      </c>
      <c r="G1521">
        <v>289.89999999999998</v>
      </c>
      <c r="H1521">
        <v>1435.25</v>
      </c>
    </row>
    <row r="1522" spans="1:8" x14ac:dyDescent="0.35">
      <c r="A1522" s="1">
        <v>42843</v>
      </c>
      <c r="B1522">
        <v>21671.85</v>
      </c>
      <c r="C1522">
        <v>499.65</v>
      </c>
      <c r="D1522">
        <v>1447.3</v>
      </c>
      <c r="E1522">
        <v>283.39999999999998</v>
      </c>
      <c r="F1522">
        <v>881.65</v>
      </c>
      <c r="G1522">
        <v>290.3</v>
      </c>
      <c r="H1522">
        <v>1431.75</v>
      </c>
    </row>
    <row r="1523" spans="1:8" x14ac:dyDescent="0.35">
      <c r="A1523" s="1">
        <v>42844</v>
      </c>
      <c r="B1523">
        <v>21556.35</v>
      </c>
      <c r="C1523">
        <v>499.5</v>
      </c>
      <c r="D1523">
        <v>1449</v>
      </c>
      <c r="E1523">
        <v>280.55</v>
      </c>
      <c r="F1523">
        <v>875.6</v>
      </c>
      <c r="G1523">
        <v>284.05</v>
      </c>
      <c r="H1523">
        <v>1421.6</v>
      </c>
    </row>
    <row r="1524" spans="1:8" x14ac:dyDescent="0.35">
      <c r="A1524" s="1">
        <v>42845</v>
      </c>
      <c r="B1524">
        <v>21491.4</v>
      </c>
      <c r="C1524">
        <v>488</v>
      </c>
      <c r="D1524">
        <v>1462.15</v>
      </c>
      <c r="E1524">
        <v>272.75</v>
      </c>
      <c r="F1524">
        <v>889.15</v>
      </c>
      <c r="G1524">
        <v>284.8</v>
      </c>
      <c r="H1524">
        <v>1427.6</v>
      </c>
    </row>
    <row r="1525" spans="1:8" x14ac:dyDescent="0.35">
      <c r="A1525" s="1">
        <v>42846</v>
      </c>
      <c r="B1525">
        <v>21551.45</v>
      </c>
      <c r="C1525">
        <v>486.25</v>
      </c>
      <c r="D1525">
        <v>1496.6</v>
      </c>
      <c r="E1525">
        <v>269.14999999999998</v>
      </c>
      <c r="F1525">
        <v>880.4</v>
      </c>
      <c r="G1525">
        <v>282.2</v>
      </c>
      <c r="H1525">
        <v>1435</v>
      </c>
    </row>
    <row r="1526" spans="1:8" x14ac:dyDescent="0.35">
      <c r="A1526" s="1">
        <v>42849</v>
      </c>
      <c r="B1526">
        <v>21857.4</v>
      </c>
      <c r="C1526">
        <v>498.65</v>
      </c>
      <c r="D1526">
        <v>1533.05</v>
      </c>
      <c r="E1526">
        <v>268.64999999999998</v>
      </c>
      <c r="F1526">
        <v>895.75</v>
      </c>
      <c r="G1526">
        <v>286.05</v>
      </c>
      <c r="H1526">
        <v>1433.55</v>
      </c>
    </row>
    <row r="1527" spans="1:8" x14ac:dyDescent="0.35">
      <c r="A1527" s="1">
        <v>42850</v>
      </c>
      <c r="B1527">
        <v>22054.7</v>
      </c>
      <c r="C1527">
        <v>516.4</v>
      </c>
      <c r="D1527">
        <v>1537.05</v>
      </c>
      <c r="E1527">
        <v>272.5</v>
      </c>
      <c r="F1527">
        <v>898</v>
      </c>
      <c r="G1527">
        <v>286.05</v>
      </c>
      <c r="H1527">
        <v>1453.2</v>
      </c>
    </row>
    <row r="1528" spans="1:8" x14ac:dyDescent="0.35">
      <c r="A1528" s="1">
        <v>42851</v>
      </c>
      <c r="B1528">
        <v>22242.85</v>
      </c>
      <c r="C1528">
        <v>517.15</v>
      </c>
      <c r="D1528">
        <v>1550.65</v>
      </c>
      <c r="E1528">
        <v>276.89999999999998</v>
      </c>
      <c r="F1528">
        <v>900.35</v>
      </c>
      <c r="G1528">
        <v>286.45</v>
      </c>
      <c r="H1528">
        <v>1464.65</v>
      </c>
    </row>
    <row r="1529" spans="1:8" x14ac:dyDescent="0.35">
      <c r="A1529" s="1">
        <v>42852</v>
      </c>
      <c r="B1529">
        <v>22326.3</v>
      </c>
      <c r="C1529">
        <v>506.6</v>
      </c>
      <c r="D1529">
        <v>1568.6</v>
      </c>
      <c r="E1529">
        <v>274.14999999999998</v>
      </c>
      <c r="F1529">
        <v>916.65</v>
      </c>
      <c r="G1529">
        <v>282.05</v>
      </c>
      <c r="H1529">
        <v>1470.65</v>
      </c>
    </row>
    <row r="1530" spans="1:8" x14ac:dyDescent="0.35">
      <c r="A1530" s="1">
        <v>42853</v>
      </c>
      <c r="B1530">
        <v>22358.25</v>
      </c>
      <c r="C1530">
        <v>509.65</v>
      </c>
      <c r="D1530">
        <v>1546.5</v>
      </c>
      <c r="E1530">
        <v>278.5</v>
      </c>
      <c r="F1530">
        <v>901.95</v>
      </c>
      <c r="G1530">
        <v>289.75</v>
      </c>
      <c r="H1530">
        <v>1444.95</v>
      </c>
    </row>
    <row r="1531" spans="1:8" x14ac:dyDescent="0.35">
      <c r="A1531" s="1">
        <v>42857</v>
      </c>
      <c r="B1531">
        <v>22341.35</v>
      </c>
      <c r="C1531">
        <v>505.55</v>
      </c>
      <c r="D1531">
        <v>1540.6</v>
      </c>
      <c r="E1531">
        <v>275.60000000000002</v>
      </c>
      <c r="F1531">
        <v>917.9</v>
      </c>
      <c r="G1531">
        <v>288.3</v>
      </c>
      <c r="H1531">
        <v>1445.8</v>
      </c>
    </row>
    <row r="1532" spans="1:8" x14ac:dyDescent="0.35">
      <c r="A1532" s="1">
        <v>42858</v>
      </c>
      <c r="B1532">
        <v>22307.3</v>
      </c>
      <c r="C1532">
        <v>500.85</v>
      </c>
      <c r="D1532">
        <v>1544.3</v>
      </c>
      <c r="E1532">
        <v>272.75</v>
      </c>
      <c r="F1532">
        <v>916.95</v>
      </c>
      <c r="G1532">
        <v>289.8</v>
      </c>
      <c r="H1532">
        <v>1438.45</v>
      </c>
    </row>
    <row r="1533" spans="1:8" x14ac:dyDescent="0.35">
      <c r="A1533" s="1">
        <v>42859</v>
      </c>
      <c r="B1533">
        <v>22720.1</v>
      </c>
      <c r="C1533">
        <v>518.85</v>
      </c>
      <c r="D1533">
        <v>1534.8</v>
      </c>
      <c r="E1533">
        <v>297.8</v>
      </c>
      <c r="F1533">
        <v>905.45</v>
      </c>
      <c r="G1533">
        <v>299.05</v>
      </c>
      <c r="H1533">
        <v>1420.25</v>
      </c>
    </row>
    <row r="1534" spans="1:8" x14ac:dyDescent="0.35">
      <c r="A1534" s="1">
        <v>42860</v>
      </c>
      <c r="B1534">
        <v>22604.95</v>
      </c>
      <c r="C1534">
        <v>504.5</v>
      </c>
      <c r="D1534">
        <v>1532.2</v>
      </c>
      <c r="E1534">
        <v>298.55</v>
      </c>
      <c r="F1534">
        <v>908.3</v>
      </c>
      <c r="G1534">
        <v>296</v>
      </c>
      <c r="H1534">
        <v>1408.05</v>
      </c>
    </row>
    <row r="1535" spans="1:8" x14ac:dyDescent="0.35">
      <c r="A1535" s="1">
        <v>42863</v>
      </c>
      <c r="B1535">
        <v>22767.35</v>
      </c>
      <c r="C1535">
        <v>511.2</v>
      </c>
      <c r="D1535">
        <v>1534.8</v>
      </c>
      <c r="E1535">
        <v>302.95</v>
      </c>
      <c r="F1535">
        <v>907.35</v>
      </c>
      <c r="G1535">
        <v>299.39999999999998</v>
      </c>
      <c r="H1535">
        <v>1424.85</v>
      </c>
    </row>
    <row r="1536" spans="1:8" x14ac:dyDescent="0.35">
      <c r="A1536" s="1">
        <v>42864</v>
      </c>
      <c r="B1536">
        <v>22707.3</v>
      </c>
      <c r="C1536">
        <v>518.20000000000005</v>
      </c>
      <c r="D1536">
        <v>1535.75</v>
      </c>
      <c r="E1536">
        <v>300.60000000000002</v>
      </c>
      <c r="F1536">
        <v>906.85</v>
      </c>
      <c r="G1536">
        <v>296.5</v>
      </c>
      <c r="H1536">
        <v>1420.9</v>
      </c>
    </row>
    <row r="1537" spans="1:8" x14ac:dyDescent="0.35">
      <c r="A1537" s="1">
        <v>42865</v>
      </c>
      <c r="B1537">
        <v>22830.35</v>
      </c>
      <c r="C1537">
        <v>526.35</v>
      </c>
      <c r="D1537">
        <v>1551.8</v>
      </c>
      <c r="E1537">
        <v>298.64999999999998</v>
      </c>
      <c r="F1537">
        <v>927.65</v>
      </c>
      <c r="G1537">
        <v>294.45</v>
      </c>
      <c r="H1537">
        <v>1431.9</v>
      </c>
    </row>
    <row r="1538" spans="1:8" x14ac:dyDescent="0.35">
      <c r="A1538" s="1">
        <v>42866</v>
      </c>
      <c r="B1538">
        <v>22818.45</v>
      </c>
      <c r="C1538">
        <v>516.9</v>
      </c>
      <c r="D1538">
        <v>1546.4</v>
      </c>
      <c r="E1538">
        <v>300.2</v>
      </c>
      <c r="F1538">
        <v>936.8</v>
      </c>
      <c r="G1538">
        <v>298.10000000000002</v>
      </c>
      <c r="H1538">
        <v>1426.3</v>
      </c>
    </row>
    <row r="1539" spans="1:8" x14ac:dyDescent="0.35">
      <c r="A1539" s="1">
        <v>42867</v>
      </c>
      <c r="B1539">
        <v>22671.7</v>
      </c>
      <c r="C1539">
        <v>503</v>
      </c>
      <c r="D1539">
        <v>1551.65</v>
      </c>
      <c r="E1539">
        <v>296.55</v>
      </c>
      <c r="F1539">
        <v>954.65</v>
      </c>
      <c r="G1539">
        <v>297.89999999999998</v>
      </c>
      <c r="H1539">
        <v>1411.75</v>
      </c>
    </row>
    <row r="1540" spans="1:8" x14ac:dyDescent="0.35">
      <c r="A1540" s="1">
        <v>42870</v>
      </c>
      <c r="B1540">
        <v>22821.5</v>
      </c>
      <c r="C1540">
        <v>500.1</v>
      </c>
      <c r="D1540">
        <v>1553.4</v>
      </c>
      <c r="E1540">
        <v>301.8</v>
      </c>
      <c r="F1540">
        <v>973.3</v>
      </c>
      <c r="G1540">
        <v>301.39999999999998</v>
      </c>
      <c r="H1540">
        <v>1416.2</v>
      </c>
    </row>
    <row r="1541" spans="1:8" x14ac:dyDescent="0.35">
      <c r="A1541" s="1">
        <v>42871</v>
      </c>
      <c r="B1541">
        <v>22928.6</v>
      </c>
      <c r="C1541">
        <v>501.5</v>
      </c>
      <c r="D1541">
        <v>1559.65</v>
      </c>
      <c r="E1541">
        <v>302.64999999999998</v>
      </c>
      <c r="F1541">
        <v>959.85</v>
      </c>
      <c r="G1541">
        <v>307.5</v>
      </c>
      <c r="H1541">
        <v>1436.95</v>
      </c>
    </row>
    <row r="1542" spans="1:8" x14ac:dyDescent="0.35">
      <c r="A1542" s="1">
        <v>42872</v>
      </c>
      <c r="B1542">
        <v>22935.95</v>
      </c>
      <c r="C1542">
        <v>502.8</v>
      </c>
      <c r="D1542">
        <v>1557.15</v>
      </c>
      <c r="E1542">
        <v>309.75</v>
      </c>
      <c r="F1542">
        <v>951.2</v>
      </c>
      <c r="G1542">
        <v>307.64999999999998</v>
      </c>
      <c r="H1542">
        <v>1425.45</v>
      </c>
    </row>
    <row r="1543" spans="1:8" x14ac:dyDescent="0.35">
      <c r="A1543" s="1">
        <v>42873</v>
      </c>
      <c r="B1543">
        <v>22698.6</v>
      </c>
      <c r="C1543">
        <v>492</v>
      </c>
      <c r="D1543">
        <v>1557.1</v>
      </c>
      <c r="E1543">
        <v>307.95</v>
      </c>
      <c r="F1543">
        <v>942.85</v>
      </c>
      <c r="G1543">
        <v>302.95</v>
      </c>
      <c r="H1543">
        <v>1406.6</v>
      </c>
    </row>
    <row r="1544" spans="1:8" x14ac:dyDescent="0.35">
      <c r="A1544" s="1">
        <v>42874</v>
      </c>
      <c r="B1544">
        <v>22769.8</v>
      </c>
      <c r="C1544">
        <v>501.7</v>
      </c>
      <c r="D1544">
        <v>1561.25</v>
      </c>
      <c r="E1544">
        <v>307.05</v>
      </c>
      <c r="F1544">
        <v>937.35</v>
      </c>
      <c r="G1544">
        <v>308</v>
      </c>
      <c r="H1544">
        <v>1389.25</v>
      </c>
    </row>
    <row r="1545" spans="1:8" x14ac:dyDescent="0.35">
      <c r="A1545" s="1">
        <v>42877</v>
      </c>
      <c r="B1545">
        <v>22652.85</v>
      </c>
      <c r="C1545">
        <v>502.3</v>
      </c>
      <c r="D1545">
        <v>1576</v>
      </c>
      <c r="E1545">
        <v>303.85000000000002</v>
      </c>
      <c r="F1545">
        <v>941.25</v>
      </c>
      <c r="G1545">
        <v>294.3</v>
      </c>
      <c r="H1545">
        <v>1389.3</v>
      </c>
    </row>
    <row r="1546" spans="1:8" x14ac:dyDescent="0.35">
      <c r="A1546" s="1">
        <v>42878</v>
      </c>
      <c r="B1546">
        <v>22582.799999999999</v>
      </c>
      <c r="C1546">
        <v>500.6</v>
      </c>
      <c r="D1546">
        <v>1569.1</v>
      </c>
      <c r="E1546">
        <v>306.05</v>
      </c>
      <c r="F1546">
        <v>940.25</v>
      </c>
      <c r="G1546">
        <v>288.85000000000002</v>
      </c>
      <c r="H1546">
        <v>1393.95</v>
      </c>
    </row>
    <row r="1547" spans="1:8" x14ac:dyDescent="0.35">
      <c r="A1547" s="1">
        <v>42879</v>
      </c>
      <c r="B1547">
        <v>22536.3</v>
      </c>
      <c r="C1547">
        <v>499.3</v>
      </c>
      <c r="D1547">
        <v>1566.75</v>
      </c>
      <c r="E1547">
        <v>306.7</v>
      </c>
      <c r="F1547">
        <v>936.1</v>
      </c>
      <c r="G1547">
        <v>283.14999999999998</v>
      </c>
      <c r="H1547">
        <v>1413.6</v>
      </c>
    </row>
    <row r="1548" spans="1:8" x14ac:dyDescent="0.35">
      <c r="A1548" s="1">
        <v>42880</v>
      </c>
      <c r="B1548">
        <v>23190.799999999999</v>
      </c>
      <c r="C1548">
        <v>507.45</v>
      </c>
      <c r="D1548">
        <v>1617.15</v>
      </c>
      <c r="E1548">
        <v>317.7</v>
      </c>
      <c r="F1548">
        <v>956.5</v>
      </c>
      <c r="G1548">
        <v>290.10000000000002</v>
      </c>
      <c r="H1548">
        <v>1461.6</v>
      </c>
    </row>
    <row r="1549" spans="1:8" x14ac:dyDescent="0.35">
      <c r="A1549" s="1">
        <v>42881</v>
      </c>
      <c r="B1549">
        <v>23362.2</v>
      </c>
      <c r="C1549">
        <v>511.45</v>
      </c>
      <c r="D1549">
        <v>1626</v>
      </c>
      <c r="E1549">
        <v>321.55</v>
      </c>
      <c r="F1549">
        <v>965.05</v>
      </c>
      <c r="G1549">
        <v>288.45</v>
      </c>
      <c r="H1549">
        <v>1477.7</v>
      </c>
    </row>
    <row r="1550" spans="1:8" x14ac:dyDescent="0.35">
      <c r="A1550" s="1">
        <v>42884</v>
      </c>
      <c r="B1550">
        <v>23182.75</v>
      </c>
      <c r="C1550">
        <v>507.25</v>
      </c>
      <c r="D1550">
        <v>1631.9</v>
      </c>
      <c r="E1550">
        <v>314.89999999999998</v>
      </c>
      <c r="F1550">
        <v>968.55</v>
      </c>
      <c r="G1550">
        <v>284</v>
      </c>
      <c r="H1550">
        <v>1490.7</v>
      </c>
    </row>
    <row r="1551" spans="1:8" x14ac:dyDescent="0.35">
      <c r="A1551" s="1">
        <v>42885</v>
      </c>
      <c r="B1551">
        <v>23307.25</v>
      </c>
      <c r="C1551">
        <v>514.4</v>
      </c>
      <c r="D1551">
        <v>1629.05</v>
      </c>
      <c r="E1551">
        <v>321.39999999999998</v>
      </c>
      <c r="F1551">
        <v>961.95</v>
      </c>
      <c r="G1551">
        <v>288.85000000000002</v>
      </c>
      <c r="H1551">
        <v>1473.85</v>
      </c>
    </row>
    <row r="1552" spans="1:8" x14ac:dyDescent="0.35">
      <c r="A1552" s="1">
        <v>42886</v>
      </c>
      <c r="B1552">
        <v>23424.799999999999</v>
      </c>
      <c r="C1552">
        <v>514.04999999999995</v>
      </c>
      <c r="D1552">
        <v>1636.2</v>
      </c>
      <c r="E1552">
        <v>326.45</v>
      </c>
      <c r="F1552">
        <v>966.05</v>
      </c>
      <c r="G1552">
        <v>288.3</v>
      </c>
      <c r="H1552">
        <v>1480.7</v>
      </c>
    </row>
    <row r="1553" spans="1:8" x14ac:dyDescent="0.35">
      <c r="A1553" s="1">
        <v>42887</v>
      </c>
      <c r="B1553">
        <v>23310.15</v>
      </c>
      <c r="C1553">
        <v>509.3</v>
      </c>
      <c r="D1553">
        <v>1628.6</v>
      </c>
      <c r="E1553">
        <v>320.10000000000002</v>
      </c>
      <c r="F1553">
        <v>962.65</v>
      </c>
      <c r="G1553">
        <v>287.45</v>
      </c>
      <c r="H1553">
        <v>1485.6</v>
      </c>
    </row>
    <row r="1554" spans="1:8" x14ac:dyDescent="0.35">
      <c r="A1554" s="1">
        <v>42888</v>
      </c>
      <c r="B1554">
        <v>23375.9</v>
      </c>
      <c r="C1554">
        <v>508.05</v>
      </c>
      <c r="D1554">
        <v>1634.25</v>
      </c>
      <c r="E1554">
        <v>318.14999999999998</v>
      </c>
      <c r="F1554">
        <v>965.25</v>
      </c>
      <c r="G1554">
        <v>287.05</v>
      </c>
      <c r="H1554">
        <v>1514.55</v>
      </c>
    </row>
    <row r="1555" spans="1:8" x14ac:dyDescent="0.35">
      <c r="A1555" s="1">
        <v>42891</v>
      </c>
      <c r="B1555">
        <v>23459.65</v>
      </c>
      <c r="C1555">
        <v>513.65</v>
      </c>
      <c r="D1555">
        <v>1635.55</v>
      </c>
      <c r="E1555">
        <v>319.75</v>
      </c>
      <c r="F1555">
        <v>967</v>
      </c>
      <c r="G1555">
        <v>287.25</v>
      </c>
      <c r="H1555">
        <v>1505.25</v>
      </c>
    </row>
    <row r="1556" spans="1:8" x14ac:dyDescent="0.35">
      <c r="A1556" s="1">
        <v>42892</v>
      </c>
      <c r="B1556">
        <v>23416.3</v>
      </c>
      <c r="C1556">
        <v>510.2</v>
      </c>
      <c r="D1556">
        <v>1638.95</v>
      </c>
      <c r="E1556">
        <v>318.95</v>
      </c>
      <c r="F1556">
        <v>966.4</v>
      </c>
      <c r="G1556">
        <v>287.3</v>
      </c>
      <c r="H1556">
        <v>1511</v>
      </c>
    </row>
    <row r="1557" spans="1:8" x14ac:dyDescent="0.35">
      <c r="A1557" s="1">
        <v>42893</v>
      </c>
      <c r="B1557">
        <v>23567.65</v>
      </c>
      <c r="C1557">
        <v>514.20000000000005</v>
      </c>
      <c r="D1557">
        <v>1640.8</v>
      </c>
      <c r="E1557">
        <v>324.7</v>
      </c>
      <c r="F1557">
        <v>968.65</v>
      </c>
      <c r="G1557">
        <v>290.55</v>
      </c>
      <c r="H1557">
        <v>1516.95</v>
      </c>
    </row>
    <row r="1558" spans="1:8" x14ac:dyDescent="0.35">
      <c r="A1558" s="1">
        <v>42894</v>
      </c>
      <c r="B1558">
        <v>23536.1</v>
      </c>
      <c r="C1558">
        <v>515.75</v>
      </c>
      <c r="D1558">
        <v>1644.75</v>
      </c>
      <c r="E1558">
        <v>320.2</v>
      </c>
      <c r="F1558">
        <v>978.85</v>
      </c>
      <c r="G1558">
        <v>288.60000000000002</v>
      </c>
      <c r="H1558">
        <v>1524.1</v>
      </c>
    </row>
    <row r="1559" spans="1:8" x14ac:dyDescent="0.35">
      <c r="A1559" s="1">
        <v>42895</v>
      </c>
      <c r="B1559">
        <v>23690.9</v>
      </c>
      <c r="C1559">
        <v>513.65</v>
      </c>
      <c r="D1559">
        <v>1666.8</v>
      </c>
      <c r="E1559">
        <v>322.14999999999998</v>
      </c>
      <c r="F1559">
        <v>985.1</v>
      </c>
      <c r="G1559">
        <v>288.55</v>
      </c>
      <c r="H1559">
        <v>1526.85</v>
      </c>
    </row>
    <row r="1560" spans="1:8" x14ac:dyDescent="0.35">
      <c r="A1560" s="1">
        <v>42898</v>
      </c>
      <c r="B1560">
        <v>23470.45</v>
      </c>
      <c r="C1560">
        <v>507.5</v>
      </c>
      <c r="D1560">
        <v>1668.75</v>
      </c>
      <c r="E1560">
        <v>315.75</v>
      </c>
      <c r="F1560">
        <v>976.7</v>
      </c>
      <c r="G1560">
        <v>284.95</v>
      </c>
      <c r="H1560">
        <v>1505.8</v>
      </c>
    </row>
    <row r="1561" spans="1:8" x14ac:dyDescent="0.35">
      <c r="A1561" s="1">
        <v>42899</v>
      </c>
      <c r="B1561">
        <v>23477.85</v>
      </c>
      <c r="C1561">
        <v>506.45</v>
      </c>
      <c r="D1561">
        <v>1676.7</v>
      </c>
      <c r="E1561">
        <v>314.85000000000002</v>
      </c>
      <c r="F1561">
        <v>974.2</v>
      </c>
      <c r="G1561">
        <v>283.85000000000002</v>
      </c>
      <c r="H1561">
        <v>1492.15</v>
      </c>
    </row>
    <row r="1562" spans="1:8" x14ac:dyDescent="0.35">
      <c r="A1562" s="1">
        <v>42900</v>
      </c>
      <c r="B1562">
        <v>23498.7</v>
      </c>
      <c r="C1562">
        <v>509.5</v>
      </c>
      <c r="D1562">
        <v>1671.2</v>
      </c>
      <c r="E1562">
        <v>319.05</v>
      </c>
      <c r="F1562">
        <v>968.05</v>
      </c>
      <c r="G1562">
        <v>284.2</v>
      </c>
      <c r="H1562">
        <v>1500.1</v>
      </c>
    </row>
    <row r="1563" spans="1:8" x14ac:dyDescent="0.35">
      <c r="A1563" s="1">
        <v>42901</v>
      </c>
      <c r="B1563">
        <v>23391.75</v>
      </c>
      <c r="C1563">
        <v>507.6</v>
      </c>
      <c r="D1563">
        <v>1664.35</v>
      </c>
      <c r="E1563">
        <v>316.75</v>
      </c>
      <c r="F1563">
        <v>962.6</v>
      </c>
      <c r="G1563">
        <v>284</v>
      </c>
      <c r="H1563">
        <v>1491</v>
      </c>
    </row>
    <row r="1564" spans="1:8" x14ac:dyDescent="0.35">
      <c r="A1564" s="1">
        <v>42902</v>
      </c>
      <c r="B1564">
        <v>23502.75</v>
      </c>
      <c r="C1564">
        <v>510.45</v>
      </c>
      <c r="D1564">
        <v>1669.25</v>
      </c>
      <c r="E1564">
        <v>316.5</v>
      </c>
      <c r="F1564">
        <v>982.65</v>
      </c>
      <c r="G1564">
        <v>285.95</v>
      </c>
      <c r="H1564">
        <v>1498.9</v>
      </c>
    </row>
    <row r="1565" spans="1:8" x14ac:dyDescent="0.35">
      <c r="A1565" s="1">
        <v>42905</v>
      </c>
      <c r="B1565">
        <v>23742.15</v>
      </c>
      <c r="C1565">
        <v>520.15</v>
      </c>
      <c r="D1565">
        <v>1692.9</v>
      </c>
      <c r="E1565">
        <v>320.60000000000002</v>
      </c>
      <c r="F1565">
        <v>987.55</v>
      </c>
      <c r="G1565">
        <v>288.85000000000002</v>
      </c>
      <c r="H1565">
        <v>1511.35</v>
      </c>
    </row>
    <row r="1566" spans="1:8" x14ac:dyDescent="0.35">
      <c r="A1566" s="1">
        <v>42906</v>
      </c>
      <c r="B1566">
        <v>23697.95</v>
      </c>
      <c r="C1566">
        <v>511.85</v>
      </c>
      <c r="D1566">
        <v>1686.55</v>
      </c>
      <c r="E1566">
        <v>292.45</v>
      </c>
      <c r="F1566">
        <v>983.05</v>
      </c>
      <c r="G1566">
        <v>290.10000000000002</v>
      </c>
      <c r="H1566">
        <v>1514.95</v>
      </c>
    </row>
    <row r="1567" spans="1:8" x14ac:dyDescent="0.35">
      <c r="A1567" s="1">
        <v>42907</v>
      </c>
      <c r="B1567">
        <v>23708.75</v>
      </c>
      <c r="C1567">
        <v>507.75</v>
      </c>
      <c r="D1567">
        <v>1698.7</v>
      </c>
      <c r="E1567">
        <v>291.10000000000002</v>
      </c>
      <c r="F1567">
        <v>991.95</v>
      </c>
      <c r="G1567">
        <v>290.89999999999998</v>
      </c>
      <c r="H1567">
        <v>1494.35</v>
      </c>
    </row>
    <row r="1568" spans="1:8" x14ac:dyDescent="0.35">
      <c r="A1568" s="1">
        <v>42908</v>
      </c>
      <c r="B1568">
        <v>23736.1</v>
      </c>
      <c r="C1568">
        <v>508</v>
      </c>
      <c r="D1568">
        <v>1698</v>
      </c>
      <c r="E1568">
        <v>289.60000000000002</v>
      </c>
      <c r="F1568">
        <v>997.9</v>
      </c>
      <c r="G1568">
        <v>294.5</v>
      </c>
      <c r="H1568">
        <v>1490.65</v>
      </c>
    </row>
    <row r="1569" spans="1:8" x14ac:dyDescent="0.35">
      <c r="A1569" s="1">
        <v>42909</v>
      </c>
      <c r="B1569">
        <v>23542.75</v>
      </c>
      <c r="C1569">
        <v>504.65</v>
      </c>
      <c r="D1569">
        <v>1678.65</v>
      </c>
      <c r="E1569">
        <v>291.85000000000002</v>
      </c>
      <c r="F1569">
        <v>985.2</v>
      </c>
      <c r="G1569">
        <v>288.95</v>
      </c>
      <c r="H1569">
        <v>1491.4</v>
      </c>
    </row>
    <row r="1570" spans="1:8" x14ac:dyDescent="0.35">
      <c r="A1570" s="1">
        <v>42913</v>
      </c>
      <c r="B1570">
        <v>23216.25</v>
      </c>
      <c r="C1570">
        <v>492.85</v>
      </c>
      <c r="D1570">
        <v>1667.65</v>
      </c>
      <c r="E1570">
        <v>287.89999999999998</v>
      </c>
      <c r="F1570">
        <v>974.75</v>
      </c>
      <c r="G1570">
        <v>279.64999999999998</v>
      </c>
      <c r="H1570">
        <v>1490.15</v>
      </c>
    </row>
    <row r="1571" spans="1:8" x14ac:dyDescent="0.35">
      <c r="A1571" s="1">
        <v>42914</v>
      </c>
      <c r="B1571">
        <v>23235.85</v>
      </c>
      <c r="C1571">
        <v>492</v>
      </c>
      <c r="D1571">
        <v>1666.45</v>
      </c>
      <c r="E1571">
        <v>290.35000000000002</v>
      </c>
      <c r="F1571">
        <v>972.2</v>
      </c>
      <c r="G1571">
        <v>276.39999999999998</v>
      </c>
      <c r="H1571">
        <v>1490.65</v>
      </c>
    </row>
    <row r="1572" spans="1:8" x14ac:dyDescent="0.35">
      <c r="A1572" s="1">
        <v>42915</v>
      </c>
      <c r="B1572">
        <v>23227.3</v>
      </c>
      <c r="C1572">
        <v>512.1</v>
      </c>
      <c r="D1572">
        <v>1663.05</v>
      </c>
      <c r="E1572">
        <v>293.25</v>
      </c>
      <c r="F1572">
        <v>948.35</v>
      </c>
      <c r="G1572">
        <v>272.45</v>
      </c>
      <c r="H1572">
        <v>1479.55</v>
      </c>
    </row>
    <row r="1573" spans="1:8" x14ac:dyDescent="0.35">
      <c r="A1573" s="1">
        <v>42916</v>
      </c>
      <c r="B1573">
        <v>23211.200000000001</v>
      </c>
      <c r="C1573">
        <v>517.35</v>
      </c>
      <c r="D1573">
        <v>1652.05</v>
      </c>
      <c r="E1573">
        <v>290.14999999999998</v>
      </c>
      <c r="F1573">
        <v>955.75</v>
      </c>
      <c r="G1573">
        <v>273.64999999999998</v>
      </c>
      <c r="H1573">
        <v>1478.95</v>
      </c>
    </row>
    <row r="1574" spans="1:8" x14ac:dyDescent="0.35">
      <c r="A1574" s="1">
        <v>42919</v>
      </c>
      <c r="B1574">
        <v>23272.799999999999</v>
      </c>
      <c r="C1574">
        <v>517.25</v>
      </c>
      <c r="D1574">
        <v>1658.6</v>
      </c>
      <c r="E1574">
        <v>290.05</v>
      </c>
      <c r="F1574">
        <v>948.85</v>
      </c>
      <c r="G1574">
        <v>274.85000000000002</v>
      </c>
      <c r="H1574">
        <v>1490.95</v>
      </c>
    </row>
    <row r="1575" spans="1:8" x14ac:dyDescent="0.35">
      <c r="A1575" s="1">
        <v>42920</v>
      </c>
      <c r="B1575">
        <v>23214.2</v>
      </c>
      <c r="C1575">
        <v>508.4</v>
      </c>
      <c r="D1575">
        <v>1653.35</v>
      </c>
      <c r="E1575">
        <v>289.5</v>
      </c>
      <c r="F1575">
        <v>958.8</v>
      </c>
      <c r="G1575">
        <v>273</v>
      </c>
      <c r="H1575">
        <v>1497.8</v>
      </c>
    </row>
    <row r="1576" spans="1:8" x14ac:dyDescent="0.35">
      <c r="A1576" s="1">
        <v>42921</v>
      </c>
      <c r="B1576">
        <v>23352.6</v>
      </c>
      <c r="C1576">
        <v>513.9</v>
      </c>
      <c r="D1576">
        <v>1648.75</v>
      </c>
      <c r="E1576">
        <v>292.85000000000002</v>
      </c>
      <c r="F1576">
        <v>959.85</v>
      </c>
      <c r="G1576">
        <v>274.89999999999998</v>
      </c>
      <c r="H1576">
        <v>1516.35</v>
      </c>
    </row>
    <row r="1577" spans="1:8" x14ac:dyDescent="0.35">
      <c r="A1577" s="1">
        <v>42922</v>
      </c>
      <c r="B1577">
        <v>23466.65</v>
      </c>
      <c r="C1577">
        <v>509.5</v>
      </c>
      <c r="D1577">
        <v>1658.15</v>
      </c>
      <c r="E1577">
        <v>293.75</v>
      </c>
      <c r="F1577">
        <v>958.1</v>
      </c>
      <c r="G1577">
        <v>281</v>
      </c>
      <c r="H1577">
        <v>1519.55</v>
      </c>
    </row>
    <row r="1578" spans="1:8" x14ac:dyDescent="0.35">
      <c r="A1578" s="1">
        <v>42923</v>
      </c>
      <c r="B1578">
        <v>23449.15</v>
      </c>
      <c r="C1578">
        <v>503.15</v>
      </c>
      <c r="D1578">
        <v>1667.2</v>
      </c>
      <c r="E1578">
        <v>289.7</v>
      </c>
      <c r="F1578">
        <v>964.7</v>
      </c>
      <c r="G1578">
        <v>280.10000000000002</v>
      </c>
      <c r="H1578">
        <v>1526.3</v>
      </c>
    </row>
    <row r="1579" spans="1:8" x14ac:dyDescent="0.35">
      <c r="A1579" s="1">
        <v>42926</v>
      </c>
      <c r="B1579">
        <v>23675.05</v>
      </c>
      <c r="C1579">
        <v>509.95</v>
      </c>
      <c r="D1579">
        <v>1676.35</v>
      </c>
      <c r="E1579">
        <v>291.45</v>
      </c>
      <c r="F1579">
        <v>968</v>
      </c>
      <c r="G1579">
        <v>285.55</v>
      </c>
      <c r="H1579">
        <v>1560.35</v>
      </c>
    </row>
    <row r="1580" spans="1:8" x14ac:dyDescent="0.35">
      <c r="A1580" s="1">
        <v>42927</v>
      </c>
      <c r="B1580">
        <v>23584.6</v>
      </c>
      <c r="C1580">
        <v>506.8</v>
      </c>
      <c r="D1580">
        <v>1680.4</v>
      </c>
      <c r="E1580">
        <v>289.64999999999998</v>
      </c>
      <c r="F1580">
        <v>958.75</v>
      </c>
      <c r="G1580">
        <v>283.55</v>
      </c>
      <c r="H1580">
        <v>1560.7</v>
      </c>
    </row>
    <row r="1581" spans="1:8" x14ac:dyDescent="0.35">
      <c r="A1581" s="1">
        <v>42928</v>
      </c>
      <c r="B1581">
        <v>23695.45</v>
      </c>
      <c r="C1581">
        <v>506.75</v>
      </c>
      <c r="D1581">
        <v>1681.25</v>
      </c>
      <c r="E1581">
        <v>292.35000000000002</v>
      </c>
      <c r="F1581">
        <v>956.65</v>
      </c>
      <c r="G1581">
        <v>287.64999999999998</v>
      </c>
      <c r="H1581">
        <v>1577</v>
      </c>
    </row>
    <row r="1582" spans="1:8" x14ac:dyDescent="0.35">
      <c r="A1582" s="1">
        <v>42929</v>
      </c>
      <c r="B1582">
        <v>23888.65</v>
      </c>
      <c r="C1582">
        <v>511.9</v>
      </c>
      <c r="D1582">
        <v>1683.55</v>
      </c>
      <c r="E1582">
        <v>297.89999999999998</v>
      </c>
      <c r="F1582">
        <v>962.1</v>
      </c>
      <c r="G1582">
        <v>288.75</v>
      </c>
      <c r="H1582">
        <v>1579.9</v>
      </c>
    </row>
    <row r="1583" spans="1:8" x14ac:dyDescent="0.35">
      <c r="A1583" s="1">
        <v>42930</v>
      </c>
      <c r="B1583">
        <v>23937.7</v>
      </c>
      <c r="C1583">
        <v>512.95000000000005</v>
      </c>
      <c r="D1583">
        <v>1679.95</v>
      </c>
      <c r="E1583">
        <v>298.25</v>
      </c>
      <c r="F1583">
        <v>977.2</v>
      </c>
      <c r="G1583">
        <v>291.60000000000002</v>
      </c>
      <c r="H1583">
        <v>1574.5</v>
      </c>
    </row>
    <row r="1584" spans="1:8" x14ac:dyDescent="0.35">
      <c r="A1584" s="1">
        <v>42933</v>
      </c>
      <c r="B1584">
        <v>24015.05</v>
      </c>
      <c r="C1584">
        <v>510.5</v>
      </c>
      <c r="D1584">
        <v>1682.35</v>
      </c>
      <c r="E1584">
        <v>303.5</v>
      </c>
      <c r="F1584">
        <v>979.7</v>
      </c>
      <c r="G1584">
        <v>293</v>
      </c>
      <c r="H1584">
        <v>1581.05</v>
      </c>
    </row>
    <row r="1585" spans="1:8" x14ac:dyDescent="0.35">
      <c r="A1585" s="1">
        <v>42934</v>
      </c>
      <c r="B1585">
        <v>24022.05</v>
      </c>
      <c r="C1585">
        <v>516.54999999999995</v>
      </c>
      <c r="D1585">
        <v>1683.55</v>
      </c>
      <c r="E1585">
        <v>303.89999999999998</v>
      </c>
      <c r="F1585">
        <v>977.1</v>
      </c>
      <c r="G1585">
        <v>291</v>
      </c>
      <c r="H1585">
        <v>1570.1</v>
      </c>
    </row>
    <row r="1586" spans="1:8" x14ac:dyDescent="0.35">
      <c r="A1586" s="1">
        <v>42935</v>
      </c>
      <c r="B1586">
        <v>24152.65</v>
      </c>
      <c r="C1586">
        <v>520.20000000000005</v>
      </c>
      <c r="D1586">
        <v>1692.3</v>
      </c>
      <c r="E1586">
        <v>302.25</v>
      </c>
      <c r="F1586">
        <v>994.2</v>
      </c>
      <c r="G1586">
        <v>293.3</v>
      </c>
      <c r="H1586">
        <v>1574.55</v>
      </c>
    </row>
    <row r="1587" spans="1:8" x14ac:dyDescent="0.35">
      <c r="A1587" s="1">
        <v>42936</v>
      </c>
      <c r="B1587">
        <v>24213.35</v>
      </c>
      <c r="C1587">
        <v>540</v>
      </c>
      <c r="D1587">
        <v>1710.9</v>
      </c>
      <c r="E1587">
        <v>300.60000000000002</v>
      </c>
      <c r="F1587">
        <v>980</v>
      </c>
      <c r="G1587">
        <v>290.95</v>
      </c>
      <c r="H1587">
        <v>1560</v>
      </c>
    </row>
    <row r="1588" spans="1:8" x14ac:dyDescent="0.35">
      <c r="A1588" s="1">
        <v>42937</v>
      </c>
      <c r="B1588">
        <v>24257.05</v>
      </c>
      <c r="C1588">
        <v>540.79999999999995</v>
      </c>
      <c r="D1588">
        <v>1703.05</v>
      </c>
      <c r="E1588">
        <v>302.05</v>
      </c>
      <c r="F1588">
        <v>999.45</v>
      </c>
      <c r="G1588">
        <v>290.64999999999998</v>
      </c>
      <c r="H1588">
        <v>1566.65</v>
      </c>
    </row>
    <row r="1589" spans="1:8" x14ac:dyDescent="0.35">
      <c r="A1589" s="1">
        <v>42940</v>
      </c>
      <c r="B1589">
        <v>24420.85</v>
      </c>
      <c r="C1589">
        <v>534.79999999999995</v>
      </c>
      <c r="D1589">
        <v>1735.1</v>
      </c>
      <c r="E1589">
        <v>303.05</v>
      </c>
      <c r="F1589">
        <v>992.95</v>
      </c>
      <c r="G1589">
        <v>294.55</v>
      </c>
      <c r="H1589">
        <v>1554.5</v>
      </c>
    </row>
    <row r="1590" spans="1:8" x14ac:dyDescent="0.35">
      <c r="A1590" s="1">
        <v>42941</v>
      </c>
      <c r="B1590">
        <v>24520.7</v>
      </c>
      <c r="C1590">
        <v>544.95000000000005</v>
      </c>
      <c r="D1590">
        <v>1739.65</v>
      </c>
      <c r="E1590">
        <v>304.14999999999998</v>
      </c>
      <c r="F1590">
        <v>987.95</v>
      </c>
      <c r="G1590">
        <v>296.10000000000002</v>
      </c>
      <c r="H1590">
        <v>1542.5</v>
      </c>
    </row>
    <row r="1591" spans="1:8" x14ac:dyDescent="0.35">
      <c r="A1591" s="1">
        <v>42942</v>
      </c>
      <c r="B1591">
        <v>24670.7</v>
      </c>
      <c r="C1591">
        <v>528.85</v>
      </c>
      <c r="D1591">
        <v>1747.55</v>
      </c>
      <c r="E1591">
        <v>310.35000000000002</v>
      </c>
      <c r="F1591">
        <v>986.55</v>
      </c>
      <c r="G1591">
        <v>295.8</v>
      </c>
      <c r="H1591">
        <v>1580.2</v>
      </c>
    </row>
    <row r="1592" spans="1:8" x14ac:dyDescent="0.35">
      <c r="A1592" s="1">
        <v>42943</v>
      </c>
      <c r="B1592">
        <v>24922.400000000001</v>
      </c>
      <c r="C1592">
        <v>524.65</v>
      </c>
      <c r="D1592">
        <v>1789.65</v>
      </c>
      <c r="E1592">
        <v>307.2</v>
      </c>
      <c r="F1592">
        <v>998.15</v>
      </c>
      <c r="G1592">
        <v>298.35000000000002</v>
      </c>
      <c r="H1592">
        <v>1606.7</v>
      </c>
    </row>
    <row r="1593" spans="1:8" x14ac:dyDescent="0.35">
      <c r="A1593" s="1">
        <v>42944</v>
      </c>
      <c r="B1593">
        <v>24811.3</v>
      </c>
      <c r="C1593">
        <v>515.1</v>
      </c>
      <c r="D1593">
        <v>1778.5</v>
      </c>
      <c r="E1593">
        <v>296.14999999999998</v>
      </c>
      <c r="F1593">
        <v>1012.7</v>
      </c>
      <c r="G1593">
        <v>299.10000000000002</v>
      </c>
      <c r="H1593">
        <v>1628.35</v>
      </c>
    </row>
    <row r="1594" spans="1:8" x14ac:dyDescent="0.35">
      <c r="A1594" s="1">
        <v>42947</v>
      </c>
      <c r="B1594">
        <v>25103.65</v>
      </c>
      <c r="C1594">
        <v>519.79999999999995</v>
      </c>
      <c r="D1594">
        <v>1784.4</v>
      </c>
      <c r="E1594">
        <v>302.60000000000002</v>
      </c>
      <c r="F1594">
        <v>1021.65</v>
      </c>
      <c r="G1594">
        <v>312.5</v>
      </c>
      <c r="H1594">
        <v>1645.75</v>
      </c>
    </row>
    <row r="1595" spans="1:8" x14ac:dyDescent="0.35">
      <c r="A1595" s="1">
        <v>42948</v>
      </c>
      <c r="B1595">
        <v>25122.799999999999</v>
      </c>
      <c r="C1595">
        <v>516.54999999999995</v>
      </c>
      <c r="D1595">
        <v>1797.2</v>
      </c>
      <c r="E1595">
        <v>302.60000000000002</v>
      </c>
      <c r="F1595">
        <v>1015.3</v>
      </c>
      <c r="G1595">
        <v>309</v>
      </c>
      <c r="H1595">
        <v>1665.7</v>
      </c>
    </row>
    <row r="1596" spans="1:8" x14ac:dyDescent="0.35">
      <c r="A1596" s="1">
        <v>42949</v>
      </c>
      <c r="B1596">
        <v>25055.200000000001</v>
      </c>
      <c r="C1596">
        <v>516.9</v>
      </c>
      <c r="D1596">
        <v>1791.65</v>
      </c>
      <c r="E1596">
        <v>301.85000000000002</v>
      </c>
      <c r="F1596">
        <v>1010.9</v>
      </c>
      <c r="G1596">
        <v>307.7</v>
      </c>
      <c r="H1596">
        <v>1658.75</v>
      </c>
    </row>
    <row r="1597" spans="1:8" x14ac:dyDescent="0.35">
      <c r="A1597" s="1">
        <v>42950</v>
      </c>
      <c r="B1597">
        <v>24675.05</v>
      </c>
      <c r="C1597">
        <v>506</v>
      </c>
      <c r="D1597">
        <v>1779.95</v>
      </c>
      <c r="E1597">
        <v>295.7</v>
      </c>
      <c r="F1597">
        <v>996.4</v>
      </c>
      <c r="G1597">
        <v>300.55</v>
      </c>
      <c r="H1597">
        <v>1645.2</v>
      </c>
    </row>
    <row r="1598" spans="1:8" x14ac:dyDescent="0.35">
      <c r="A1598" s="1">
        <v>42951</v>
      </c>
      <c r="B1598">
        <v>24827.45</v>
      </c>
      <c r="C1598">
        <v>508.1</v>
      </c>
      <c r="D1598">
        <v>1790.25</v>
      </c>
      <c r="E1598">
        <v>296.25</v>
      </c>
      <c r="F1598">
        <v>996.2</v>
      </c>
      <c r="G1598">
        <v>305.25</v>
      </c>
      <c r="H1598">
        <v>1664.7</v>
      </c>
    </row>
    <row r="1599" spans="1:8" x14ac:dyDescent="0.35">
      <c r="A1599" s="1">
        <v>42954</v>
      </c>
      <c r="B1599">
        <v>24906.35</v>
      </c>
      <c r="C1599">
        <v>505.8</v>
      </c>
      <c r="D1599">
        <v>1788.55</v>
      </c>
      <c r="E1599">
        <v>300.14999999999998</v>
      </c>
      <c r="F1599">
        <v>997.9</v>
      </c>
      <c r="G1599">
        <v>311.2</v>
      </c>
      <c r="H1599">
        <v>1650.5</v>
      </c>
    </row>
    <row r="1600" spans="1:8" x14ac:dyDescent="0.35">
      <c r="A1600" s="1">
        <v>42955</v>
      </c>
      <c r="B1600">
        <v>24599.5</v>
      </c>
      <c r="C1600">
        <v>499.45</v>
      </c>
      <c r="D1600">
        <v>1777.9</v>
      </c>
      <c r="E1600">
        <v>295.5</v>
      </c>
      <c r="F1600">
        <v>987.7</v>
      </c>
      <c r="G1600">
        <v>303.64999999999998</v>
      </c>
      <c r="H1600">
        <v>1638.65</v>
      </c>
    </row>
    <row r="1601" spans="1:8" x14ac:dyDescent="0.35">
      <c r="A1601" s="1">
        <v>42956</v>
      </c>
      <c r="B1601">
        <v>24374.6</v>
      </c>
      <c r="C1601">
        <v>486.95</v>
      </c>
      <c r="D1601">
        <v>1764.45</v>
      </c>
      <c r="E1601">
        <v>290.60000000000002</v>
      </c>
      <c r="F1601">
        <v>992.4</v>
      </c>
      <c r="G1601">
        <v>302.3</v>
      </c>
      <c r="H1601">
        <v>1637.25</v>
      </c>
    </row>
    <row r="1602" spans="1:8" x14ac:dyDescent="0.35">
      <c r="A1602" s="1">
        <v>42957</v>
      </c>
      <c r="B1602">
        <v>24217.35</v>
      </c>
      <c r="C1602">
        <v>485.5</v>
      </c>
      <c r="D1602">
        <v>1760.45</v>
      </c>
      <c r="E1602">
        <v>288.75</v>
      </c>
      <c r="F1602">
        <v>996.8</v>
      </c>
      <c r="G1602">
        <v>296.7</v>
      </c>
      <c r="H1602">
        <v>1629.4</v>
      </c>
    </row>
    <row r="1603" spans="1:8" x14ac:dyDescent="0.35">
      <c r="A1603" s="1">
        <v>42958</v>
      </c>
      <c r="B1603">
        <v>23985.75</v>
      </c>
      <c r="C1603">
        <v>489.7</v>
      </c>
      <c r="D1603">
        <v>1749.05</v>
      </c>
      <c r="E1603">
        <v>286.95</v>
      </c>
      <c r="F1603">
        <v>992.2</v>
      </c>
      <c r="G1603">
        <v>280.14999999999998</v>
      </c>
      <c r="H1603">
        <v>1625.35</v>
      </c>
    </row>
    <row r="1604" spans="1:8" x14ac:dyDescent="0.35">
      <c r="A1604" s="1">
        <v>42961</v>
      </c>
      <c r="B1604">
        <v>24115.75</v>
      </c>
      <c r="C1604">
        <v>491.75</v>
      </c>
      <c r="D1604">
        <v>1757.2</v>
      </c>
      <c r="E1604">
        <v>291.8</v>
      </c>
      <c r="F1604">
        <v>982.6</v>
      </c>
      <c r="G1604">
        <v>278.2</v>
      </c>
      <c r="H1604">
        <v>1624.7</v>
      </c>
    </row>
    <row r="1605" spans="1:8" x14ac:dyDescent="0.35">
      <c r="A1605" s="1">
        <v>42963</v>
      </c>
      <c r="B1605">
        <v>24437.7</v>
      </c>
      <c r="C1605">
        <v>499.5</v>
      </c>
      <c r="D1605">
        <v>1781.25</v>
      </c>
      <c r="E1605">
        <v>294.95</v>
      </c>
      <c r="F1605">
        <v>1000.55</v>
      </c>
      <c r="G1605">
        <v>283.10000000000002</v>
      </c>
      <c r="H1605">
        <v>1647.2</v>
      </c>
    </row>
    <row r="1606" spans="1:8" x14ac:dyDescent="0.35">
      <c r="A1606" s="1">
        <v>42964</v>
      </c>
      <c r="B1606">
        <v>24237.25</v>
      </c>
      <c r="C1606">
        <v>497.15</v>
      </c>
      <c r="D1606">
        <v>1765.4</v>
      </c>
      <c r="E1606">
        <v>293.14999999999998</v>
      </c>
      <c r="F1606">
        <v>989</v>
      </c>
      <c r="G1606">
        <v>280.85000000000002</v>
      </c>
      <c r="H1606">
        <v>1628.5</v>
      </c>
    </row>
    <row r="1607" spans="1:8" x14ac:dyDescent="0.35">
      <c r="A1607" s="1">
        <v>42965</v>
      </c>
      <c r="B1607">
        <v>24074.45</v>
      </c>
      <c r="C1607">
        <v>490.4</v>
      </c>
      <c r="D1607">
        <v>1752.15</v>
      </c>
      <c r="E1607">
        <v>293.14999999999998</v>
      </c>
      <c r="F1607">
        <v>983.55</v>
      </c>
      <c r="G1607">
        <v>278.7</v>
      </c>
      <c r="H1607">
        <v>1621.05</v>
      </c>
    </row>
    <row r="1608" spans="1:8" x14ac:dyDescent="0.35">
      <c r="A1608" s="1">
        <v>42968</v>
      </c>
      <c r="B1608">
        <v>23936.5</v>
      </c>
      <c r="C1608">
        <v>494.8</v>
      </c>
      <c r="D1608">
        <v>1743.2</v>
      </c>
      <c r="E1608">
        <v>293.5</v>
      </c>
      <c r="F1608">
        <v>969.55</v>
      </c>
      <c r="G1608">
        <v>274.64999999999998</v>
      </c>
      <c r="H1608">
        <v>1616.1</v>
      </c>
    </row>
    <row r="1609" spans="1:8" x14ac:dyDescent="0.35">
      <c r="A1609" s="1">
        <v>42969</v>
      </c>
      <c r="B1609">
        <v>23974.45</v>
      </c>
      <c r="C1609">
        <v>499.2</v>
      </c>
      <c r="D1609">
        <v>1747</v>
      </c>
      <c r="E1609">
        <v>293.95</v>
      </c>
      <c r="F1609">
        <v>970.8</v>
      </c>
      <c r="G1609">
        <v>273.89999999999998</v>
      </c>
      <c r="H1609">
        <v>1626.3</v>
      </c>
    </row>
    <row r="1610" spans="1:8" x14ac:dyDescent="0.35">
      <c r="A1610" s="1">
        <v>42970</v>
      </c>
      <c r="B1610">
        <v>24316.799999999999</v>
      </c>
      <c r="C1610">
        <v>502.65</v>
      </c>
      <c r="D1610">
        <v>1772.45</v>
      </c>
      <c r="E1610">
        <v>298.60000000000002</v>
      </c>
      <c r="F1610">
        <v>980.1</v>
      </c>
      <c r="G1610">
        <v>279</v>
      </c>
      <c r="H1610">
        <v>1660.9</v>
      </c>
    </row>
    <row r="1611" spans="1:8" x14ac:dyDescent="0.35">
      <c r="A1611" s="1">
        <v>42971</v>
      </c>
      <c r="B1611">
        <v>24274.2</v>
      </c>
      <c r="C1611">
        <v>506.85</v>
      </c>
      <c r="D1611">
        <v>1762.5</v>
      </c>
      <c r="E1611">
        <v>297.7</v>
      </c>
      <c r="F1611">
        <v>972.1</v>
      </c>
      <c r="G1611">
        <v>280.3</v>
      </c>
      <c r="H1611">
        <v>1667.7</v>
      </c>
    </row>
    <row r="1612" spans="1:8" x14ac:dyDescent="0.35">
      <c r="A1612" s="1">
        <v>42975</v>
      </c>
      <c r="B1612">
        <v>24377.1</v>
      </c>
      <c r="C1612">
        <v>510.6</v>
      </c>
      <c r="D1612">
        <v>1762.25</v>
      </c>
      <c r="E1612">
        <v>300.89999999999998</v>
      </c>
      <c r="F1612">
        <v>976.05</v>
      </c>
      <c r="G1612">
        <v>279.35000000000002</v>
      </c>
      <c r="H1612">
        <v>1660.55</v>
      </c>
    </row>
    <row r="1613" spans="1:8" x14ac:dyDescent="0.35">
      <c r="A1613" s="1">
        <v>42976</v>
      </c>
      <c r="B1613">
        <v>24128.95</v>
      </c>
      <c r="C1613">
        <v>503.6</v>
      </c>
      <c r="D1613">
        <v>1746.15</v>
      </c>
      <c r="E1613">
        <v>299.5</v>
      </c>
      <c r="F1613">
        <v>964.4</v>
      </c>
      <c r="G1613">
        <v>277</v>
      </c>
      <c r="H1613">
        <v>1643.3</v>
      </c>
    </row>
    <row r="1614" spans="1:8" x14ac:dyDescent="0.35">
      <c r="A1614" s="1">
        <v>42977</v>
      </c>
      <c r="B1614">
        <v>24308.7</v>
      </c>
      <c r="C1614">
        <v>503.9</v>
      </c>
      <c r="D1614">
        <v>1768.55</v>
      </c>
      <c r="E1614">
        <v>300.3</v>
      </c>
      <c r="F1614">
        <v>971.35</v>
      </c>
      <c r="G1614">
        <v>276.60000000000002</v>
      </c>
      <c r="H1614">
        <v>1655.8</v>
      </c>
    </row>
    <row r="1615" spans="1:8" x14ac:dyDescent="0.35">
      <c r="A1615" s="1">
        <v>42978</v>
      </c>
      <c r="B1615">
        <v>24318.400000000001</v>
      </c>
      <c r="C1615">
        <v>500.35</v>
      </c>
      <c r="D1615">
        <v>1776.45</v>
      </c>
      <c r="E1615">
        <v>298.05</v>
      </c>
      <c r="F1615">
        <v>976</v>
      </c>
      <c r="G1615">
        <v>277.75</v>
      </c>
      <c r="H1615">
        <v>1656.75</v>
      </c>
    </row>
    <row r="1616" spans="1:8" x14ac:dyDescent="0.35">
      <c r="A1616" s="1">
        <v>42979</v>
      </c>
      <c r="B1616">
        <v>24434</v>
      </c>
      <c r="C1616">
        <v>507.55</v>
      </c>
      <c r="D1616">
        <v>1767.6</v>
      </c>
      <c r="E1616">
        <v>298.3</v>
      </c>
      <c r="F1616">
        <v>992.55</v>
      </c>
      <c r="G1616">
        <v>277.85000000000002</v>
      </c>
      <c r="H1616">
        <v>1692.25</v>
      </c>
    </row>
    <row r="1617" spans="1:8" x14ac:dyDescent="0.35">
      <c r="A1617" s="1">
        <v>42982</v>
      </c>
      <c r="B1617">
        <v>24236.85</v>
      </c>
      <c r="C1617">
        <v>501.75</v>
      </c>
      <c r="D1617">
        <v>1750.9</v>
      </c>
      <c r="E1617">
        <v>297.10000000000002</v>
      </c>
      <c r="F1617">
        <v>978.1</v>
      </c>
      <c r="G1617">
        <v>277.75</v>
      </c>
      <c r="H1617">
        <v>1669.45</v>
      </c>
    </row>
    <row r="1618" spans="1:8" x14ac:dyDescent="0.35">
      <c r="A1618" s="1">
        <v>42983</v>
      </c>
      <c r="B1618">
        <v>24328.3</v>
      </c>
      <c r="C1618">
        <v>503.4</v>
      </c>
      <c r="D1618">
        <v>1755.35</v>
      </c>
      <c r="E1618">
        <v>297.60000000000002</v>
      </c>
      <c r="F1618">
        <v>988.4</v>
      </c>
      <c r="G1618">
        <v>276.55</v>
      </c>
      <c r="H1618">
        <v>1684.75</v>
      </c>
    </row>
    <row r="1619" spans="1:8" x14ac:dyDescent="0.35">
      <c r="A1619" s="1">
        <v>42984</v>
      </c>
      <c r="B1619">
        <v>24279.15</v>
      </c>
      <c r="C1619">
        <v>492.85</v>
      </c>
      <c r="D1619">
        <v>1759.9</v>
      </c>
      <c r="E1619">
        <v>295.35000000000002</v>
      </c>
      <c r="F1619">
        <v>996.15</v>
      </c>
      <c r="G1619">
        <v>274.25</v>
      </c>
      <c r="H1619">
        <v>1684.8</v>
      </c>
    </row>
    <row r="1620" spans="1:8" x14ac:dyDescent="0.35">
      <c r="A1620" s="1">
        <v>42985</v>
      </c>
      <c r="B1620">
        <v>24304.9</v>
      </c>
      <c r="C1620">
        <v>496.6</v>
      </c>
      <c r="D1620">
        <v>1766.55</v>
      </c>
      <c r="E1620">
        <v>292.64999999999998</v>
      </c>
      <c r="F1620">
        <v>993.5</v>
      </c>
      <c r="G1620">
        <v>274.2</v>
      </c>
      <c r="H1620">
        <v>1703.9</v>
      </c>
    </row>
    <row r="1621" spans="1:8" x14ac:dyDescent="0.35">
      <c r="A1621" s="1">
        <v>42986</v>
      </c>
      <c r="B1621">
        <v>24370.799999999999</v>
      </c>
      <c r="C1621">
        <v>494</v>
      </c>
      <c r="D1621">
        <v>1787.65</v>
      </c>
      <c r="E1621">
        <v>292</v>
      </c>
      <c r="F1621">
        <v>1007.55</v>
      </c>
      <c r="G1621">
        <v>271.8</v>
      </c>
      <c r="H1621">
        <v>1695.9</v>
      </c>
    </row>
    <row r="1622" spans="1:8" x14ac:dyDescent="0.35">
      <c r="A1622" s="1">
        <v>42989</v>
      </c>
      <c r="B1622">
        <v>24672.25</v>
      </c>
      <c r="C1622">
        <v>493.9</v>
      </c>
      <c r="D1622">
        <v>1823.35</v>
      </c>
      <c r="E1622">
        <v>290.8</v>
      </c>
      <c r="F1622">
        <v>1006.5</v>
      </c>
      <c r="G1622">
        <v>270.95</v>
      </c>
      <c r="H1622">
        <v>1791.25</v>
      </c>
    </row>
    <row r="1623" spans="1:8" x14ac:dyDescent="0.35">
      <c r="A1623" s="1">
        <v>42990</v>
      </c>
      <c r="B1623">
        <v>24784.7</v>
      </c>
      <c r="C1623">
        <v>496.5</v>
      </c>
      <c r="D1623">
        <v>1835.2</v>
      </c>
      <c r="E1623">
        <v>291.2</v>
      </c>
      <c r="F1623">
        <v>1021.75</v>
      </c>
      <c r="G1623">
        <v>273.45</v>
      </c>
      <c r="H1623">
        <v>1741.9</v>
      </c>
    </row>
    <row r="1624" spans="1:8" x14ac:dyDescent="0.35">
      <c r="A1624" s="1">
        <v>42991</v>
      </c>
      <c r="B1624">
        <v>24831.8</v>
      </c>
      <c r="C1624">
        <v>499.3</v>
      </c>
      <c r="D1624">
        <v>1841.85</v>
      </c>
      <c r="E1624">
        <v>292</v>
      </c>
      <c r="F1624">
        <v>1020.15</v>
      </c>
      <c r="G1624">
        <v>273.39999999999998</v>
      </c>
      <c r="H1624">
        <v>1744.75</v>
      </c>
    </row>
    <row r="1625" spans="1:8" x14ac:dyDescent="0.35">
      <c r="A1625" s="1">
        <v>42992</v>
      </c>
      <c r="B1625">
        <v>24912.25</v>
      </c>
      <c r="C1625">
        <v>519.75</v>
      </c>
      <c r="D1625">
        <v>1839.4</v>
      </c>
      <c r="E1625">
        <v>293.7</v>
      </c>
      <c r="F1625">
        <v>1007.6</v>
      </c>
      <c r="G1625">
        <v>274.2</v>
      </c>
      <c r="H1625">
        <v>1728.75</v>
      </c>
    </row>
    <row r="1626" spans="1:8" x14ac:dyDescent="0.35">
      <c r="A1626" s="1">
        <v>42993</v>
      </c>
      <c r="B1626">
        <v>24844.3</v>
      </c>
      <c r="C1626">
        <v>516.15</v>
      </c>
      <c r="D1626">
        <v>1848.95</v>
      </c>
      <c r="E1626">
        <v>291.60000000000002</v>
      </c>
      <c r="F1626">
        <v>1005.05</v>
      </c>
      <c r="G1626">
        <v>271.5</v>
      </c>
      <c r="H1626">
        <v>1699.35</v>
      </c>
    </row>
    <row r="1627" spans="1:8" x14ac:dyDescent="0.35">
      <c r="A1627" s="1">
        <v>42996</v>
      </c>
      <c r="B1627">
        <v>25046.9</v>
      </c>
      <c r="C1627">
        <v>524.54999999999995</v>
      </c>
      <c r="D1627">
        <v>1860.45</v>
      </c>
      <c r="E1627">
        <v>293</v>
      </c>
      <c r="F1627">
        <v>1017.05</v>
      </c>
      <c r="G1627">
        <v>270.39999999999998</v>
      </c>
      <c r="H1627">
        <v>1745.6</v>
      </c>
    </row>
    <row r="1628" spans="1:8" x14ac:dyDescent="0.35">
      <c r="A1628" s="1">
        <v>42997</v>
      </c>
      <c r="B1628">
        <v>25041.55</v>
      </c>
      <c r="C1628">
        <v>520.75</v>
      </c>
      <c r="D1628">
        <v>1849.7</v>
      </c>
      <c r="E1628">
        <v>294.64999999999998</v>
      </c>
      <c r="F1628">
        <v>1034.3499999999999</v>
      </c>
      <c r="G1628">
        <v>267.8</v>
      </c>
      <c r="H1628">
        <v>1746.45</v>
      </c>
    </row>
    <row r="1629" spans="1:8" x14ac:dyDescent="0.35">
      <c r="A1629" s="1">
        <v>42998</v>
      </c>
      <c r="B1629">
        <v>24965.05</v>
      </c>
      <c r="C1629">
        <v>519.45000000000005</v>
      </c>
      <c r="D1629">
        <v>1848.85</v>
      </c>
      <c r="E1629">
        <v>290.55</v>
      </c>
      <c r="F1629">
        <v>1023.2</v>
      </c>
      <c r="G1629">
        <v>270.05</v>
      </c>
      <c r="H1629">
        <v>1726.4</v>
      </c>
    </row>
    <row r="1630" spans="1:8" x14ac:dyDescent="0.35">
      <c r="A1630" s="1">
        <v>42999</v>
      </c>
      <c r="B1630">
        <v>24799.25</v>
      </c>
      <c r="C1630">
        <v>512.54999999999995</v>
      </c>
      <c r="D1630">
        <v>1839.1</v>
      </c>
      <c r="E1630">
        <v>284.95</v>
      </c>
      <c r="F1630">
        <v>1029.1500000000001</v>
      </c>
      <c r="G1630">
        <v>268.5</v>
      </c>
      <c r="H1630">
        <v>1730.15</v>
      </c>
    </row>
    <row r="1631" spans="1:8" x14ac:dyDescent="0.35">
      <c r="A1631" s="1">
        <v>43000</v>
      </c>
      <c r="B1631">
        <v>24368.85</v>
      </c>
      <c r="C1631">
        <v>505.3</v>
      </c>
      <c r="D1631">
        <v>1824.1</v>
      </c>
      <c r="E1631">
        <v>277.10000000000002</v>
      </c>
      <c r="F1631">
        <v>1021.9</v>
      </c>
      <c r="G1631">
        <v>261.85000000000002</v>
      </c>
      <c r="H1631">
        <v>1707.6</v>
      </c>
    </row>
    <row r="1632" spans="1:8" x14ac:dyDescent="0.35">
      <c r="A1632" s="1">
        <v>43003</v>
      </c>
      <c r="B1632">
        <v>24165.05</v>
      </c>
      <c r="C1632">
        <v>501.7</v>
      </c>
      <c r="D1632">
        <v>1799.75</v>
      </c>
      <c r="E1632">
        <v>279.5</v>
      </c>
      <c r="F1632">
        <v>999.5</v>
      </c>
      <c r="G1632">
        <v>258.75</v>
      </c>
      <c r="H1632">
        <v>1701.7</v>
      </c>
    </row>
    <row r="1633" spans="1:8" x14ac:dyDescent="0.35">
      <c r="A1633" s="1">
        <v>43004</v>
      </c>
      <c r="B1633">
        <v>24199.15</v>
      </c>
      <c r="C1633">
        <v>511.95</v>
      </c>
      <c r="D1633">
        <v>1792.3</v>
      </c>
      <c r="E1633">
        <v>282.75</v>
      </c>
      <c r="F1633">
        <v>994</v>
      </c>
      <c r="G1633">
        <v>258.25</v>
      </c>
      <c r="H1633">
        <v>1693.4</v>
      </c>
    </row>
    <row r="1634" spans="1:8" x14ac:dyDescent="0.35">
      <c r="A1634" s="1">
        <v>43005</v>
      </c>
      <c r="B1634">
        <v>23812.95</v>
      </c>
      <c r="C1634">
        <v>506.3</v>
      </c>
      <c r="D1634">
        <v>1776.5</v>
      </c>
      <c r="E1634">
        <v>276.39999999999998</v>
      </c>
      <c r="F1634">
        <v>979.6</v>
      </c>
      <c r="G1634">
        <v>250.4</v>
      </c>
      <c r="H1634">
        <v>1667.95</v>
      </c>
    </row>
    <row r="1635" spans="1:8" x14ac:dyDescent="0.35">
      <c r="A1635" s="1">
        <v>43006</v>
      </c>
      <c r="B1635">
        <v>24008.15</v>
      </c>
      <c r="C1635">
        <v>511.8</v>
      </c>
      <c r="D1635">
        <v>1795.3</v>
      </c>
      <c r="E1635">
        <v>275.95</v>
      </c>
      <c r="F1635">
        <v>1005.25</v>
      </c>
      <c r="G1635">
        <v>252.55</v>
      </c>
      <c r="H1635">
        <v>1680.75</v>
      </c>
    </row>
    <row r="1636" spans="1:8" x14ac:dyDescent="0.35">
      <c r="A1636" s="1">
        <v>43007</v>
      </c>
      <c r="B1636">
        <v>24053</v>
      </c>
      <c r="C1636">
        <v>509.15</v>
      </c>
      <c r="D1636">
        <v>1805.7</v>
      </c>
      <c r="E1636">
        <v>276.60000000000002</v>
      </c>
      <c r="F1636">
        <v>1002.25</v>
      </c>
      <c r="G1636">
        <v>253.85</v>
      </c>
      <c r="H1636">
        <v>1682.2</v>
      </c>
    </row>
    <row r="1637" spans="1:8" x14ac:dyDescent="0.35">
      <c r="A1637" s="1">
        <v>43011</v>
      </c>
      <c r="B1637">
        <v>24103.4</v>
      </c>
      <c r="C1637">
        <v>509.65</v>
      </c>
      <c r="D1637">
        <v>1808.85</v>
      </c>
      <c r="E1637">
        <v>278.39999999999998</v>
      </c>
      <c r="F1637">
        <v>1006.55</v>
      </c>
      <c r="G1637">
        <v>251.3</v>
      </c>
      <c r="H1637">
        <v>1692.95</v>
      </c>
    </row>
    <row r="1638" spans="1:8" x14ac:dyDescent="0.35">
      <c r="A1638" s="1">
        <v>43012</v>
      </c>
      <c r="B1638">
        <v>24113.3</v>
      </c>
      <c r="C1638">
        <v>505.95</v>
      </c>
      <c r="D1638">
        <v>1797</v>
      </c>
      <c r="E1638">
        <v>276.10000000000002</v>
      </c>
      <c r="F1638">
        <v>1029.45</v>
      </c>
      <c r="G1638">
        <v>253.2</v>
      </c>
      <c r="H1638">
        <v>1697.7</v>
      </c>
    </row>
    <row r="1639" spans="1:8" x14ac:dyDescent="0.35">
      <c r="A1639" s="1">
        <v>43013</v>
      </c>
      <c r="B1639">
        <v>24058.05</v>
      </c>
      <c r="C1639">
        <v>501.2</v>
      </c>
      <c r="D1639">
        <v>1798.6</v>
      </c>
      <c r="E1639">
        <v>271.8</v>
      </c>
      <c r="F1639">
        <v>1032.8</v>
      </c>
      <c r="G1639">
        <v>251.6</v>
      </c>
      <c r="H1639">
        <v>1688.8</v>
      </c>
    </row>
    <row r="1640" spans="1:8" x14ac:dyDescent="0.35">
      <c r="A1640" s="1">
        <v>43014</v>
      </c>
      <c r="B1640">
        <v>24190</v>
      </c>
      <c r="C1640">
        <v>503.35</v>
      </c>
      <c r="D1640">
        <v>1800.1</v>
      </c>
      <c r="E1640">
        <v>271.95</v>
      </c>
      <c r="F1640">
        <v>1039.5</v>
      </c>
      <c r="G1640">
        <v>256.75</v>
      </c>
      <c r="H1640">
        <v>1682.5</v>
      </c>
    </row>
    <row r="1641" spans="1:8" x14ac:dyDescent="0.35">
      <c r="A1641" s="1">
        <v>43017</v>
      </c>
      <c r="B1641">
        <v>24251.9</v>
      </c>
      <c r="C1641">
        <v>505.95</v>
      </c>
      <c r="D1641">
        <v>1795.5</v>
      </c>
      <c r="E1641">
        <v>271.75</v>
      </c>
      <c r="F1641">
        <v>1049.95</v>
      </c>
      <c r="G1641">
        <v>256.85000000000002</v>
      </c>
      <c r="H1641">
        <v>1699.5</v>
      </c>
    </row>
    <row r="1642" spans="1:8" x14ac:dyDescent="0.35">
      <c r="A1642" s="1">
        <v>43018</v>
      </c>
      <c r="B1642">
        <v>24347.45</v>
      </c>
      <c r="C1642">
        <v>514.54999999999995</v>
      </c>
      <c r="D1642">
        <v>1802.7</v>
      </c>
      <c r="E1642">
        <v>269.8</v>
      </c>
      <c r="F1642">
        <v>1055.6500000000001</v>
      </c>
      <c r="G1642">
        <v>256.95</v>
      </c>
      <c r="H1642">
        <v>1725.15</v>
      </c>
    </row>
    <row r="1643" spans="1:8" x14ac:dyDescent="0.35">
      <c r="A1643" s="1">
        <v>43019</v>
      </c>
      <c r="B1643">
        <v>24107.45</v>
      </c>
      <c r="C1643">
        <v>515.75</v>
      </c>
      <c r="D1643">
        <v>1790.15</v>
      </c>
      <c r="E1643">
        <v>267.60000000000002</v>
      </c>
      <c r="F1643">
        <v>1043.8499999999999</v>
      </c>
      <c r="G1643">
        <v>251.75</v>
      </c>
      <c r="H1643">
        <v>1717.25</v>
      </c>
    </row>
    <row r="1644" spans="1:8" x14ac:dyDescent="0.35">
      <c r="A1644" s="1">
        <v>43020</v>
      </c>
      <c r="B1644">
        <v>24361.25</v>
      </c>
      <c r="C1644">
        <v>525.1</v>
      </c>
      <c r="D1644">
        <v>1818.8</v>
      </c>
      <c r="E1644">
        <v>267.55</v>
      </c>
      <c r="F1644">
        <v>1057.5999999999999</v>
      </c>
      <c r="G1644">
        <v>251.2</v>
      </c>
      <c r="H1644">
        <v>1743</v>
      </c>
    </row>
    <row r="1645" spans="1:8" x14ac:dyDescent="0.35">
      <c r="A1645" s="1">
        <v>43021</v>
      </c>
      <c r="B1645">
        <v>24689.15</v>
      </c>
      <c r="C1645">
        <v>529.45000000000005</v>
      </c>
      <c r="D1645">
        <v>1850.8</v>
      </c>
      <c r="E1645">
        <v>271.3</v>
      </c>
      <c r="F1645">
        <v>1082.3499999999999</v>
      </c>
      <c r="G1645">
        <v>252.1</v>
      </c>
      <c r="H1645">
        <v>1750.35</v>
      </c>
    </row>
    <row r="1646" spans="1:8" x14ac:dyDescent="0.35">
      <c r="A1646" s="1">
        <v>43024</v>
      </c>
      <c r="B1646">
        <v>24703.05</v>
      </c>
      <c r="C1646">
        <v>520.35</v>
      </c>
      <c r="D1646">
        <v>1857.15</v>
      </c>
      <c r="E1646">
        <v>274.25</v>
      </c>
      <c r="F1646">
        <v>1082.5</v>
      </c>
      <c r="G1646">
        <v>252.05</v>
      </c>
      <c r="H1646">
        <v>1716</v>
      </c>
    </row>
    <row r="1647" spans="1:8" x14ac:dyDescent="0.35">
      <c r="A1647" s="1">
        <v>43025</v>
      </c>
      <c r="B1647">
        <v>24645.599999999999</v>
      </c>
      <c r="C1647">
        <v>513.15</v>
      </c>
      <c r="D1647">
        <v>1851.25</v>
      </c>
      <c r="E1647">
        <v>273.89999999999998</v>
      </c>
      <c r="F1647">
        <v>1078.5999999999999</v>
      </c>
      <c r="G1647">
        <v>251.15</v>
      </c>
      <c r="H1647">
        <v>1707.7</v>
      </c>
    </row>
    <row r="1648" spans="1:8" x14ac:dyDescent="0.35">
      <c r="A1648" s="1">
        <v>43026</v>
      </c>
      <c r="B1648">
        <v>24313.75</v>
      </c>
      <c r="C1648">
        <v>464.5</v>
      </c>
      <c r="D1648">
        <v>1868.5</v>
      </c>
      <c r="E1648">
        <v>263.14999999999998</v>
      </c>
      <c r="F1648">
        <v>1095.9000000000001</v>
      </c>
      <c r="G1648">
        <v>243.75</v>
      </c>
      <c r="H1648">
        <v>1708.3</v>
      </c>
    </row>
    <row r="1649" spans="1:8" x14ac:dyDescent="0.35">
      <c r="A1649" s="1">
        <v>43027</v>
      </c>
      <c r="B1649">
        <v>24009.75</v>
      </c>
      <c r="C1649">
        <v>460.3</v>
      </c>
      <c r="D1649">
        <v>1848.4</v>
      </c>
      <c r="E1649">
        <v>257.85000000000002</v>
      </c>
      <c r="F1649">
        <v>1077.75</v>
      </c>
      <c r="G1649">
        <v>242.75</v>
      </c>
      <c r="H1649">
        <v>1690.85</v>
      </c>
    </row>
    <row r="1650" spans="1:8" x14ac:dyDescent="0.35">
      <c r="A1650" s="1">
        <v>43031</v>
      </c>
      <c r="B1650">
        <v>24088.9</v>
      </c>
      <c r="C1650">
        <v>449.95</v>
      </c>
      <c r="D1650">
        <v>1863.3</v>
      </c>
      <c r="E1650">
        <v>262.55</v>
      </c>
      <c r="F1650">
        <v>1061.55</v>
      </c>
      <c r="G1650">
        <v>245.95</v>
      </c>
      <c r="H1650">
        <v>1695.5</v>
      </c>
    </row>
    <row r="1651" spans="1:8" x14ac:dyDescent="0.35">
      <c r="A1651" s="1">
        <v>43032</v>
      </c>
      <c r="B1651">
        <v>24222.15</v>
      </c>
      <c r="C1651">
        <v>451.95</v>
      </c>
      <c r="D1651">
        <v>1867.1</v>
      </c>
      <c r="E1651">
        <v>266.55</v>
      </c>
      <c r="F1651">
        <v>1065.7</v>
      </c>
      <c r="G1651">
        <v>254.45</v>
      </c>
      <c r="H1651">
        <v>1664.9</v>
      </c>
    </row>
    <row r="1652" spans="1:8" x14ac:dyDescent="0.35">
      <c r="A1652" s="1">
        <v>43033</v>
      </c>
      <c r="B1652">
        <v>25035.9</v>
      </c>
      <c r="C1652">
        <v>473</v>
      </c>
      <c r="D1652">
        <v>1795.1</v>
      </c>
      <c r="E1652">
        <v>305.7</v>
      </c>
      <c r="F1652">
        <v>1010.55</v>
      </c>
      <c r="G1652">
        <v>324.89999999999998</v>
      </c>
      <c r="H1652">
        <v>1592.4</v>
      </c>
    </row>
    <row r="1653" spans="1:8" x14ac:dyDescent="0.35">
      <c r="A1653" s="1">
        <v>43034</v>
      </c>
      <c r="B1653">
        <v>25022.2</v>
      </c>
      <c r="C1653">
        <v>484.3</v>
      </c>
      <c r="D1653">
        <v>1795.35</v>
      </c>
      <c r="E1653">
        <v>299.25</v>
      </c>
      <c r="F1653">
        <v>1018.9</v>
      </c>
      <c r="G1653">
        <v>320.5</v>
      </c>
      <c r="H1653">
        <v>1617.6</v>
      </c>
    </row>
    <row r="1654" spans="1:8" x14ac:dyDescent="0.35">
      <c r="A1654" s="1">
        <v>43035</v>
      </c>
      <c r="B1654">
        <v>24839.55</v>
      </c>
      <c r="C1654">
        <v>485.95</v>
      </c>
      <c r="D1654">
        <v>1791.05</v>
      </c>
      <c r="E1654">
        <v>301.14999999999998</v>
      </c>
      <c r="F1654">
        <v>1029</v>
      </c>
      <c r="G1654">
        <v>311.05</v>
      </c>
      <c r="H1654">
        <v>1627.35</v>
      </c>
    </row>
    <row r="1655" spans="1:8" x14ac:dyDescent="0.35">
      <c r="A1655" s="1">
        <v>43038</v>
      </c>
      <c r="B1655">
        <v>24988.55</v>
      </c>
      <c r="C1655">
        <v>484</v>
      </c>
      <c r="D1655">
        <v>1815</v>
      </c>
      <c r="E1655">
        <v>300.55</v>
      </c>
      <c r="F1655">
        <v>1028.9000000000001</v>
      </c>
      <c r="G1655">
        <v>312</v>
      </c>
      <c r="H1655">
        <v>1620.75</v>
      </c>
    </row>
    <row r="1656" spans="1:8" x14ac:dyDescent="0.35">
      <c r="A1656" s="1">
        <v>43039</v>
      </c>
      <c r="B1656">
        <v>25019.35</v>
      </c>
      <c r="C1656">
        <v>523.15</v>
      </c>
      <c r="D1656">
        <v>1808.5</v>
      </c>
      <c r="E1656">
        <v>300.10000000000002</v>
      </c>
      <c r="F1656">
        <v>1025.05</v>
      </c>
      <c r="G1656">
        <v>305.8</v>
      </c>
      <c r="H1656">
        <v>1627.15</v>
      </c>
    </row>
    <row r="1657" spans="1:8" x14ac:dyDescent="0.35">
      <c r="A1657" s="1">
        <v>43040</v>
      </c>
      <c r="B1657">
        <v>25490.45</v>
      </c>
      <c r="C1657">
        <v>535.1</v>
      </c>
      <c r="D1657">
        <v>1821.2</v>
      </c>
      <c r="E1657">
        <v>313.39999999999998</v>
      </c>
      <c r="F1657">
        <v>1024.3499999999999</v>
      </c>
      <c r="G1657">
        <v>319.85000000000002</v>
      </c>
      <c r="H1657">
        <v>1642.55</v>
      </c>
    </row>
    <row r="1658" spans="1:8" x14ac:dyDescent="0.35">
      <c r="A1658" s="1">
        <v>43041</v>
      </c>
      <c r="B1658">
        <v>25427.3</v>
      </c>
      <c r="C1658">
        <v>532.15</v>
      </c>
      <c r="D1658">
        <v>1822.1</v>
      </c>
      <c r="E1658">
        <v>316.64999999999998</v>
      </c>
      <c r="F1658">
        <v>1019.55</v>
      </c>
      <c r="G1658">
        <v>314.35000000000002</v>
      </c>
      <c r="H1658">
        <v>1627.5</v>
      </c>
    </row>
    <row r="1659" spans="1:8" x14ac:dyDescent="0.35">
      <c r="A1659" s="1">
        <v>43042</v>
      </c>
      <c r="B1659">
        <v>25650.7</v>
      </c>
      <c r="C1659">
        <v>540.1</v>
      </c>
      <c r="D1659">
        <v>1830.7</v>
      </c>
      <c r="E1659">
        <v>315.89999999999998</v>
      </c>
      <c r="F1659">
        <v>1015.5</v>
      </c>
      <c r="G1659">
        <v>325</v>
      </c>
      <c r="H1659">
        <v>1674.5</v>
      </c>
    </row>
    <row r="1660" spans="1:8" x14ac:dyDescent="0.35">
      <c r="A1660" s="1">
        <v>43045</v>
      </c>
      <c r="B1660">
        <v>25571.15</v>
      </c>
      <c r="C1660">
        <v>534.5</v>
      </c>
      <c r="D1660">
        <v>1828.6</v>
      </c>
      <c r="E1660">
        <v>316.10000000000002</v>
      </c>
      <c r="F1660">
        <v>1009.75</v>
      </c>
      <c r="G1660">
        <v>329</v>
      </c>
      <c r="H1660">
        <v>1648</v>
      </c>
    </row>
    <row r="1661" spans="1:8" x14ac:dyDescent="0.35">
      <c r="A1661" s="1">
        <v>43046</v>
      </c>
      <c r="B1661">
        <v>25300.799999999999</v>
      </c>
      <c r="C1661">
        <v>527.15</v>
      </c>
      <c r="D1661">
        <v>1823.7</v>
      </c>
      <c r="E1661">
        <v>312.45</v>
      </c>
      <c r="F1661">
        <v>1013.3</v>
      </c>
      <c r="G1661">
        <v>317.2</v>
      </c>
      <c r="H1661">
        <v>1654.3</v>
      </c>
    </row>
    <row r="1662" spans="1:8" x14ac:dyDescent="0.35">
      <c r="A1662" s="1">
        <v>43047</v>
      </c>
      <c r="B1662">
        <v>25184.35</v>
      </c>
      <c r="C1662">
        <v>544.85</v>
      </c>
      <c r="D1662">
        <v>1825.95</v>
      </c>
      <c r="E1662">
        <v>305.5</v>
      </c>
      <c r="F1662">
        <v>1011.4</v>
      </c>
      <c r="G1662">
        <v>309.55</v>
      </c>
      <c r="H1662">
        <v>1674.4</v>
      </c>
    </row>
    <row r="1663" spans="1:8" x14ac:dyDescent="0.35">
      <c r="A1663" s="1">
        <v>43048</v>
      </c>
      <c r="B1663">
        <v>25291.35</v>
      </c>
      <c r="C1663">
        <v>540.4</v>
      </c>
      <c r="D1663">
        <v>1827.85</v>
      </c>
      <c r="E1663">
        <v>311.3</v>
      </c>
      <c r="F1663">
        <v>1005.35</v>
      </c>
      <c r="G1663">
        <v>313.7</v>
      </c>
      <c r="H1663">
        <v>1666.75</v>
      </c>
    </row>
    <row r="1664" spans="1:8" x14ac:dyDescent="0.35">
      <c r="A1664" s="1">
        <v>43049</v>
      </c>
      <c r="B1664">
        <v>25498.95</v>
      </c>
      <c r="C1664">
        <v>544.79999999999995</v>
      </c>
      <c r="D1664">
        <v>1822</v>
      </c>
      <c r="E1664">
        <v>318.5</v>
      </c>
      <c r="F1664">
        <v>993.4</v>
      </c>
      <c r="G1664">
        <v>333.55</v>
      </c>
      <c r="H1664">
        <v>1660.3</v>
      </c>
    </row>
    <row r="1665" spans="1:8" x14ac:dyDescent="0.35">
      <c r="A1665" s="1">
        <v>43052</v>
      </c>
      <c r="B1665">
        <v>25358.3</v>
      </c>
      <c r="C1665">
        <v>537.35</v>
      </c>
      <c r="D1665">
        <v>1813.55</v>
      </c>
      <c r="E1665">
        <v>314.25</v>
      </c>
      <c r="F1665">
        <v>994.7</v>
      </c>
      <c r="G1665">
        <v>331.05</v>
      </c>
      <c r="H1665">
        <v>1659.2</v>
      </c>
    </row>
    <row r="1666" spans="1:8" x14ac:dyDescent="0.35">
      <c r="A1666" s="1">
        <v>43053</v>
      </c>
      <c r="B1666">
        <v>25284.6</v>
      </c>
      <c r="C1666">
        <v>545.65</v>
      </c>
      <c r="D1666">
        <v>1802.35</v>
      </c>
      <c r="E1666">
        <v>314.10000000000002</v>
      </c>
      <c r="F1666">
        <v>999.2</v>
      </c>
      <c r="G1666">
        <v>329.1</v>
      </c>
      <c r="H1666">
        <v>1637.7</v>
      </c>
    </row>
    <row r="1667" spans="1:8" x14ac:dyDescent="0.35">
      <c r="A1667" s="1">
        <v>43054</v>
      </c>
      <c r="B1667">
        <v>25218.9</v>
      </c>
      <c r="C1667">
        <v>542</v>
      </c>
      <c r="D1667">
        <v>1800.25</v>
      </c>
      <c r="E1667">
        <v>315.5</v>
      </c>
      <c r="F1667">
        <v>1011.5</v>
      </c>
      <c r="G1667">
        <v>324.95</v>
      </c>
      <c r="H1667">
        <v>1597.35</v>
      </c>
    </row>
    <row r="1668" spans="1:8" x14ac:dyDescent="0.35">
      <c r="A1668" s="1">
        <v>43055</v>
      </c>
      <c r="B1668">
        <v>25446.6</v>
      </c>
      <c r="C1668">
        <v>542.6</v>
      </c>
      <c r="D1668">
        <v>1807.7</v>
      </c>
      <c r="E1668">
        <v>318.95</v>
      </c>
      <c r="F1668">
        <v>1017.45</v>
      </c>
      <c r="G1668">
        <v>333.4</v>
      </c>
      <c r="H1668">
        <v>1603.9</v>
      </c>
    </row>
    <row r="1669" spans="1:8" x14ac:dyDescent="0.35">
      <c r="A1669" s="1">
        <v>43056</v>
      </c>
      <c r="B1669">
        <v>25728.400000000001</v>
      </c>
      <c r="C1669">
        <v>542.4</v>
      </c>
      <c r="D1669">
        <v>1825.55</v>
      </c>
      <c r="E1669">
        <v>325.10000000000002</v>
      </c>
      <c r="F1669">
        <v>1023.2</v>
      </c>
      <c r="G1669">
        <v>337.5</v>
      </c>
      <c r="H1669">
        <v>1631.9</v>
      </c>
    </row>
    <row r="1670" spans="1:8" x14ac:dyDescent="0.35">
      <c r="A1670" s="1">
        <v>43059</v>
      </c>
      <c r="B1670">
        <v>25768.6</v>
      </c>
      <c r="C1670">
        <v>545.15</v>
      </c>
      <c r="D1670">
        <v>1838.15</v>
      </c>
      <c r="E1670">
        <v>318.55</v>
      </c>
      <c r="F1670">
        <v>1040.55</v>
      </c>
      <c r="G1670">
        <v>333</v>
      </c>
      <c r="H1670">
        <v>1649.3</v>
      </c>
    </row>
    <row r="1671" spans="1:8" x14ac:dyDescent="0.35">
      <c r="A1671" s="1">
        <v>43060</v>
      </c>
      <c r="B1671">
        <v>25757.5</v>
      </c>
      <c r="C1671">
        <v>546.79999999999995</v>
      </c>
      <c r="D1671">
        <v>1846.25</v>
      </c>
      <c r="E1671">
        <v>319.89999999999998</v>
      </c>
      <c r="F1671">
        <v>1029.8499999999999</v>
      </c>
      <c r="G1671">
        <v>330.65</v>
      </c>
      <c r="H1671">
        <v>1648.6</v>
      </c>
    </row>
    <row r="1672" spans="1:8" x14ac:dyDescent="0.35">
      <c r="A1672" s="1">
        <v>43061</v>
      </c>
      <c r="B1672">
        <v>25766.65</v>
      </c>
      <c r="C1672">
        <v>540.5</v>
      </c>
      <c r="D1672">
        <v>1855.25</v>
      </c>
      <c r="E1672">
        <v>318.89999999999998</v>
      </c>
      <c r="F1672">
        <v>1026.25</v>
      </c>
      <c r="G1672">
        <v>335.3</v>
      </c>
      <c r="H1672">
        <v>1627.35</v>
      </c>
    </row>
    <row r="1673" spans="1:8" x14ac:dyDescent="0.35">
      <c r="A1673" s="1">
        <v>43062</v>
      </c>
      <c r="B1673">
        <v>25736.25</v>
      </c>
      <c r="C1673">
        <v>544.15</v>
      </c>
      <c r="D1673">
        <v>1842.85</v>
      </c>
      <c r="E1673">
        <v>319.45</v>
      </c>
      <c r="F1673">
        <v>1022.1</v>
      </c>
      <c r="G1673">
        <v>334.95</v>
      </c>
      <c r="H1673">
        <v>1643.35</v>
      </c>
    </row>
    <row r="1674" spans="1:8" x14ac:dyDescent="0.35">
      <c r="A1674" s="1">
        <v>43063</v>
      </c>
      <c r="B1674">
        <v>25779.65</v>
      </c>
      <c r="C1674">
        <v>545.5</v>
      </c>
      <c r="D1674">
        <v>1851.4</v>
      </c>
      <c r="E1674">
        <v>317.2</v>
      </c>
      <c r="F1674">
        <v>1030.3499999999999</v>
      </c>
      <c r="G1674">
        <v>332.4</v>
      </c>
      <c r="H1674">
        <v>1676.3</v>
      </c>
    </row>
    <row r="1675" spans="1:8" x14ac:dyDescent="0.35">
      <c r="A1675" s="1">
        <v>43066</v>
      </c>
      <c r="B1675">
        <v>25891.95</v>
      </c>
      <c r="C1675">
        <v>559.4</v>
      </c>
      <c r="D1675">
        <v>1857.55</v>
      </c>
      <c r="E1675">
        <v>317</v>
      </c>
      <c r="F1675">
        <v>1036.45</v>
      </c>
      <c r="G1675">
        <v>335.65</v>
      </c>
      <c r="H1675">
        <v>1660.6</v>
      </c>
    </row>
    <row r="1676" spans="1:8" x14ac:dyDescent="0.35">
      <c r="A1676" s="1">
        <v>43067</v>
      </c>
      <c r="B1676">
        <v>25846.400000000001</v>
      </c>
      <c r="C1676">
        <v>562.54999999999995</v>
      </c>
      <c r="D1676">
        <v>1865.35</v>
      </c>
      <c r="E1676">
        <v>313.2</v>
      </c>
      <c r="F1676">
        <v>1029.8499999999999</v>
      </c>
      <c r="G1676">
        <v>332</v>
      </c>
      <c r="H1676">
        <v>1678.25</v>
      </c>
    </row>
    <row r="1677" spans="1:8" x14ac:dyDescent="0.35">
      <c r="A1677" s="1">
        <v>43068</v>
      </c>
      <c r="B1677">
        <v>25795.7</v>
      </c>
      <c r="C1677">
        <v>549.5</v>
      </c>
      <c r="D1677">
        <v>1873.3</v>
      </c>
      <c r="E1677">
        <v>314.85000000000002</v>
      </c>
      <c r="F1677">
        <v>1026.25</v>
      </c>
      <c r="G1677">
        <v>328.9</v>
      </c>
      <c r="H1677">
        <v>1672.15</v>
      </c>
    </row>
    <row r="1678" spans="1:8" x14ac:dyDescent="0.35">
      <c r="A1678" s="1">
        <v>43069</v>
      </c>
      <c r="B1678">
        <v>25332.400000000001</v>
      </c>
      <c r="C1678">
        <v>535.4</v>
      </c>
      <c r="D1678">
        <v>1853.7</v>
      </c>
      <c r="E1678">
        <v>307.55</v>
      </c>
      <c r="F1678">
        <v>1000.3</v>
      </c>
      <c r="G1678">
        <v>320.35000000000002</v>
      </c>
      <c r="H1678">
        <v>1661.95</v>
      </c>
    </row>
    <row r="1679" spans="1:8" x14ac:dyDescent="0.35">
      <c r="A1679" s="1">
        <v>43070</v>
      </c>
      <c r="B1679">
        <v>25191.95</v>
      </c>
      <c r="C1679">
        <v>533.85</v>
      </c>
      <c r="D1679">
        <v>1848.2</v>
      </c>
      <c r="E1679">
        <v>305.25</v>
      </c>
      <c r="F1679">
        <v>1005.15</v>
      </c>
      <c r="G1679">
        <v>312.75</v>
      </c>
      <c r="H1679">
        <v>1661.1</v>
      </c>
    </row>
    <row r="1680" spans="1:8" x14ac:dyDescent="0.35">
      <c r="A1680" s="1">
        <v>43073</v>
      </c>
      <c r="B1680">
        <v>25075.1</v>
      </c>
      <c r="C1680">
        <v>534.95000000000005</v>
      </c>
      <c r="D1680">
        <v>1834.1</v>
      </c>
      <c r="E1680">
        <v>304.25</v>
      </c>
      <c r="F1680">
        <v>997.95</v>
      </c>
      <c r="G1680">
        <v>313.60000000000002</v>
      </c>
      <c r="H1680">
        <v>1650.1</v>
      </c>
    </row>
    <row r="1681" spans="1:8" x14ac:dyDescent="0.35">
      <c r="A1681" s="1">
        <v>43074</v>
      </c>
      <c r="B1681">
        <v>25124.85</v>
      </c>
      <c r="C1681">
        <v>533.15</v>
      </c>
      <c r="D1681">
        <v>1820.45</v>
      </c>
      <c r="E1681">
        <v>305.25</v>
      </c>
      <c r="F1681">
        <v>999.85</v>
      </c>
      <c r="G1681">
        <v>319.10000000000002</v>
      </c>
      <c r="H1681">
        <v>1665.4</v>
      </c>
    </row>
    <row r="1682" spans="1:8" x14ac:dyDescent="0.35">
      <c r="A1682" s="1">
        <v>43075</v>
      </c>
      <c r="B1682">
        <v>24851.8</v>
      </c>
      <c r="C1682">
        <v>530.5</v>
      </c>
      <c r="D1682">
        <v>1803.3</v>
      </c>
      <c r="E1682">
        <v>299.5</v>
      </c>
      <c r="F1682">
        <v>999.65</v>
      </c>
      <c r="G1682">
        <v>312.39999999999998</v>
      </c>
      <c r="H1682">
        <v>1653.7</v>
      </c>
    </row>
    <row r="1683" spans="1:8" x14ac:dyDescent="0.35">
      <c r="A1683" s="1">
        <v>43076</v>
      </c>
      <c r="B1683">
        <v>25057.25</v>
      </c>
      <c r="C1683">
        <v>534.04999999999995</v>
      </c>
      <c r="D1683">
        <v>1809.65</v>
      </c>
      <c r="E1683">
        <v>305.8</v>
      </c>
      <c r="F1683">
        <v>1001.6</v>
      </c>
      <c r="G1683">
        <v>316.39999999999998</v>
      </c>
      <c r="H1683">
        <v>1652.35</v>
      </c>
    </row>
    <row r="1684" spans="1:8" x14ac:dyDescent="0.35">
      <c r="A1684" s="1">
        <v>43077</v>
      </c>
      <c r="B1684">
        <v>25321.15</v>
      </c>
      <c r="C1684">
        <v>542.5</v>
      </c>
      <c r="D1684">
        <v>1840.4</v>
      </c>
      <c r="E1684">
        <v>310.75</v>
      </c>
      <c r="F1684">
        <v>1009</v>
      </c>
      <c r="G1684">
        <v>313.10000000000002</v>
      </c>
      <c r="H1684">
        <v>1671.05</v>
      </c>
    </row>
    <row r="1685" spans="1:8" x14ac:dyDescent="0.35">
      <c r="A1685" s="1">
        <v>43080</v>
      </c>
      <c r="B1685">
        <v>25404.85</v>
      </c>
      <c r="C1685">
        <v>545.1</v>
      </c>
      <c r="D1685">
        <v>1846.4</v>
      </c>
      <c r="E1685">
        <v>311.45</v>
      </c>
      <c r="F1685">
        <v>1008.5</v>
      </c>
      <c r="G1685">
        <v>318.39999999999998</v>
      </c>
      <c r="H1685">
        <v>1670.1</v>
      </c>
    </row>
    <row r="1686" spans="1:8" x14ac:dyDescent="0.35">
      <c r="A1686" s="1">
        <v>43081</v>
      </c>
      <c r="B1686">
        <v>25125.45</v>
      </c>
      <c r="C1686">
        <v>538.6</v>
      </c>
      <c r="D1686">
        <v>1819.9</v>
      </c>
      <c r="E1686">
        <v>307.60000000000002</v>
      </c>
      <c r="F1686">
        <v>1000.4</v>
      </c>
      <c r="G1686">
        <v>318.45</v>
      </c>
      <c r="H1686">
        <v>1650.25</v>
      </c>
    </row>
    <row r="1687" spans="1:8" x14ac:dyDescent="0.35">
      <c r="A1687" s="1">
        <v>43082</v>
      </c>
      <c r="B1687">
        <v>25000.35</v>
      </c>
      <c r="C1687">
        <v>535.75</v>
      </c>
      <c r="D1687">
        <v>1821.35</v>
      </c>
      <c r="E1687">
        <v>302.95</v>
      </c>
      <c r="F1687">
        <v>1014.9</v>
      </c>
      <c r="G1687">
        <v>313.3</v>
      </c>
      <c r="H1687">
        <v>1647.4</v>
      </c>
    </row>
    <row r="1688" spans="1:8" x14ac:dyDescent="0.35">
      <c r="A1688" s="1">
        <v>43083</v>
      </c>
      <c r="B1688">
        <v>25168.2</v>
      </c>
      <c r="C1688">
        <v>541.45000000000005</v>
      </c>
      <c r="D1688">
        <v>1838.05</v>
      </c>
      <c r="E1688">
        <v>304.35000000000002</v>
      </c>
      <c r="F1688">
        <v>1024.6500000000001</v>
      </c>
      <c r="G1688">
        <v>314</v>
      </c>
      <c r="H1688">
        <v>1650.35</v>
      </c>
    </row>
    <row r="1689" spans="1:8" x14ac:dyDescent="0.35">
      <c r="A1689" s="1">
        <v>43084</v>
      </c>
      <c r="B1689">
        <v>25440.3</v>
      </c>
      <c r="C1689">
        <v>547.95000000000005</v>
      </c>
      <c r="D1689">
        <v>1873.45</v>
      </c>
      <c r="E1689">
        <v>303.14999999999998</v>
      </c>
      <c r="F1689">
        <v>1030.0999999999999</v>
      </c>
      <c r="G1689">
        <v>312.25</v>
      </c>
      <c r="H1689">
        <v>1677.05</v>
      </c>
    </row>
    <row r="1690" spans="1:8" x14ac:dyDescent="0.35">
      <c r="A1690" s="1">
        <v>43087</v>
      </c>
      <c r="B1690">
        <v>25594.55</v>
      </c>
      <c r="C1690">
        <v>548.65</v>
      </c>
      <c r="D1690">
        <v>1878.95</v>
      </c>
      <c r="E1690">
        <v>308.89999999999998</v>
      </c>
      <c r="F1690">
        <v>1023.2</v>
      </c>
      <c r="G1690">
        <v>318.89999999999998</v>
      </c>
      <c r="H1690">
        <v>1678.6</v>
      </c>
    </row>
    <row r="1691" spans="1:8" x14ac:dyDescent="0.35">
      <c r="A1691" s="1">
        <v>43088</v>
      </c>
      <c r="B1691">
        <v>25716.2</v>
      </c>
      <c r="C1691">
        <v>553.65</v>
      </c>
      <c r="D1691">
        <v>1884.5</v>
      </c>
      <c r="E1691">
        <v>313.7</v>
      </c>
      <c r="F1691">
        <v>1021.35</v>
      </c>
      <c r="G1691">
        <v>319.8</v>
      </c>
      <c r="H1691">
        <v>1670.05</v>
      </c>
    </row>
    <row r="1692" spans="1:8" x14ac:dyDescent="0.35">
      <c r="A1692" s="1">
        <v>43089</v>
      </c>
      <c r="B1692">
        <v>25591.7</v>
      </c>
      <c r="C1692">
        <v>554.5</v>
      </c>
      <c r="D1692">
        <v>1868.15</v>
      </c>
      <c r="E1692">
        <v>315.8</v>
      </c>
      <c r="F1692">
        <v>1012.7</v>
      </c>
      <c r="G1692">
        <v>317.5</v>
      </c>
      <c r="H1692">
        <v>1660.9</v>
      </c>
    </row>
    <row r="1693" spans="1:8" x14ac:dyDescent="0.35">
      <c r="A1693" s="1">
        <v>43090</v>
      </c>
      <c r="B1693">
        <v>25554.3</v>
      </c>
      <c r="C1693">
        <v>548.95000000000005</v>
      </c>
      <c r="D1693">
        <v>1868.3</v>
      </c>
      <c r="E1693">
        <v>315.45</v>
      </c>
      <c r="F1693">
        <v>1010.55</v>
      </c>
      <c r="G1693">
        <v>316.75</v>
      </c>
      <c r="H1693">
        <v>1656.2</v>
      </c>
    </row>
    <row r="1694" spans="1:8" x14ac:dyDescent="0.35">
      <c r="A1694" s="1">
        <v>43091</v>
      </c>
      <c r="B1694">
        <v>25648.55</v>
      </c>
      <c r="C1694">
        <v>553.6</v>
      </c>
      <c r="D1694">
        <v>1876.65</v>
      </c>
      <c r="E1694">
        <v>316.60000000000002</v>
      </c>
      <c r="F1694">
        <v>1010.05</v>
      </c>
      <c r="G1694">
        <v>319.85000000000002</v>
      </c>
      <c r="H1694">
        <v>1651.85</v>
      </c>
    </row>
    <row r="1695" spans="1:8" x14ac:dyDescent="0.35">
      <c r="A1695" s="1">
        <v>43095</v>
      </c>
      <c r="B1695">
        <v>25675.25</v>
      </c>
      <c r="C1695">
        <v>555</v>
      </c>
      <c r="D1695">
        <v>1868.35</v>
      </c>
      <c r="E1695">
        <v>318.14999999999998</v>
      </c>
      <c r="F1695">
        <v>1016.25</v>
      </c>
      <c r="G1695">
        <v>317.14999999999998</v>
      </c>
      <c r="H1695">
        <v>1664.2</v>
      </c>
    </row>
    <row r="1696" spans="1:8" x14ac:dyDescent="0.35">
      <c r="A1696" s="1">
        <v>43096</v>
      </c>
      <c r="B1696">
        <v>25496.05</v>
      </c>
      <c r="C1696">
        <v>554.6</v>
      </c>
      <c r="D1696">
        <v>1856.75</v>
      </c>
      <c r="E1696">
        <v>312.8</v>
      </c>
      <c r="F1696">
        <v>1014.05</v>
      </c>
      <c r="G1696">
        <v>314.85000000000002</v>
      </c>
      <c r="H1696">
        <v>1651.1</v>
      </c>
    </row>
    <row r="1697" spans="1:8" x14ac:dyDescent="0.35">
      <c r="A1697" s="1">
        <v>43097</v>
      </c>
      <c r="B1697">
        <v>25490</v>
      </c>
      <c r="C1697">
        <v>546.85</v>
      </c>
      <c r="D1697">
        <v>1878.05</v>
      </c>
      <c r="E1697">
        <v>315.3</v>
      </c>
      <c r="F1697">
        <v>1004.75</v>
      </c>
      <c r="G1697">
        <v>308.39999999999998</v>
      </c>
      <c r="H1697">
        <v>1650.45</v>
      </c>
    </row>
    <row r="1698" spans="1:8" x14ac:dyDescent="0.35">
      <c r="A1698" s="1">
        <v>43098</v>
      </c>
      <c r="B1698">
        <v>25539.45</v>
      </c>
      <c r="C1698">
        <v>563.95000000000005</v>
      </c>
      <c r="D1698">
        <v>1872.4</v>
      </c>
      <c r="E1698">
        <v>314</v>
      </c>
      <c r="F1698">
        <v>1010.2</v>
      </c>
      <c r="G1698">
        <v>309.89999999999998</v>
      </c>
      <c r="H1698">
        <v>1648.9</v>
      </c>
    </row>
    <row r="1699" spans="1:8" x14ac:dyDescent="0.35">
      <c r="A1699" s="1">
        <v>43101</v>
      </c>
      <c r="B1699">
        <v>25318.1</v>
      </c>
      <c r="C1699">
        <v>565.5</v>
      </c>
      <c r="D1699">
        <v>1854.5</v>
      </c>
      <c r="E1699">
        <v>310.3</v>
      </c>
      <c r="F1699">
        <v>999.95</v>
      </c>
      <c r="G1699">
        <v>307.10000000000002</v>
      </c>
      <c r="H1699">
        <v>1623.85</v>
      </c>
    </row>
    <row r="1700" spans="1:8" x14ac:dyDescent="0.35">
      <c r="A1700" s="1">
        <v>43102</v>
      </c>
      <c r="B1700">
        <v>25338.25</v>
      </c>
      <c r="C1700">
        <v>559.5</v>
      </c>
      <c r="D1700">
        <v>1872.35</v>
      </c>
      <c r="E1700">
        <v>309.7</v>
      </c>
      <c r="F1700">
        <v>1003.2</v>
      </c>
      <c r="G1700">
        <v>303.25</v>
      </c>
      <c r="H1700">
        <v>1643.95</v>
      </c>
    </row>
    <row r="1701" spans="1:8" x14ac:dyDescent="0.35">
      <c r="A1701" s="1">
        <v>43103</v>
      </c>
      <c r="B1701">
        <v>25318.6</v>
      </c>
      <c r="C1701">
        <v>560.45000000000005</v>
      </c>
      <c r="D1701">
        <v>1852.65</v>
      </c>
      <c r="E1701">
        <v>315</v>
      </c>
      <c r="F1701">
        <v>1000.1</v>
      </c>
      <c r="G1701">
        <v>302.85000000000002</v>
      </c>
      <c r="H1701">
        <v>1630.25</v>
      </c>
    </row>
    <row r="1702" spans="1:8" x14ac:dyDescent="0.35">
      <c r="A1702" s="1">
        <v>43104</v>
      </c>
      <c r="B1702">
        <v>25462.6</v>
      </c>
      <c r="C1702">
        <v>559.9</v>
      </c>
      <c r="D1702">
        <v>1859.9</v>
      </c>
      <c r="E1702">
        <v>314.7</v>
      </c>
      <c r="F1702">
        <v>1000.4</v>
      </c>
      <c r="G1702">
        <v>308.5</v>
      </c>
      <c r="H1702">
        <v>1646.6</v>
      </c>
    </row>
    <row r="1703" spans="1:8" x14ac:dyDescent="0.35">
      <c r="A1703" s="1">
        <v>43105</v>
      </c>
      <c r="B1703">
        <v>25601.85</v>
      </c>
      <c r="C1703">
        <v>563.25</v>
      </c>
      <c r="D1703">
        <v>1863.6</v>
      </c>
      <c r="E1703">
        <v>312.89999999999998</v>
      </c>
      <c r="F1703">
        <v>1003.05</v>
      </c>
      <c r="G1703">
        <v>306.35000000000002</v>
      </c>
      <c r="H1703">
        <v>1698.2</v>
      </c>
    </row>
    <row r="1704" spans="1:8" x14ac:dyDescent="0.35">
      <c r="A1704" s="1">
        <v>43108</v>
      </c>
      <c r="B1704">
        <v>25676.1</v>
      </c>
      <c r="C1704">
        <v>565.45000000000005</v>
      </c>
      <c r="D1704">
        <v>1860.6</v>
      </c>
      <c r="E1704">
        <v>314.14999999999998</v>
      </c>
      <c r="F1704">
        <v>1006.1</v>
      </c>
      <c r="G1704">
        <v>305.8</v>
      </c>
      <c r="H1704">
        <v>1719.9</v>
      </c>
    </row>
    <row r="1705" spans="1:8" x14ac:dyDescent="0.35">
      <c r="A1705" s="1">
        <v>43109</v>
      </c>
      <c r="B1705">
        <v>25703.8</v>
      </c>
      <c r="C1705">
        <v>565.29999999999995</v>
      </c>
      <c r="D1705">
        <v>1863.7</v>
      </c>
      <c r="E1705">
        <v>312.60000000000002</v>
      </c>
      <c r="F1705">
        <v>1009.75</v>
      </c>
      <c r="G1705">
        <v>304.3</v>
      </c>
      <c r="H1705">
        <v>1725.05</v>
      </c>
    </row>
    <row r="1706" spans="1:8" x14ac:dyDescent="0.35">
      <c r="A1706" s="1">
        <v>43110</v>
      </c>
      <c r="B1706">
        <v>25617.3</v>
      </c>
      <c r="C1706">
        <v>562.79999999999995</v>
      </c>
      <c r="D1706">
        <v>1864.2</v>
      </c>
      <c r="E1706">
        <v>312</v>
      </c>
      <c r="F1706">
        <v>1002.25</v>
      </c>
      <c r="G1706">
        <v>301.10000000000002</v>
      </c>
      <c r="H1706">
        <v>1734.1</v>
      </c>
    </row>
    <row r="1707" spans="1:8" x14ac:dyDescent="0.35">
      <c r="A1707" s="1">
        <v>43111</v>
      </c>
      <c r="B1707">
        <v>25660.9</v>
      </c>
      <c r="C1707">
        <v>558.75</v>
      </c>
      <c r="D1707">
        <v>1872.55</v>
      </c>
      <c r="E1707">
        <v>309.5</v>
      </c>
      <c r="F1707">
        <v>1017.65</v>
      </c>
      <c r="G1707">
        <v>302.2</v>
      </c>
      <c r="H1707">
        <v>1700.3</v>
      </c>
    </row>
    <row r="1708" spans="1:8" x14ac:dyDescent="0.35">
      <c r="A1708" s="1">
        <v>43112</v>
      </c>
      <c r="B1708">
        <v>25749.05</v>
      </c>
      <c r="C1708">
        <v>555.1</v>
      </c>
      <c r="D1708">
        <v>1865.3</v>
      </c>
      <c r="E1708">
        <v>317.7</v>
      </c>
      <c r="F1708">
        <v>1023.35</v>
      </c>
      <c r="G1708">
        <v>302.25</v>
      </c>
      <c r="H1708">
        <v>1705.25</v>
      </c>
    </row>
    <row r="1709" spans="1:8" x14ac:dyDescent="0.35">
      <c r="A1709" s="1">
        <v>43115</v>
      </c>
      <c r="B1709">
        <v>26069.200000000001</v>
      </c>
      <c r="C1709">
        <v>560.54999999999995</v>
      </c>
      <c r="D1709">
        <v>1897.75</v>
      </c>
      <c r="E1709">
        <v>329.3</v>
      </c>
      <c r="F1709">
        <v>1038.3499999999999</v>
      </c>
      <c r="G1709">
        <v>302.60000000000002</v>
      </c>
      <c r="H1709">
        <v>1682.4</v>
      </c>
    </row>
    <row r="1710" spans="1:8" x14ac:dyDescent="0.35">
      <c r="A1710" s="1">
        <v>43116</v>
      </c>
      <c r="B1710">
        <v>25974.9</v>
      </c>
      <c r="C1710">
        <v>563.20000000000005</v>
      </c>
      <c r="D1710">
        <v>1900.15</v>
      </c>
      <c r="E1710">
        <v>334.1</v>
      </c>
      <c r="F1710">
        <v>1033.25</v>
      </c>
      <c r="G1710">
        <v>296.14999999999998</v>
      </c>
      <c r="H1710">
        <v>1664.6</v>
      </c>
    </row>
    <row r="1711" spans="1:8" x14ac:dyDescent="0.35">
      <c r="A1711" s="1">
        <v>43117</v>
      </c>
      <c r="B1711">
        <v>26289.1</v>
      </c>
      <c r="C1711">
        <v>585.20000000000005</v>
      </c>
      <c r="D1711">
        <v>1890.5</v>
      </c>
      <c r="E1711">
        <v>343.25</v>
      </c>
      <c r="F1711">
        <v>1027.0999999999999</v>
      </c>
      <c r="G1711">
        <v>307.10000000000002</v>
      </c>
      <c r="H1711">
        <v>1657.45</v>
      </c>
    </row>
    <row r="1712" spans="1:8" x14ac:dyDescent="0.35">
      <c r="A1712" s="1">
        <v>43118</v>
      </c>
      <c r="B1712">
        <v>26537.4</v>
      </c>
      <c r="C1712">
        <v>584.79999999999995</v>
      </c>
      <c r="D1712">
        <v>1934.3</v>
      </c>
      <c r="E1712">
        <v>346.15</v>
      </c>
      <c r="F1712">
        <v>1046.5</v>
      </c>
      <c r="G1712">
        <v>303.25</v>
      </c>
      <c r="H1712">
        <v>1680.1</v>
      </c>
    </row>
    <row r="1713" spans="1:8" x14ac:dyDescent="0.35">
      <c r="A1713" s="1">
        <v>43119</v>
      </c>
      <c r="B1713">
        <v>26909.5</v>
      </c>
      <c r="C1713">
        <v>590.25</v>
      </c>
      <c r="D1713">
        <v>1952.2</v>
      </c>
      <c r="E1713">
        <v>353.6</v>
      </c>
      <c r="F1713">
        <v>1060.55</v>
      </c>
      <c r="G1713">
        <v>309.25</v>
      </c>
      <c r="H1713">
        <v>1684</v>
      </c>
    </row>
    <row r="1714" spans="1:8" x14ac:dyDescent="0.35">
      <c r="A1714" s="1">
        <v>43122</v>
      </c>
      <c r="B1714">
        <v>27041.200000000001</v>
      </c>
      <c r="C1714">
        <v>611.54999999999995</v>
      </c>
      <c r="D1714">
        <v>1963.35</v>
      </c>
      <c r="E1714">
        <v>351.5</v>
      </c>
      <c r="F1714">
        <v>1074.0999999999999</v>
      </c>
      <c r="G1714">
        <v>306.5</v>
      </c>
      <c r="H1714">
        <v>1683.2</v>
      </c>
    </row>
    <row r="1715" spans="1:8" x14ac:dyDescent="0.35">
      <c r="A1715" s="1">
        <v>43123</v>
      </c>
      <c r="B1715">
        <v>27390.6</v>
      </c>
      <c r="C1715">
        <v>620.1</v>
      </c>
      <c r="D1715">
        <v>1951.3</v>
      </c>
      <c r="E1715">
        <v>362.3</v>
      </c>
      <c r="F1715">
        <v>1075.45</v>
      </c>
      <c r="G1715">
        <v>318.10000000000002</v>
      </c>
      <c r="H1715">
        <v>1723.35</v>
      </c>
    </row>
    <row r="1716" spans="1:8" x14ac:dyDescent="0.35">
      <c r="A1716" s="1">
        <v>43124</v>
      </c>
      <c r="B1716">
        <v>27398.55</v>
      </c>
      <c r="C1716">
        <v>607.95000000000005</v>
      </c>
      <c r="D1716">
        <v>1957.65</v>
      </c>
      <c r="E1716">
        <v>352.75</v>
      </c>
      <c r="F1716">
        <v>1080.0999999999999</v>
      </c>
      <c r="G1716">
        <v>329.9</v>
      </c>
      <c r="H1716">
        <v>1717.3</v>
      </c>
    </row>
    <row r="1717" spans="1:8" x14ac:dyDescent="0.35">
      <c r="A1717" s="1">
        <v>43125</v>
      </c>
      <c r="B1717">
        <v>27445.65</v>
      </c>
      <c r="C1717">
        <v>616.1</v>
      </c>
      <c r="D1717">
        <v>1974.95</v>
      </c>
      <c r="E1717">
        <v>360.8</v>
      </c>
      <c r="F1717">
        <v>1092.3499999999999</v>
      </c>
      <c r="G1717">
        <v>313.14999999999998</v>
      </c>
      <c r="H1717">
        <v>1730.2</v>
      </c>
    </row>
    <row r="1718" spans="1:8" x14ac:dyDescent="0.35">
      <c r="A1718" s="1">
        <v>43129</v>
      </c>
      <c r="B1718">
        <v>27498.45</v>
      </c>
      <c r="C1718">
        <v>605.54999999999995</v>
      </c>
      <c r="D1718">
        <v>1999.65</v>
      </c>
      <c r="E1718">
        <v>357.65</v>
      </c>
      <c r="F1718">
        <v>1115.0999999999999</v>
      </c>
      <c r="G1718">
        <v>312.10000000000002</v>
      </c>
      <c r="H1718">
        <v>1742.5</v>
      </c>
    </row>
    <row r="1719" spans="1:8" x14ac:dyDescent="0.35">
      <c r="A1719" s="1">
        <v>43130</v>
      </c>
      <c r="B1719">
        <v>27269.05</v>
      </c>
      <c r="C1719">
        <v>593.75</v>
      </c>
      <c r="D1719">
        <v>1995.5</v>
      </c>
      <c r="E1719">
        <v>353.25</v>
      </c>
      <c r="F1719">
        <v>1088.05</v>
      </c>
      <c r="G1719">
        <v>313.55</v>
      </c>
      <c r="H1719">
        <v>1736.05</v>
      </c>
    </row>
    <row r="1720" spans="1:8" x14ac:dyDescent="0.35">
      <c r="A1720" s="1">
        <v>43131</v>
      </c>
      <c r="B1720">
        <v>27379.45</v>
      </c>
      <c r="C1720">
        <v>593.6</v>
      </c>
      <c r="D1720">
        <v>2005.7</v>
      </c>
      <c r="E1720">
        <v>352.95</v>
      </c>
      <c r="F1720">
        <v>1108.95</v>
      </c>
      <c r="G1720">
        <v>313.25</v>
      </c>
      <c r="H1720">
        <v>1753.1</v>
      </c>
    </row>
    <row r="1721" spans="1:8" x14ac:dyDescent="0.35">
      <c r="A1721" s="1">
        <v>43132</v>
      </c>
      <c r="B1721">
        <v>27220.7</v>
      </c>
      <c r="C1721">
        <v>592.79999999999995</v>
      </c>
      <c r="D1721">
        <v>1991.15</v>
      </c>
      <c r="E1721">
        <v>346.2</v>
      </c>
      <c r="F1721">
        <v>1120.95</v>
      </c>
      <c r="G1721">
        <v>306.05</v>
      </c>
      <c r="H1721">
        <v>1795.45</v>
      </c>
    </row>
    <row r="1722" spans="1:8" x14ac:dyDescent="0.35">
      <c r="A1722" s="1">
        <v>43133</v>
      </c>
      <c r="B1722">
        <v>26451.15</v>
      </c>
      <c r="C1722">
        <v>564.9</v>
      </c>
      <c r="D1722">
        <v>1948</v>
      </c>
      <c r="E1722">
        <v>335.1</v>
      </c>
      <c r="F1722">
        <v>1085.95</v>
      </c>
      <c r="G1722">
        <v>297.35000000000002</v>
      </c>
      <c r="H1722">
        <v>1761.3</v>
      </c>
    </row>
    <row r="1723" spans="1:8" x14ac:dyDescent="0.35">
      <c r="A1723" s="1">
        <v>43136</v>
      </c>
      <c r="B1723">
        <v>26098.75</v>
      </c>
      <c r="C1723">
        <v>566.25</v>
      </c>
      <c r="D1723">
        <v>1913.85</v>
      </c>
      <c r="E1723">
        <v>329.7</v>
      </c>
      <c r="F1723">
        <v>1062.25</v>
      </c>
      <c r="G1723">
        <v>298.05</v>
      </c>
      <c r="H1723">
        <v>1713</v>
      </c>
    </row>
    <row r="1724" spans="1:8" x14ac:dyDescent="0.35">
      <c r="A1724" s="1">
        <v>43137</v>
      </c>
      <c r="B1724">
        <v>25811.3</v>
      </c>
      <c r="C1724">
        <v>563.70000000000005</v>
      </c>
      <c r="D1724">
        <v>1896.8</v>
      </c>
      <c r="E1724">
        <v>330.7</v>
      </c>
      <c r="F1724">
        <v>1033.8</v>
      </c>
      <c r="G1724">
        <v>291.75</v>
      </c>
      <c r="H1724">
        <v>1682.85</v>
      </c>
    </row>
    <row r="1725" spans="1:8" x14ac:dyDescent="0.35">
      <c r="A1725" s="1">
        <v>43138</v>
      </c>
      <c r="B1725">
        <v>25670</v>
      </c>
      <c r="C1725">
        <v>559.35</v>
      </c>
      <c r="D1725">
        <v>1872.8</v>
      </c>
      <c r="E1725">
        <v>332.55</v>
      </c>
      <c r="F1725">
        <v>1036.3</v>
      </c>
      <c r="G1725">
        <v>292.8</v>
      </c>
      <c r="H1725">
        <v>1661.75</v>
      </c>
    </row>
    <row r="1726" spans="1:8" x14ac:dyDescent="0.35">
      <c r="A1726" s="1">
        <v>43139</v>
      </c>
      <c r="B1726">
        <v>25920.65</v>
      </c>
      <c r="C1726">
        <v>568.45000000000005</v>
      </c>
      <c r="D1726">
        <v>1880.95</v>
      </c>
      <c r="E1726">
        <v>333.85</v>
      </c>
      <c r="F1726">
        <v>1051.75</v>
      </c>
      <c r="G1726">
        <v>301.39999999999998</v>
      </c>
      <c r="H1726">
        <v>1670.85</v>
      </c>
    </row>
    <row r="1727" spans="1:8" x14ac:dyDescent="0.35">
      <c r="A1727" s="1">
        <v>43140</v>
      </c>
      <c r="B1727">
        <v>25463.65</v>
      </c>
      <c r="C1727">
        <v>557.54999999999995</v>
      </c>
      <c r="D1727">
        <v>1849.5</v>
      </c>
      <c r="E1727">
        <v>326.75</v>
      </c>
      <c r="F1727">
        <v>1032</v>
      </c>
      <c r="G1727">
        <v>296.39999999999998</v>
      </c>
      <c r="H1727">
        <v>1649.85</v>
      </c>
    </row>
    <row r="1728" spans="1:8" x14ac:dyDescent="0.35">
      <c r="A1728" s="1">
        <v>43143</v>
      </c>
      <c r="B1728">
        <v>25701.599999999999</v>
      </c>
      <c r="C1728">
        <v>564.20000000000005</v>
      </c>
      <c r="D1728">
        <v>1876.65</v>
      </c>
      <c r="E1728">
        <v>326.25</v>
      </c>
      <c r="F1728">
        <v>1042.95</v>
      </c>
      <c r="G1728">
        <v>288.75</v>
      </c>
      <c r="H1728">
        <v>1687.8</v>
      </c>
    </row>
    <row r="1729" spans="1:8" x14ac:dyDescent="0.35">
      <c r="A1729" s="1">
        <v>43145</v>
      </c>
      <c r="B1729">
        <v>25341.25</v>
      </c>
      <c r="C1729">
        <v>543.9</v>
      </c>
      <c r="D1729">
        <v>1883.15</v>
      </c>
      <c r="E1729">
        <v>318.95</v>
      </c>
      <c r="F1729">
        <v>1042.45</v>
      </c>
      <c r="G1729">
        <v>276.2</v>
      </c>
      <c r="H1729">
        <v>1694.45</v>
      </c>
    </row>
    <row r="1730" spans="1:8" x14ac:dyDescent="0.35">
      <c r="A1730" s="1">
        <v>43146</v>
      </c>
      <c r="B1730">
        <v>25424.35</v>
      </c>
      <c r="C1730">
        <v>543.70000000000005</v>
      </c>
      <c r="D1730">
        <v>1881.9</v>
      </c>
      <c r="E1730">
        <v>328.65</v>
      </c>
      <c r="F1730">
        <v>1042.1500000000001</v>
      </c>
      <c r="G1730">
        <v>278.7</v>
      </c>
      <c r="H1730">
        <v>1686.15</v>
      </c>
    </row>
    <row r="1731" spans="1:8" x14ac:dyDescent="0.35">
      <c r="A1731" s="1">
        <v>43147</v>
      </c>
      <c r="B1731">
        <v>25163.9</v>
      </c>
      <c r="C1731">
        <v>537.85</v>
      </c>
      <c r="D1731">
        <v>1878.6</v>
      </c>
      <c r="E1731">
        <v>321.05</v>
      </c>
      <c r="F1731">
        <v>1050.2</v>
      </c>
      <c r="G1731">
        <v>271.64999999999998</v>
      </c>
      <c r="H1731">
        <v>1658.9</v>
      </c>
    </row>
    <row r="1732" spans="1:8" x14ac:dyDescent="0.35">
      <c r="A1732" s="1">
        <v>43150</v>
      </c>
      <c r="B1732">
        <v>25058.55</v>
      </c>
      <c r="C1732">
        <v>540.54999999999995</v>
      </c>
      <c r="D1732">
        <v>1878.2</v>
      </c>
      <c r="E1732">
        <v>319.75</v>
      </c>
      <c r="F1732">
        <v>1056.2</v>
      </c>
      <c r="G1732">
        <v>268.5</v>
      </c>
      <c r="H1732">
        <v>1630.45</v>
      </c>
    </row>
    <row r="1733" spans="1:8" x14ac:dyDescent="0.35">
      <c r="A1733" s="1">
        <v>43151</v>
      </c>
      <c r="B1733">
        <v>24874.400000000001</v>
      </c>
      <c r="C1733">
        <v>531.70000000000005</v>
      </c>
      <c r="D1733">
        <v>1863.2</v>
      </c>
      <c r="E1733">
        <v>317.25</v>
      </c>
      <c r="F1733">
        <v>1045.8</v>
      </c>
      <c r="G1733">
        <v>269.64999999999998</v>
      </c>
      <c r="H1733">
        <v>1622.7</v>
      </c>
    </row>
    <row r="1734" spans="1:8" x14ac:dyDescent="0.35">
      <c r="A1734" s="1">
        <v>43152</v>
      </c>
      <c r="B1734">
        <v>24936.7</v>
      </c>
      <c r="C1734">
        <v>535.79999999999995</v>
      </c>
      <c r="D1734">
        <v>1857.4</v>
      </c>
      <c r="E1734">
        <v>319.2</v>
      </c>
      <c r="F1734">
        <v>1055.05</v>
      </c>
      <c r="G1734">
        <v>273.3</v>
      </c>
      <c r="H1734">
        <v>1594.25</v>
      </c>
    </row>
    <row r="1735" spans="1:8" x14ac:dyDescent="0.35">
      <c r="A1735" s="1">
        <v>43153</v>
      </c>
      <c r="B1735">
        <v>24955.200000000001</v>
      </c>
      <c r="C1735">
        <v>530.25</v>
      </c>
      <c r="D1735">
        <v>1853.2</v>
      </c>
      <c r="E1735">
        <v>318.35000000000002</v>
      </c>
      <c r="F1735">
        <v>1072.5</v>
      </c>
      <c r="G1735">
        <v>272.60000000000002</v>
      </c>
      <c r="H1735">
        <v>1623.5</v>
      </c>
    </row>
    <row r="1736" spans="1:8" x14ac:dyDescent="0.35">
      <c r="A1736" s="1">
        <v>43154</v>
      </c>
      <c r="B1736">
        <v>25302.5</v>
      </c>
      <c r="C1736">
        <v>536.65</v>
      </c>
      <c r="D1736">
        <v>1880.55</v>
      </c>
      <c r="E1736">
        <v>322.75</v>
      </c>
      <c r="F1736">
        <v>1080.8499999999999</v>
      </c>
      <c r="G1736">
        <v>276.05</v>
      </c>
      <c r="H1736">
        <v>1643.5</v>
      </c>
    </row>
    <row r="1737" spans="1:8" x14ac:dyDescent="0.35">
      <c r="A1737" s="1">
        <v>43157</v>
      </c>
      <c r="B1737">
        <v>25687.9</v>
      </c>
      <c r="C1737">
        <v>552.29999999999995</v>
      </c>
      <c r="D1737">
        <v>1911.55</v>
      </c>
      <c r="E1737">
        <v>327.05</v>
      </c>
      <c r="F1737">
        <v>1105.1500000000001</v>
      </c>
      <c r="G1737">
        <v>274.45</v>
      </c>
      <c r="H1737">
        <v>1691.3</v>
      </c>
    </row>
    <row r="1738" spans="1:8" x14ac:dyDescent="0.35">
      <c r="A1738" s="1">
        <v>43158</v>
      </c>
      <c r="B1738">
        <v>25383.599999999999</v>
      </c>
      <c r="C1738">
        <v>538.4</v>
      </c>
      <c r="D1738">
        <v>1902.55</v>
      </c>
      <c r="E1738">
        <v>322.14999999999998</v>
      </c>
      <c r="F1738">
        <v>1093.05</v>
      </c>
      <c r="G1738">
        <v>267.60000000000002</v>
      </c>
      <c r="H1738">
        <v>1685.2</v>
      </c>
    </row>
    <row r="1739" spans="1:8" x14ac:dyDescent="0.35">
      <c r="A1739" s="1">
        <v>43159</v>
      </c>
      <c r="B1739">
        <v>25107.4</v>
      </c>
      <c r="C1739">
        <v>528.75</v>
      </c>
      <c r="D1739">
        <v>1884.2</v>
      </c>
      <c r="E1739">
        <v>313.25</v>
      </c>
      <c r="F1739">
        <v>1090.55</v>
      </c>
      <c r="G1739">
        <v>268</v>
      </c>
      <c r="H1739">
        <v>1680.75</v>
      </c>
    </row>
    <row r="1740" spans="1:8" x14ac:dyDescent="0.35">
      <c r="A1740" s="1">
        <v>43160</v>
      </c>
      <c r="B1740">
        <v>24902.55</v>
      </c>
      <c r="C1740">
        <v>525.75</v>
      </c>
      <c r="D1740">
        <v>1874.35</v>
      </c>
      <c r="E1740">
        <v>304.95</v>
      </c>
      <c r="F1740">
        <v>1095.7</v>
      </c>
      <c r="G1740">
        <v>262.14999999999998</v>
      </c>
      <c r="H1740">
        <v>1700.35</v>
      </c>
    </row>
    <row r="1741" spans="1:8" x14ac:dyDescent="0.35">
      <c r="A1741" s="1">
        <v>43164</v>
      </c>
      <c r="B1741">
        <v>24818.7</v>
      </c>
      <c r="C1741">
        <v>524.54999999999995</v>
      </c>
      <c r="D1741">
        <v>1869.95</v>
      </c>
      <c r="E1741">
        <v>303.35000000000002</v>
      </c>
      <c r="F1741">
        <v>1100</v>
      </c>
      <c r="G1741">
        <v>263.5</v>
      </c>
      <c r="H1741">
        <v>1689.2</v>
      </c>
    </row>
    <row r="1742" spans="1:8" x14ac:dyDescent="0.35">
      <c r="A1742" s="1">
        <v>43165</v>
      </c>
      <c r="B1742">
        <v>24448.45</v>
      </c>
      <c r="C1742">
        <v>517.35</v>
      </c>
      <c r="D1742">
        <v>1846.25</v>
      </c>
      <c r="E1742">
        <v>295.05</v>
      </c>
      <c r="F1742">
        <v>1082.45</v>
      </c>
      <c r="G1742">
        <v>256.55</v>
      </c>
      <c r="H1742">
        <v>1710.3</v>
      </c>
    </row>
    <row r="1743" spans="1:8" x14ac:dyDescent="0.35">
      <c r="A1743" s="1">
        <v>43166</v>
      </c>
      <c r="B1743">
        <v>24134.1</v>
      </c>
      <c r="C1743">
        <v>512.65</v>
      </c>
      <c r="D1743">
        <v>1832.6</v>
      </c>
      <c r="E1743">
        <v>286.7</v>
      </c>
      <c r="F1743">
        <v>1085.0999999999999</v>
      </c>
      <c r="G1743">
        <v>246.65</v>
      </c>
      <c r="H1743">
        <v>1704.25</v>
      </c>
    </row>
    <row r="1744" spans="1:8" x14ac:dyDescent="0.35">
      <c r="A1744" s="1">
        <v>43167</v>
      </c>
      <c r="B1744">
        <v>24477.65</v>
      </c>
      <c r="C1744">
        <v>520.54999999999995</v>
      </c>
      <c r="D1744">
        <v>1852.85</v>
      </c>
      <c r="E1744">
        <v>296.95</v>
      </c>
      <c r="F1744">
        <v>1082.3</v>
      </c>
      <c r="G1744">
        <v>256.8</v>
      </c>
      <c r="H1744">
        <v>1694.15</v>
      </c>
    </row>
    <row r="1745" spans="1:8" x14ac:dyDescent="0.35">
      <c r="A1745" s="1">
        <v>43168</v>
      </c>
      <c r="B1745">
        <v>24296.45</v>
      </c>
      <c r="C1745">
        <v>505.35</v>
      </c>
      <c r="D1745">
        <v>1851.05</v>
      </c>
      <c r="E1745">
        <v>292.7</v>
      </c>
      <c r="F1745">
        <v>1082.45</v>
      </c>
      <c r="G1745">
        <v>253.25</v>
      </c>
      <c r="H1745">
        <v>1697.55</v>
      </c>
    </row>
    <row r="1746" spans="1:8" x14ac:dyDescent="0.35">
      <c r="A1746" s="1">
        <v>43171</v>
      </c>
      <c r="B1746">
        <v>24664.2</v>
      </c>
      <c r="C1746">
        <v>519.20000000000005</v>
      </c>
      <c r="D1746">
        <v>1867.25</v>
      </c>
      <c r="E1746">
        <v>300.64999999999998</v>
      </c>
      <c r="F1746">
        <v>1100.5999999999999</v>
      </c>
      <c r="G1746">
        <v>252.85</v>
      </c>
      <c r="H1746">
        <v>1735.3</v>
      </c>
    </row>
    <row r="1747" spans="1:8" x14ac:dyDescent="0.35">
      <c r="A1747" s="1">
        <v>43172</v>
      </c>
      <c r="B1747">
        <v>24738.65</v>
      </c>
      <c r="C1747">
        <v>531.5</v>
      </c>
      <c r="D1747">
        <v>1860.25</v>
      </c>
      <c r="E1747">
        <v>304.35000000000002</v>
      </c>
      <c r="F1747">
        <v>1083.9000000000001</v>
      </c>
      <c r="G1747">
        <v>254.7</v>
      </c>
      <c r="H1747">
        <v>1729.5</v>
      </c>
    </row>
    <row r="1748" spans="1:8" x14ac:dyDescent="0.35">
      <c r="A1748" s="1">
        <v>43173</v>
      </c>
      <c r="B1748">
        <v>24851.65</v>
      </c>
      <c r="C1748">
        <v>536.15</v>
      </c>
      <c r="D1748">
        <v>1864.5</v>
      </c>
      <c r="E1748">
        <v>306.05</v>
      </c>
      <c r="F1748">
        <v>1081.75</v>
      </c>
      <c r="G1748">
        <v>257.05</v>
      </c>
      <c r="H1748">
        <v>1733.35</v>
      </c>
    </row>
    <row r="1749" spans="1:8" x14ac:dyDescent="0.35">
      <c r="A1749" s="1">
        <v>43174</v>
      </c>
      <c r="B1749">
        <v>24791.85</v>
      </c>
      <c r="C1749">
        <v>529.65</v>
      </c>
      <c r="D1749">
        <v>1880.8</v>
      </c>
      <c r="E1749">
        <v>301.45</v>
      </c>
      <c r="F1749">
        <v>1085.6500000000001</v>
      </c>
      <c r="G1749">
        <v>253.7</v>
      </c>
      <c r="H1749">
        <v>1741.75</v>
      </c>
    </row>
    <row r="1750" spans="1:8" x14ac:dyDescent="0.35">
      <c r="A1750" s="1">
        <v>43175</v>
      </c>
      <c r="B1750">
        <v>24489.55</v>
      </c>
      <c r="C1750">
        <v>522.6</v>
      </c>
      <c r="D1750">
        <v>1853</v>
      </c>
      <c r="E1750">
        <v>298.10000000000002</v>
      </c>
      <c r="F1750">
        <v>1060.75</v>
      </c>
      <c r="G1750">
        <v>252.3</v>
      </c>
      <c r="H1750">
        <v>1724.7</v>
      </c>
    </row>
    <row r="1751" spans="1:8" x14ac:dyDescent="0.35">
      <c r="A1751" s="1">
        <v>43178</v>
      </c>
      <c r="B1751">
        <v>24245.1</v>
      </c>
      <c r="C1751">
        <v>519.45000000000005</v>
      </c>
      <c r="D1751">
        <v>1847.25</v>
      </c>
      <c r="E1751">
        <v>294.55</v>
      </c>
      <c r="F1751">
        <v>1049</v>
      </c>
      <c r="G1751">
        <v>247.95</v>
      </c>
      <c r="H1751">
        <v>1718.8</v>
      </c>
    </row>
    <row r="1752" spans="1:8" x14ac:dyDescent="0.35">
      <c r="A1752" s="1">
        <v>43179</v>
      </c>
      <c r="B1752">
        <v>24168.2</v>
      </c>
      <c r="C1752">
        <v>521.1</v>
      </c>
      <c r="D1752">
        <v>1839.5</v>
      </c>
      <c r="E1752">
        <v>292</v>
      </c>
      <c r="F1752">
        <v>1045.3</v>
      </c>
      <c r="G1752">
        <v>249.1</v>
      </c>
      <c r="H1752">
        <v>1716.65</v>
      </c>
    </row>
    <row r="1753" spans="1:8" x14ac:dyDescent="0.35">
      <c r="A1753" s="1">
        <v>43180</v>
      </c>
      <c r="B1753">
        <v>24255.599999999999</v>
      </c>
      <c r="C1753">
        <v>526.29999999999995</v>
      </c>
      <c r="D1753">
        <v>1858.9</v>
      </c>
      <c r="E1753">
        <v>289.2</v>
      </c>
      <c r="F1753">
        <v>1051.0999999999999</v>
      </c>
      <c r="G1753">
        <v>248</v>
      </c>
      <c r="H1753">
        <v>1731.45</v>
      </c>
    </row>
    <row r="1754" spans="1:8" x14ac:dyDescent="0.35">
      <c r="A1754" s="1">
        <v>43181</v>
      </c>
      <c r="B1754">
        <v>24141.5</v>
      </c>
      <c r="C1754">
        <v>518.20000000000005</v>
      </c>
      <c r="D1754">
        <v>1867.75</v>
      </c>
      <c r="E1754">
        <v>283.25</v>
      </c>
      <c r="F1754">
        <v>1053.05</v>
      </c>
      <c r="G1754">
        <v>241.55</v>
      </c>
      <c r="H1754">
        <v>1753.1</v>
      </c>
    </row>
    <row r="1755" spans="1:8" x14ac:dyDescent="0.35">
      <c r="A1755" s="1">
        <v>43182</v>
      </c>
      <c r="B1755">
        <v>23670.400000000001</v>
      </c>
      <c r="C1755">
        <v>499.5</v>
      </c>
      <c r="D1755">
        <v>1841.55</v>
      </c>
      <c r="E1755">
        <v>275.55</v>
      </c>
      <c r="F1755">
        <v>1038.8</v>
      </c>
      <c r="G1755">
        <v>234.8</v>
      </c>
      <c r="H1755">
        <v>1749.5</v>
      </c>
    </row>
    <row r="1756" spans="1:8" x14ac:dyDescent="0.35">
      <c r="A1756" s="1">
        <v>43185</v>
      </c>
      <c r="B1756">
        <v>24244.35</v>
      </c>
      <c r="C1756">
        <v>507.3</v>
      </c>
      <c r="D1756">
        <v>1893.45</v>
      </c>
      <c r="E1756">
        <v>281.64999999999998</v>
      </c>
      <c r="F1756">
        <v>1039.3499999999999</v>
      </c>
      <c r="G1756">
        <v>246.5</v>
      </c>
      <c r="H1756">
        <v>1759.75</v>
      </c>
    </row>
    <row r="1757" spans="1:8" x14ac:dyDescent="0.35">
      <c r="A1757" s="1">
        <v>43186</v>
      </c>
      <c r="B1757">
        <v>24434.15</v>
      </c>
      <c r="C1757">
        <v>512.20000000000005</v>
      </c>
      <c r="D1757">
        <v>1892.6</v>
      </c>
      <c r="E1757">
        <v>283.89999999999998</v>
      </c>
      <c r="F1757">
        <v>1049.8499999999999</v>
      </c>
      <c r="G1757">
        <v>254.35</v>
      </c>
      <c r="H1757">
        <v>1788.2</v>
      </c>
    </row>
    <row r="1758" spans="1:8" x14ac:dyDescent="0.35">
      <c r="A1758" s="1">
        <v>43187</v>
      </c>
      <c r="B1758">
        <v>24263.35</v>
      </c>
      <c r="C1758">
        <v>510.5</v>
      </c>
      <c r="D1758">
        <v>1886.1</v>
      </c>
      <c r="E1758">
        <v>278.35000000000002</v>
      </c>
      <c r="F1758">
        <v>1047.8</v>
      </c>
      <c r="G1758">
        <v>249.9</v>
      </c>
      <c r="H1758">
        <v>1796.75</v>
      </c>
    </row>
    <row r="1759" spans="1:8" x14ac:dyDescent="0.35">
      <c r="A1759" s="1">
        <v>43192</v>
      </c>
      <c r="B1759">
        <v>24328.5</v>
      </c>
      <c r="C1759">
        <v>499.05</v>
      </c>
      <c r="D1759">
        <v>1931.2</v>
      </c>
      <c r="E1759">
        <v>261.85000000000002</v>
      </c>
      <c r="F1759">
        <v>1096.55</v>
      </c>
      <c r="G1759">
        <v>246.15</v>
      </c>
      <c r="H1759">
        <v>1804.6</v>
      </c>
    </row>
    <row r="1760" spans="1:8" x14ac:dyDescent="0.35">
      <c r="A1760" s="1">
        <v>43193</v>
      </c>
      <c r="B1760">
        <v>24510.6</v>
      </c>
      <c r="C1760">
        <v>501.55</v>
      </c>
      <c r="D1760">
        <v>1915.9</v>
      </c>
      <c r="E1760">
        <v>270.05</v>
      </c>
      <c r="F1760">
        <v>1103.3</v>
      </c>
      <c r="G1760">
        <v>250.5</v>
      </c>
      <c r="H1760">
        <v>1829.7</v>
      </c>
    </row>
    <row r="1761" spans="1:8" x14ac:dyDescent="0.35">
      <c r="A1761" s="1">
        <v>43194</v>
      </c>
      <c r="B1761">
        <v>24129.5</v>
      </c>
      <c r="C1761">
        <v>492.25</v>
      </c>
      <c r="D1761">
        <v>1883.25</v>
      </c>
      <c r="E1761">
        <v>268.64999999999998</v>
      </c>
      <c r="F1761">
        <v>1078.3</v>
      </c>
      <c r="G1761">
        <v>247.3</v>
      </c>
      <c r="H1761">
        <v>1799.35</v>
      </c>
    </row>
    <row r="1762" spans="1:8" x14ac:dyDescent="0.35">
      <c r="A1762" s="1">
        <v>43195</v>
      </c>
      <c r="B1762">
        <v>24759.8</v>
      </c>
      <c r="C1762">
        <v>503.1</v>
      </c>
      <c r="D1762">
        <v>1908.9</v>
      </c>
      <c r="E1762">
        <v>278.64999999999998</v>
      </c>
      <c r="F1762">
        <v>1118.3</v>
      </c>
      <c r="G1762">
        <v>259.3</v>
      </c>
      <c r="H1762">
        <v>1836.95</v>
      </c>
    </row>
    <row r="1763" spans="1:8" x14ac:dyDescent="0.35">
      <c r="A1763" s="1">
        <v>43196</v>
      </c>
      <c r="B1763">
        <v>24873.15</v>
      </c>
      <c r="C1763">
        <v>500.2</v>
      </c>
      <c r="D1763">
        <v>1923.4</v>
      </c>
      <c r="E1763">
        <v>280.64999999999998</v>
      </c>
      <c r="F1763">
        <v>1119.2</v>
      </c>
      <c r="G1763">
        <v>259.7</v>
      </c>
      <c r="H1763">
        <v>1824.15</v>
      </c>
    </row>
    <row r="1764" spans="1:8" x14ac:dyDescent="0.35">
      <c r="A1764" s="1">
        <v>43199</v>
      </c>
      <c r="B1764">
        <v>25093.8</v>
      </c>
      <c r="C1764">
        <v>519.29999999999995</v>
      </c>
      <c r="D1764">
        <v>1939.05</v>
      </c>
      <c r="E1764">
        <v>280.85000000000002</v>
      </c>
      <c r="F1764">
        <v>1118.25</v>
      </c>
      <c r="G1764">
        <v>260.64999999999998</v>
      </c>
      <c r="H1764">
        <v>1860.1</v>
      </c>
    </row>
    <row r="1765" spans="1:8" x14ac:dyDescent="0.35">
      <c r="A1765" s="1">
        <v>43200</v>
      </c>
      <c r="B1765">
        <v>25226.799999999999</v>
      </c>
      <c r="C1765">
        <v>546.15</v>
      </c>
      <c r="D1765">
        <v>1920.85</v>
      </c>
      <c r="E1765">
        <v>288.8</v>
      </c>
      <c r="F1765">
        <v>1113.6500000000001</v>
      </c>
      <c r="G1765">
        <v>263.3</v>
      </c>
      <c r="H1765">
        <v>1847.95</v>
      </c>
    </row>
    <row r="1766" spans="1:8" x14ac:dyDescent="0.35">
      <c r="A1766" s="1">
        <v>43201</v>
      </c>
      <c r="B1766">
        <v>25098.25</v>
      </c>
      <c r="C1766">
        <v>539.79999999999995</v>
      </c>
      <c r="D1766">
        <v>1918.85</v>
      </c>
      <c r="E1766">
        <v>284.55</v>
      </c>
      <c r="F1766">
        <v>1126.0999999999999</v>
      </c>
      <c r="G1766">
        <v>257.05</v>
      </c>
      <c r="H1766">
        <v>1855.75</v>
      </c>
    </row>
    <row r="1767" spans="1:8" x14ac:dyDescent="0.35">
      <c r="A1767" s="1">
        <v>43202</v>
      </c>
      <c r="B1767">
        <v>25195.1</v>
      </c>
      <c r="C1767">
        <v>548.75</v>
      </c>
      <c r="D1767">
        <v>1928.8</v>
      </c>
      <c r="E1767">
        <v>286.75</v>
      </c>
      <c r="F1767">
        <v>1134.5999999999999</v>
      </c>
      <c r="G1767">
        <v>253.8</v>
      </c>
      <c r="H1767">
        <v>1857.8</v>
      </c>
    </row>
    <row r="1768" spans="1:8" x14ac:dyDescent="0.35">
      <c r="A1768" s="1">
        <v>43203</v>
      </c>
      <c r="B1768">
        <v>25200.6</v>
      </c>
      <c r="C1768">
        <v>542.54999999999995</v>
      </c>
      <c r="D1768">
        <v>1925</v>
      </c>
      <c r="E1768">
        <v>288.25</v>
      </c>
      <c r="F1768">
        <v>1151.0999999999999</v>
      </c>
      <c r="G1768">
        <v>250.95</v>
      </c>
      <c r="H1768">
        <v>1861.3</v>
      </c>
    </row>
    <row r="1769" spans="1:8" x14ac:dyDescent="0.35">
      <c r="A1769" s="1">
        <v>43206</v>
      </c>
      <c r="B1769">
        <v>25320.85</v>
      </c>
      <c r="C1769">
        <v>542.4</v>
      </c>
      <c r="D1769">
        <v>1942.1</v>
      </c>
      <c r="E1769">
        <v>287.60000000000002</v>
      </c>
      <c r="F1769">
        <v>1172.0999999999999</v>
      </c>
      <c r="G1769">
        <v>249</v>
      </c>
      <c r="H1769">
        <v>1864.65</v>
      </c>
    </row>
    <row r="1770" spans="1:8" x14ac:dyDescent="0.35">
      <c r="A1770" s="1">
        <v>43207</v>
      </c>
      <c r="B1770">
        <v>25334.45</v>
      </c>
      <c r="C1770">
        <v>532.4</v>
      </c>
      <c r="D1770">
        <v>1948.5</v>
      </c>
      <c r="E1770">
        <v>291.75</v>
      </c>
      <c r="F1770">
        <v>1164.8499999999999</v>
      </c>
      <c r="G1770">
        <v>248.15</v>
      </c>
      <c r="H1770">
        <v>1866.85</v>
      </c>
    </row>
    <row r="1771" spans="1:8" x14ac:dyDescent="0.35">
      <c r="A1771" s="1">
        <v>43208</v>
      </c>
      <c r="B1771">
        <v>25102.3</v>
      </c>
      <c r="C1771">
        <v>518.25</v>
      </c>
      <c r="D1771">
        <v>1932.6</v>
      </c>
      <c r="E1771">
        <v>290.05</v>
      </c>
      <c r="F1771">
        <v>1153.95</v>
      </c>
      <c r="G1771">
        <v>246.45</v>
      </c>
      <c r="H1771">
        <v>1843.6</v>
      </c>
    </row>
    <row r="1772" spans="1:8" x14ac:dyDescent="0.35">
      <c r="A1772" s="1">
        <v>43209</v>
      </c>
      <c r="B1772">
        <v>25126.15</v>
      </c>
      <c r="C1772">
        <v>512.9</v>
      </c>
      <c r="D1772">
        <v>1939</v>
      </c>
      <c r="E1772">
        <v>289.60000000000002</v>
      </c>
      <c r="F1772">
        <v>1153.9000000000001</v>
      </c>
      <c r="G1772">
        <v>246.15</v>
      </c>
      <c r="H1772">
        <v>1832.95</v>
      </c>
    </row>
    <row r="1773" spans="1:8" x14ac:dyDescent="0.35">
      <c r="A1773" s="1">
        <v>43210</v>
      </c>
      <c r="B1773">
        <v>24943.85</v>
      </c>
      <c r="C1773">
        <v>505.7</v>
      </c>
      <c r="D1773">
        <v>1955.9</v>
      </c>
      <c r="E1773">
        <v>282.14999999999998</v>
      </c>
      <c r="F1773">
        <v>1152.8499999999999</v>
      </c>
      <c r="G1773">
        <v>241.2</v>
      </c>
      <c r="H1773">
        <v>1812.85</v>
      </c>
    </row>
    <row r="1774" spans="1:8" x14ac:dyDescent="0.35">
      <c r="A1774" s="1">
        <v>43213</v>
      </c>
      <c r="B1774">
        <v>24960.65</v>
      </c>
      <c r="C1774">
        <v>506.2</v>
      </c>
      <c r="D1774">
        <v>1935.75</v>
      </c>
      <c r="E1774">
        <v>279.39999999999998</v>
      </c>
      <c r="F1774">
        <v>1169</v>
      </c>
      <c r="G1774">
        <v>242.45</v>
      </c>
      <c r="H1774">
        <v>1874.4</v>
      </c>
    </row>
    <row r="1775" spans="1:8" x14ac:dyDescent="0.35">
      <c r="A1775" s="1">
        <v>43214</v>
      </c>
      <c r="B1775">
        <v>25042.1</v>
      </c>
      <c r="C1775">
        <v>504.85</v>
      </c>
      <c r="D1775">
        <v>1935</v>
      </c>
      <c r="E1775">
        <v>284.10000000000002</v>
      </c>
      <c r="F1775">
        <v>1166</v>
      </c>
      <c r="G1775">
        <v>240.6</v>
      </c>
      <c r="H1775">
        <v>1877.4</v>
      </c>
    </row>
    <row r="1776" spans="1:8" x14ac:dyDescent="0.35">
      <c r="A1776" s="1">
        <v>43215</v>
      </c>
      <c r="B1776">
        <v>24814.400000000001</v>
      </c>
      <c r="C1776">
        <v>498.4</v>
      </c>
      <c r="D1776">
        <v>1920.75</v>
      </c>
      <c r="E1776">
        <v>278.89999999999998</v>
      </c>
      <c r="F1776">
        <v>1167.8499999999999</v>
      </c>
      <c r="G1776">
        <v>237.2</v>
      </c>
      <c r="H1776">
        <v>1847.75</v>
      </c>
    </row>
    <row r="1777" spans="1:8" x14ac:dyDescent="0.35">
      <c r="A1777" s="1">
        <v>43216</v>
      </c>
      <c r="B1777">
        <v>25010.9</v>
      </c>
      <c r="C1777">
        <v>493.75</v>
      </c>
      <c r="D1777">
        <v>1930.25</v>
      </c>
      <c r="E1777">
        <v>278.85000000000002</v>
      </c>
      <c r="F1777">
        <v>1185.7</v>
      </c>
      <c r="G1777">
        <v>233.2</v>
      </c>
      <c r="H1777">
        <v>1881.9</v>
      </c>
    </row>
    <row r="1778" spans="1:8" x14ac:dyDescent="0.35">
      <c r="A1778" s="1">
        <v>43217</v>
      </c>
      <c r="B1778">
        <v>25394.6</v>
      </c>
      <c r="C1778">
        <v>539.20000000000005</v>
      </c>
      <c r="D1778">
        <v>1923.4</v>
      </c>
      <c r="E1778">
        <v>287.89999999999998</v>
      </c>
      <c r="F1778">
        <v>1188.75</v>
      </c>
      <c r="G1778">
        <v>242.6</v>
      </c>
      <c r="H1778">
        <v>1884.7</v>
      </c>
    </row>
    <row r="1779" spans="1:8" x14ac:dyDescent="0.35">
      <c r="A1779" s="1">
        <v>43220</v>
      </c>
      <c r="B1779">
        <v>25531.599999999999</v>
      </c>
      <c r="C1779">
        <v>517.29999999999995</v>
      </c>
      <c r="D1779">
        <v>1944.3</v>
      </c>
      <c r="E1779">
        <v>284.2</v>
      </c>
      <c r="F1779">
        <v>1211.0999999999999</v>
      </c>
      <c r="G1779">
        <v>246.4</v>
      </c>
      <c r="H1779">
        <v>1898</v>
      </c>
    </row>
    <row r="1780" spans="1:8" x14ac:dyDescent="0.35">
      <c r="A1780" s="1">
        <v>43222</v>
      </c>
      <c r="B1780">
        <v>25568.3</v>
      </c>
      <c r="C1780">
        <v>523.75</v>
      </c>
      <c r="D1780">
        <v>1969.5</v>
      </c>
      <c r="E1780">
        <v>276.89999999999998</v>
      </c>
      <c r="F1780">
        <v>1256.8499999999999</v>
      </c>
      <c r="G1780">
        <v>241</v>
      </c>
      <c r="H1780">
        <v>1868.3</v>
      </c>
    </row>
    <row r="1781" spans="1:8" x14ac:dyDescent="0.35">
      <c r="A1781" s="1">
        <v>43223</v>
      </c>
      <c r="B1781">
        <v>25605.25</v>
      </c>
      <c r="C1781">
        <v>533.4</v>
      </c>
      <c r="D1781">
        <v>1967.9</v>
      </c>
      <c r="E1781">
        <v>281.89999999999998</v>
      </c>
      <c r="F1781">
        <v>1233.55</v>
      </c>
      <c r="G1781">
        <v>241.9</v>
      </c>
      <c r="H1781">
        <v>1878.15</v>
      </c>
    </row>
    <row r="1782" spans="1:8" x14ac:dyDescent="0.35">
      <c r="A1782" s="1">
        <v>43224</v>
      </c>
      <c r="B1782">
        <v>25645.4</v>
      </c>
      <c r="C1782">
        <v>520.29999999999995</v>
      </c>
      <c r="D1782">
        <v>1988.5</v>
      </c>
      <c r="E1782">
        <v>282.85000000000002</v>
      </c>
      <c r="F1782">
        <v>1233.45</v>
      </c>
      <c r="G1782">
        <v>241.95</v>
      </c>
      <c r="H1782">
        <v>1891.15</v>
      </c>
    </row>
    <row r="1783" spans="1:8" x14ac:dyDescent="0.35">
      <c r="A1783" s="1">
        <v>43227</v>
      </c>
      <c r="B1783">
        <v>25852.05</v>
      </c>
      <c r="C1783">
        <v>536.1</v>
      </c>
      <c r="D1783">
        <v>1977.4</v>
      </c>
      <c r="E1783">
        <v>289.8</v>
      </c>
      <c r="F1783">
        <v>1245.05</v>
      </c>
      <c r="G1783">
        <v>246.5</v>
      </c>
      <c r="H1783">
        <v>1889.8</v>
      </c>
    </row>
    <row r="1784" spans="1:8" x14ac:dyDescent="0.35">
      <c r="A1784" s="1">
        <v>43228</v>
      </c>
      <c r="B1784">
        <v>26090.5</v>
      </c>
      <c r="C1784">
        <v>542.25</v>
      </c>
      <c r="D1784">
        <v>1967.05</v>
      </c>
      <c r="E1784">
        <v>309.3</v>
      </c>
      <c r="F1784">
        <v>1241.8499999999999</v>
      </c>
      <c r="G1784">
        <v>250.05</v>
      </c>
      <c r="H1784">
        <v>1869.6</v>
      </c>
    </row>
    <row r="1785" spans="1:8" x14ac:dyDescent="0.35">
      <c r="A1785" s="1">
        <v>43229</v>
      </c>
      <c r="B1785">
        <v>26154.45</v>
      </c>
      <c r="C1785">
        <v>548.5</v>
      </c>
      <c r="D1785">
        <v>1978.4</v>
      </c>
      <c r="E1785">
        <v>306.8</v>
      </c>
      <c r="F1785">
        <v>1251.1500000000001</v>
      </c>
      <c r="G1785">
        <v>248</v>
      </c>
      <c r="H1785">
        <v>1879.1</v>
      </c>
    </row>
    <row r="1786" spans="1:8" x14ac:dyDescent="0.35">
      <c r="A1786" s="1">
        <v>43230</v>
      </c>
      <c r="B1786">
        <v>26131</v>
      </c>
      <c r="C1786">
        <v>547.65</v>
      </c>
      <c r="D1786">
        <v>1992.7</v>
      </c>
      <c r="E1786">
        <v>306.85000000000002</v>
      </c>
      <c r="F1786">
        <v>1247.5</v>
      </c>
      <c r="G1786">
        <v>247.95</v>
      </c>
      <c r="H1786">
        <v>1885.35</v>
      </c>
    </row>
    <row r="1787" spans="1:8" x14ac:dyDescent="0.35">
      <c r="A1787" s="1">
        <v>43231</v>
      </c>
      <c r="B1787">
        <v>26413.15</v>
      </c>
      <c r="C1787">
        <v>553.29999999999995</v>
      </c>
      <c r="D1787">
        <v>2011.75</v>
      </c>
      <c r="E1787">
        <v>310.95</v>
      </c>
      <c r="F1787">
        <v>1267.3</v>
      </c>
      <c r="G1787">
        <v>250.35</v>
      </c>
      <c r="H1787">
        <v>1894.25</v>
      </c>
    </row>
    <row r="1788" spans="1:8" x14ac:dyDescent="0.35">
      <c r="A1788" s="1">
        <v>43234</v>
      </c>
      <c r="B1788">
        <v>26475.15</v>
      </c>
      <c r="C1788">
        <v>551.9</v>
      </c>
      <c r="D1788">
        <v>2021.75</v>
      </c>
      <c r="E1788">
        <v>310.10000000000002</v>
      </c>
      <c r="F1788">
        <v>1271.5999999999999</v>
      </c>
      <c r="G1788">
        <v>253.6</v>
      </c>
      <c r="H1788">
        <v>1915</v>
      </c>
    </row>
    <row r="1789" spans="1:8" x14ac:dyDescent="0.35">
      <c r="A1789" s="1">
        <v>43235</v>
      </c>
      <c r="B1789">
        <v>26474</v>
      </c>
      <c r="C1789">
        <v>549.70000000000005</v>
      </c>
      <c r="D1789">
        <v>2037.8</v>
      </c>
      <c r="E1789">
        <v>308.25</v>
      </c>
      <c r="F1789">
        <v>1283.8499999999999</v>
      </c>
      <c r="G1789">
        <v>248</v>
      </c>
      <c r="H1789">
        <v>1916.95</v>
      </c>
    </row>
    <row r="1790" spans="1:8" x14ac:dyDescent="0.35">
      <c r="A1790" s="1">
        <v>43236</v>
      </c>
      <c r="B1790">
        <v>26182.15</v>
      </c>
      <c r="C1790">
        <v>550</v>
      </c>
      <c r="D1790">
        <v>2023.35</v>
      </c>
      <c r="E1790">
        <v>297.25</v>
      </c>
      <c r="F1790">
        <v>1281.4000000000001</v>
      </c>
      <c r="G1790">
        <v>243.1</v>
      </c>
      <c r="H1790">
        <v>1925.6</v>
      </c>
    </row>
    <row r="1791" spans="1:8" x14ac:dyDescent="0.35">
      <c r="A1791" s="1">
        <v>43237</v>
      </c>
      <c r="B1791">
        <v>26073.8</v>
      </c>
      <c r="C1791">
        <v>539.45000000000005</v>
      </c>
      <c r="D1791">
        <v>2027.75</v>
      </c>
      <c r="E1791">
        <v>296</v>
      </c>
      <c r="F1791">
        <v>1270.7</v>
      </c>
      <c r="G1791">
        <v>242.7</v>
      </c>
      <c r="H1791">
        <v>1914.35</v>
      </c>
    </row>
    <row r="1792" spans="1:8" x14ac:dyDescent="0.35">
      <c r="A1792" s="1">
        <v>43238</v>
      </c>
      <c r="B1792">
        <v>25875.599999999999</v>
      </c>
      <c r="C1792">
        <v>532.9</v>
      </c>
      <c r="D1792">
        <v>2012.15</v>
      </c>
      <c r="E1792">
        <v>286.10000000000002</v>
      </c>
      <c r="F1792">
        <v>1294.4000000000001</v>
      </c>
      <c r="G1792">
        <v>238.85</v>
      </c>
      <c r="H1792">
        <v>1930</v>
      </c>
    </row>
    <row r="1793" spans="1:8" x14ac:dyDescent="0.35">
      <c r="A1793" s="1">
        <v>43241</v>
      </c>
      <c r="B1793">
        <v>25750.799999999999</v>
      </c>
      <c r="C1793">
        <v>526.85</v>
      </c>
      <c r="D1793">
        <v>1993.05</v>
      </c>
      <c r="E1793">
        <v>289.3</v>
      </c>
      <c r="F1793">
        <v>1276.6500000000001</v>
      </c>
      <c r="G1793">
        <v>244.45</v>
      </c>
      <c r="H1793">
        <v>1924.95</v>
      </c>
    </row>
    <row r="1794" spans="1:8" x14ac:dyDescent="0.35">
      <c r="A1794" s="1">
        <v>43242</v>
      </c>
      <c r="B1794">
        <v>25777.7</v>
      </c>
      <c r="C1794">
        <v>523.29999999999995</v>
      </c>
      <c r="D1794">
        <v>1989.9</v>
      </c>
      <c r="E1794">
        <v>290.3</v>
      </c>
      <c r="F1794">
        <v>1262.7</v>
      </c>
      <c r="G1794">
        <v>253.9</v>
      </c>
      <c r="H1794">
        <v>1903.95</v>
      </c>
    </row>
    <row r="1795" spans="1:8" x14ac:dyDescent="0.35">
      <c r="A1795" s="1">
        <v>43243</v>
      </c>
      <c r="B1795">
        <v>25684.95</v>
      </c>
      <c r="C1795">
        <v>520.25</v>
      </c>
      <c r="D1795">
        <v>1967.5</v>
      </c>
      <c r="E1795">
        <v>292.05</v>
      </c>
      <c r="F1795">
        <v>1255.3499999999999</v>
      </c>
      <c r="G1795">
        <v>263.2</v>
      </c>
      <c r="H1795">
        <v>1853.65</v>
      </c>
    </row>
    <row r="1796" spans="1:8" x14ac:dyDescent="0.35">
      <c r="A1796" s="1">
        <v>43244</v>
      </c>
      <c r="B1796">
        <v>26016.799999999999</v>
      </c>
      <c r="C1796">
        <v>534.45000000000005</v>
      </c>
      <c r="D1796">
        <v>1986</v>
      </c>
      <c r="E1796">
        <v>297.7</v>
      </c>
      <c r="F1796">
        <v>1275.45</v>
      </c>
      <c r="G1796">
        <v>268.5</v>
      </c>
      <c r="H1796">
        <v>1870.7</v>
      </c>
    </row>
    <row r="1797" spans="1:8" x14ac:dyDescent="0.35">
      <c r="A1797" s="1">
        <v>43245</v>
      </c>
      <c r="B1797">
        <v>26273.55</v>
      </c>
      <c r="C1797">
        <v>538.5</v>
      </c>
      <c r="D1797">
        <v>2008.7</v>
      </c>
      <c r="E1797">
        <v>295.64999999999998</v>
      </c>
      <c r="F1797">
        <v>1295.8499999999999</v>
      </c>
      <c r="G1797">
        <v>266.95</v>
      </c>
      <c r="H1797">
        <v>1914.95</v>
      </c>
    </row>
    <row r="1798" spans="1:8" x14ac:dyDescent="0.35">
      <c r="A1798" s="1">
        <v>43248</v>
      </c>
      <c r="B1798">
        <v>26614.25</v>
      </c>
      <c r="C1798">
        <v>546.15</v>
      </c>
      <c r="D1798">
        <v>2042.2</v>
      </c>
      <c r="E1798">
        <v>299.25</v>
      </c>
      <c r="F1798">
        <v>1297.1500000000001</v>
      </c>
      <c r="G1798">
        <v>272.05</v>
      </c>
      <c r="H1798">
        <v>1914.45</v>
      </c>
    </row>
    <row r="1799" spans="1:8" x14ac:dyDescent="0.35">
      <c r="A1799" s="1">
        <v>43249</v>
      </c>
      <c r="B1799">
        <v>26254.799999999999</v>
      </c>
      <c r="C1799">
        <v>547.75</v>
      </c>
      <c r="D1799">
        <v>2032.6</v>
      </c>
      <c r="E1799">
        <v>289.89999999999998</v>
      </c>
      <c r="F1799">
        <v>1284.25</v>
      </c>
      <c r="G1799">
        <v>264.3</v>
      </c>
      <c r="H1799">
        <v>1877.3</v>
      </c>
    </row>
    <row r="1800" spans="1:8" x14ac:dyDescent="0.35">
      <c r="A1800" s="1">
        <v>43250</v>
      </c>
      <c r="B1800">
        <v>26327.8</v>
      </c>
      <c r="C1800">
        <v>541.65</v>
      </c>
      <c r="D1800">
        <v>2048.35</v>
      </c>
      <c r="E1800">
        <v>284.89999999999998</v>
      </c>
      <c r="F1800">
        <v>1303.25</v>
      </c>
      <c r="G1800">
        <v>267.14999999999998</v>
      </c>
      <c r="H1800">
        <v>1884.85</v>
      </c>
    </row>
    <row r="1801" spans="1:8" x14ac:dyDescent="0.35">
      <c r="A1801" s="1">
        <v>43251</v>
      </c>
      <c r="B1801">
        <v>26956.2</v>
      </c>
      <c r="C1801">
        <v>545.9</v>
      </c>
      <c r="D1801">
        <v>2139.4499999999998</v>
      </c>
      <c r="E1801">
        <v>285.8</v>
      </c>
      <c r="F1801">
        <v>1334.6</v>
      </c>
      <c r="G1801">
        <v>269.55</v>
      </c>
      <c r="H1801">
        <v>1955.45</v>
      </c>
    </row>
    <row r="1802" spans="1:8" x14ac:dyDescent="0.35">
      <c r="A1802" s="1">
        <v>43252</v>
      </c>
      <c r="B1802">
        <v>26692.799999999999</v>
      </c>
      <c r="C1802">
        <v>536.65</v>
      </c>
      <c r="D1802">
        <v>2110.6</v>
      </c>
      <c r="E1802">
        <v>289.3</v>
      </c>
      <c r="F1802">
        <v>1318</v>
      </c>
      <c r="G1802">
        <v>266.7</v>
      </c>
      <c r="H1802">
        <v>1915.4</v>
      </c>
    </row>
    <row r="1803" spans="1:8" x14ac:dyDescent="0.35">
      <c r="A1803" s="1">
        <v>43255</v>
      </c>
      <c r="B1803">
        <v>26257.55</v>
      </c>
      <c r="C1803">
        <v>537.04999999999995</v>
      </c>
      <c r="D1803">
        <v>2046.2</v>
      </c>
      <c r="E1803">
        <v>286.75</v>
      </c>
      <c r="F1803">
        <v>1303.95</v>
      </c>
      <c r="G1803">
        <v>263</v>
      </c>
      <c r="H1803">
        <v>1902.2</v>
      </c>
    </row>
    <row r="1804" spans="1:8" x14ac:dyDescent="0.35">
      <c r="A1804" s="1">
        <v>43256</v>
      </c>
      <c r="B1804">
        <v>26251</v>
      </c>
      <c r="C1804">
        <v>530.9</v>
      </c>
      <c r="D1804">
        <v>2063.6</v>
      </c>
      <c r="E1804">
        <v>284.10000000000002</v>
      </c>
      <c r="F1804">
        <v>1304.7</v>
      </c>
      <c r="G1804">
        <v>263.55</v>
      </c>
      <c r="H1804">
        <v>1899.4</v>
      </c>
    </row>
    <row r="1805" spans="1:8" x14ac:dyDescent="0.35">
      <c r="A1805" s="1">
        <v>43257</v>
      </c>
      <c r="B1805">
        <v>26367.599999999999</v>
      </c>
      <c r="C1805">
        <v>531.4</v>
      </c>
      <c r="D1805">
        <v>2057.35</v>
      </c>
      <c r="E1805">
        <v>283.89999999999998</v>
      </c>
      <c r="F1805">
        <v>1315.7</v>
      </c>
      <c r="G1805">
        <v>270.14999999999998</v>
      </c>
      <c r="H1805">
        <v>1919.8</v>
      </c>
    </row>
    <row r="1806" spans="1:8" x14ac:dyDescent="0.35">
      <c r="A1806" s="1">
        <v>43258</v>
      </c>
      <c r="B1806">
        <v>26517.8</v>
      </c>
      <c r="C1806">
        <v>542.4</v>
      </c>
      <c r="D1806">
        <v>2062.1999999999998</v>
      </c>
      <c r="E1806">
        <v>290.89999999999998</v>
      </c>
      <c r="F1806">
        <v>1310.45</v>
      </c>
      <c r="G1806">
        <v>269.64999999999998</v>
      </c>
      <c r="H1806">
        <v>1900.45</v>
      </c>
    </row>
    <row r="1807" spans="1:8" x14ac:dyDescent="0.35">
      <c r="A1807" s="1">
        <v>43259</v>
      </c>
      <c r="B1807">
        <v>26451.35</v>
      </c>
      <c r="C1807">
        <v>537.4</v>
      </c>
      <c r="D1807">
        <v>2049.35</v>
      </c>
      <c r="E1807">
        <v>288.25</v>
      </c>
      <c r="F1807">
        <v>1318.35</v>
      </c>
      <c r="G1807">
        <v>273</v>
      </c>
      <c r="H1807">
        <v>1888.7</v>
      </c>
    </row>
    <row r="1808" spans="1:8" x14ac:dyDescent="0.35">
      <c r="A1808" s="1">
        <v>43262</v>
      </c>
      <c r="B1808">
        <v>26453.55</v>
      </c>
      <c r="C1808">
        <v>539.95000000000005</v>
      </c>
      <c r="D1808">
        <v>2042.3</v>
      </c>
      <c r="E1808">
        <v>286.39999999999998</v>
      </c>
      <c r="F1808">
        <v>1323.35</v>
      </c>
      <c r="G1808">
        <v>274</v>
      </c>
      <c r="H1808">
        <v>1904.8</v>
      </c>
    </row>
    <row r="1809" spans="1:8" x14ac:dyDescent="0.35">
      <c r="A1809" s="1">
        <v>43263</v>
      </c>
      <c r="B1809">
        <v>26607.1</v>
      </c>
      <c r="C1809">
        <v>537.15</v>
      </c>
      <c r="D1809">
        <v>2043.85</v>
      </c>
      <c r="E1809">
        <v>287.39999999999998</v>
      </c>
      <c r="F1809">
        <v>1329.3</v>
      </c>
      <c r="G1809">
        <v>282.85000000000002</v>
      </c>
      <c r="H1809">
        <v>1954.75</v>
      </c>
    </row>
    <row r="1810" spans="1:8" x14ac:dyDescent="0.35">
      <c r="A1810" s="1">
        <v>43264</v>
      </c>
      <c r="B1810">
        <v>26642.799999999999</v>
      </c>
      <c r="C1810">
        <v>540.65</v>
      </c>
      <c r="D1810">
        <v>2031.45</v>
      </c>
      <c r="E1810">
        <v>290.75</v>
      </c>
      <c r="F1810">
        <v>1325.65</v>
      </c>
      <c r="G1810">
        <v>287.7</v>
      </c>
      <c r="H1810">
        <v>1945.45</v>
      </c>
    </row>
    <row r="1811" spans="1:8" x14ac:dyDescent="0.35">
      <c r="A1811" s="1">
        <v>43265</v>
      </c>
      <c r="B1811">
        <v>26562.25</v>
      </c>
      <c r="C1811">
        <v>532</v>
      </c>
      <c r="D1811">
        <v>2037.4</v>
      </c>
      <c r="E1811">
        <v>284.75</v>
      </c>
      <c r="F1811">
        <v>1332.65</v>
      </c>
      <c r="G1811">
        <v>282.60000000000002</v>
      </c>
      <c r="H1811">
        <v>1963.4</v>
      </c>
    </row>
    <row r="1812" spans="1:8" x14ac:dyDescent="0.35">
      <c r="A1812" s="1">
        <v>43266</v>
      </c>
      <c r="B1812">
        <v>26417.4</v>
      </c>
      <c r="C1812">
        <v>528.75</v>
      </c>
      <c r="D1812">
        <v>2029.6</v>
      </c>
      <c r="E1812">
        <v>282.5</v>
      </c>
      <c r="F1812">
        <v>1340</v>
      </c>
      <c r="G1812">
        <v>277.45</v>
      </c>
      <c r="H1812">
        <v>1967.35</v>
      </c>
    </row>
    <row r="1813" spans="1:8" x14ac:dyDescent="0.35">
      <c r="A1813" s="1">
        <v>43269</v>
      </c>
      <c r="B1813">
        <v>26409.3</v>
      </c>
      <c r="C1813">
        <v>522.54999999999995</v>
      </c>
      <c r="D1813">
        <v>2019.15</v>
      </c>
      <c r="E1813">
        <v>293</v>
      </c>
      <c r="F1813">
        <v>1315.3</v>
      </c>
      <c r="G1813">
        <v>276.85000000000002</v>
      </c>
      <c r="H1813">
        <v>1967.95</v>
      </c>
    </row>
    <row r="1814" spans="1:8" x14ac:dyDescent="0.35">
      <c r="A1814" s="1">
        <v>43270</v>
      </c>
      <c r="B1814">
        <v>26265.75</v>
      </c>
      <c r="C1814">
        <v>517.20000000000005</v>
      </c>
      <c r="D1814">
        <v>2023.5</v>
      </c>
      <c r="E1814">
        <v>292.8</v>
      </c>
      <c r="F1814">
        <v>1303.25</v>
      </c>
      <c r="G1814">
        <v>272.60000000000002</v>
      </c>
      <c r="H1814">
        <v>1931.5</v>
      </c>
    </row>
    <row r="1815" spans="1:8" x14ac:dyDescent="0.35">
      <c r="A1815" s="1">
        <v>43271</v>
      </c>
      <c r="B1815">
        <v>26557.7</v>
      </c>
      <c r="C1815">
        <v>519.1</v>
      </c>
      <c r="D1815">
        <v>2056.15</v>
      </c>
      <c r="E1815">
        <v>293.2</v>
      </c>
      <c r="F1815">
        <v>1324.6</v>
      </c>
      <c r="G1815">
        <v>273.3</v>
      </c>
      <c r="H1815">
        <v>1967.4</v>
      </c>
    </row>
    <row r="1816" spans="1:8" x14ac:dyDescent="0.35">
      <c r="A1816" s="1">
        <v>43272</v>
      </c>
      <c r="B1816">
        <v>26496.95</v>
      </c>
      <c r="C1816">
        <v>513.04999999999995</v>
      </c>
      <c r="D1816">
        <v>2057.6</v>
      </c>
      <c r="E1816">
        <v>297.95</v>
      </c>
      <c r="F1816">
        <v>1313.95</v>
      </c>
      <c r="G1816">
        <v>268.64999999999998</v>
      </c>
      <c r="H1816">
        <v>1960.5</v>
      </c>
    </row>
    <row r="1817" spans="1:8" x14ac:dyDescent="0.35">
      <c r="A1817" s="1">
        <v>43273</v>
      </c>
      <c r="B1817">
        <v>26766.85</v>
      </c>
      <c r="C1817">
        <v>525.65</v>
      </c>
      <c r="D1817">
        <v>2083.35</v>
      </c>
      <c r="E1817">
        <v>300.64999999999998</v>
      </c>
      <c r="F1817">
        <v>1321.4</v>
      </c>
      <c r="G1817">
        <v>273.05</v>
      </c>
      <c r="H1817">
        <v>1953.25</v>
      </c>
    </row>
    <row r="1818" spans="1:8" x14ac:dyDescent="0.35">
      <c r="A1818" s="1">
        <v>43276</v>
      </c>
      <c r="B1818">
        <v>26609.7</v>
      </c>
      <c r="C1818">
        <v>515.20000000000005</v>
      </c>
      <c r="D1818">
        <v>2094.9499999999998</v>
      </c>
      <c r="E1818">
        <v>289.7</v>
      </c>
      <c r="F1818">
        <v>1328</v>
      </c>
      <c r="G1818">
        <v>268.45</v>
      </c>
      <c r="H1818">
        <v>1969.95</v>
      </c>
    </row>
    <row r="1819" spans="1:8" x14ac:dyDescent="0.35">
      <c r="A1819" s="1">
        <v>43277</v>
      </c>
      <c r="B1819">
        <v>26601.7</v>
      </c>
      <c r="C1819">
        <v>514.20000000000005</v>
      </c>
      <c r="D1819">
        <v>2093.6999999999998</v>
      </c>
      <c r="E1819">
        <v>288.10000000000002</v>
      </c>
      <c r="F1819">
        <v>1329.85</v>
      </c>
      <c r="G1819">
        <v>267.39999999999998</v>
      </c>
      <c r="H1819">
        <v>1983.3</v>
      </c>
    </row>
    <row r="1820" spans="1:8" x14ac:dyDescent="0.35">
      <c r="A1820" s="1">
        <v>43278</v>
      </c>
      <c r="B1820">
        <v>26423.4</v>
      </c>
      <c r="C1820">
        <v>507.85</v>
      </c>
      <c r="D1820">
        <v>2112.6</v>
      </c>
      <c r="E1820">
        <v>279.05</v>
      </c>
      <c r="F1820">
        <v>1324.2</v>
      </c>
      <c r="G1820">
        <v>261.7</v>
      </c>
      <c r="H1820">
        <v>1969.25</v>
      </c>
    </row>
    <row r="1821" spans="1:8" x14ac:dyDescent="0.35">
      <c r="A1821" s="1">
        <v>43279</v>
      </c>
      <c r="B1821">
        <v>26324.6</v>
      </c>
      <c r="C1821">
        <v>504.6</v>
      </c>
      <c r="D1821">
        <v>2130.85</v>
      </c>
      <c r="E1821">
        <v>271.39999999999998</v>
      </c>
      <c r="F1821">
        <v>1339.1</v>
      </c>
      <c r="G1821">
        <v>257</v>
      </c>
      <c r="H1821">
        <v>1967.6</v>
      </c>
    </row>
    <row r="1822" spans="1:8" x14ac:dyDescent="0.35">
      <c r="A1822" s="1">
        <v>43280</v>
      </c>
      <c r="B1822">
        <v>26364.2</v>
      </c>
      <c r="C1822">
        <v>510.8</v>
      </c>
      <c r="D1822">
        <v>2108.4499999999998</v>
      </c>
      <c r="E1822">
        <v>275.39999999999998</v>
      </c>
      <c r="F1822">
        <v>1342.95</v>
      </c>
      <c r="G1822">
        <v>259.35000000000002</v>
      </c>
      <c r="H1822">
        <v>1932.2</v>
      </c>
    </row>
    <row r="1823" spans="1:8" x14ac:dyDescent="0.35">
      <c r="A1823" s="1">
        <v>43283</v>
      </c>
      <c r="B1823">
        <v>26230.3</v>
      </c>
      <c r="C1823">
        <v>512.25</v>
      </c>
      <c r="D1823">
        <v>2073.25</v>
      </c>
      <c r="E1823">
        <v>277.39999999999998</v>
      </c>
      <c r="F1823">
        <v>1337.95</v>
      </c>
      <c r="G1823">
        <v>258.85000000000002</v>
      </c>
      <c r="H1823">
        <v>1948.8</v>
      </c>
    </row>
    <row r="1824" spans="1:8" x14ac:dyDescent="0.35">
      <c r="A1824" s="1">
        <v>43284</v>
      </c>
      <c r="B1824">
        <v>26204.1</v>
      </c>
      <c r="C1824">
        <v>511.55</v>
      </c>
      <c r="D1824">
        <v>2070.1999999999998</v>
      </c>
      <c r="E1824">
        <v>272.89999999999998</v>
      </c>
      <c r="F1824">
        <v>1353.15</v>
      </c>
      <c r="G1824">
        <v>257.5</v>
      </c>
      <c r="H1824">
        <v>1951</v>
      </c>
    </row>
    <row r="1825" spans="1:8" x14ac:dyDescent="0.35">
      <c r="A1825" s="1">
        <v>43285</v>
      </c>
      <c r="B1825">
        <v>26433.95</v>
      </c>
      <c r="C1825">
        <v>514.75</v>
      </c>
      <c r="D1825">
        <v>2103.5500000000002</v>
      </c>
      <c r="E1825">
        <v>273.25</v>
      </c>
      <c r="F1825">
        <v>1365.25</v>
      </c>
      <c r="G1825">
        <v>257.45</v>
      </c>
      <c r="H1825">
        <v>1976.3</v>
      </c>
    </row>
    <row r="1826" spans="1:8" x14ac:dyDescent="0.35">
      <c r="A1826" s="1">
        <v>43286</v>
      </c>
      <c r="B1826">
        <v>26503.3</v>
      </c>
      <c r="C1826">
        <v>511</v>
      </c>
      <c r="D1826">
        <v>2123.75</v>
      </c>
      <c r="E1826">
        <v>271.55</v>
      </c>
      <c r="F1826">
        <v>1365</v>
      </c>
      <c r="G1826">
        <v>256.45</v>
      </c>
      <c r="H1826">
        <v>1964.45</v>
      </c>
    </row>
    <row r="1827" spans="1:8" x14ac:dyDescent="0.35">
      <c r="A1827" s="1">
        <v>43287</v>
      </c>
      <c r="B1827">
        <v>26493.85</v>
      </c>
      <c r="C1827">
        <v>513.70000000000005</v>
      </c>
      <c r="D1827">
        <v>2115.15</v>
      </c>
      <c r="E1827">
        <v>270.05</v>
      </c>
      <c r="F1827">
        <v>1371.2</v>
      </c>
      <c r="G1827">
        <v>257.2</v>
      </c>
      <c r="H1827">
        <v>1959.4</v>
      </c>
    </row>
    <row r="1828" spans="1:8" x14ac:dyDescent="0.35">
      <c r="A1828" s="1">
        <v>43290</v>
      </c>
      <c r="B1828">
        <v>26753.3</v>
      </c>
      <c r="C1828">
        <v>525.25</v>
      </c>
      <c r="D1828">
        <v>2125.65</v>
      </c>
      <c r="E1828">
        <v>271.2</v>
      </c>
      <c r="F1828">
        <v>1385.1</v>
      </c>
      <c r="G1828">
        <v>261.55</v>
      </c>
      <c r="H1828">
        <v>1958.3</v>
      </c>
    </row>
    <row r="1829" spans="1:8" x14ac:dyDescent="0.35">
      <c r="A1829" s="1">
        <v>43291</v>
      </c>
      <c r="B1829">
        <v>26894.55</v>
      </c>
      <c r="C1829">
        <v>532.54999999999995</v>
      </c>
      <c r="D1829">
        <v>2146.4</v>
      </c>
      <c r="E1829">
        <v>273.39999999999998</v>
      </c>
      <c r="F1829">
        <v>1372.15</v>
      </c>
      <c r="G1829">
        <v>263.75</v>
      </c>
      <c r="H1829">
        <v>1935.1</v>
      </c>
    </row>
    <row r="1830" spans="1:8" x14ac:dyDescent="0.35">
      <c r="A1830" s="1">
        <v>43292</v>
      </c>
      <c r="B1830">
        <v>26816.2</v>
      </c>
      <c r="C1830">
        <v>536.54999999999995</v>
      </c>
      <c r="D1830">
        <v>2148.25</v>
      </c>
      <c r="E1830">
        <v>268.75</v>
      </c>
      <c r="F1830">
        <v>1386.95</v>
      </c>
      <c r="G1830">
        <v>259.10000000000002</v>
      </c>
      <c r="H1830">
        <v>1914.8</v>
      </c>
    </row>
    <row r="1831" spans="1:8" x14ac:dyDescent="0.35">
      <c r="A1831" s="1">
        <v>43293</v>
      </c>
      <c r="B1831">
        <v>27026.55</v>
      </c>
      <c r="C1831">
        <v>538.35</v>
      </c>
      <c r="D1831">
        <v>2165.9499999999998</v>
      </c>
      <c r="E1831">
        <v>272.3</v>
      </c>
      <c r="F1831">
        <v>1389.8</v>
      </c>
      <c r="G1831">
        <v>262.75</v>
      </c>
      <c r="H1831">
        <v>1938.15</v>
      </c>
    </row>
    <row r="1832" spans="1:8" x14ac:dyDescent="0.35">
      <c r="A1832" s="1">
        <v>43294</v>
      </c>
      <c r="B1832">
        <v>26935.95</v>
      </c>
      <c r="C1832">
        <v>523</v>
      </c>
      <c r="D1832">
        <v>2180.9</v>
      </c>
      <c r="E1832">
        <v>267.75</v>
      </c>
      <c r="F1832">
        <v>1404.35</v>
      </c>
      <c r="G1832">
        <v>257.75</v>
      </c>
      <c r="H1832">
        <v>1923.75</v>
      </c>
    </row>
    <row r="1833" spans="1:8" x14ac:dyDescent="0.35">
      <c r="A1833" s="1">
        <v>43297</v>
      </c>
      <c r="B1833">
        <v>26679.8</v>
      </c>
      <c r="C1833">
        <v>522.1</v>
      </c>
      <c r="D1833">
        <v>2168.85</v>
      </c>
      <c r="E1833">
        <v>259.25</v>
      </c>
      <c r="F1833">
        <v>1408.45</v>
      </c>
      <c r="G1833">
        <v>251.6</v>
      </c>
      <c r="H1833">
        <v>1922.75</v>
      </c>
    </row>
    <row r="1834" spans="1:8" x14ac:dyDescent="0.35">
      <c r="A1834" s="1">
        <v>43298</v>
      </c>
      <c r="B1834">
        <v>27008.1</v>
      </c>
      <c r="C1834">
        <v>537.9</v>
      </c>
      <c r="D1834">
        <v>2176.75</v>
      </c>
      <c r="E1834">
        <v>266.45</v>
      </c>
      <c r="F1834">
        <v>1400.6</v>
      </c>
      <c r="G1834">
        <v>259.05</v>
      </c>
      <c r="H1834">
        <v>1905</v>
      </c>
    </row>
    <row r="1835" spans="1:8" x14ac:dyDescent="0.35">
      <c r="A1835" s="1">
        <v>43299</v>
      </c>
      <c r="B1835">
        <v>26880.9</v>
      </c>
      <c r="C1835">
        <v>526.54999999999995</v>
      </c>
      <c r="D1835">
        <v>2176.1999999999998</v>
      </c>
      <c r="E1835">
        <v>262.7</v>
      </c>
      <c r="F1835">
        <v>1398.55</v>
      </c>
      <c r="G1835">
        <v>259.55</v>
      </c>
      <c r="H1835">
        <v>1892.55</v>
      </c>
    </row>
    <row r="1836" spans="1:8" x14ac:dyDescent="0.35">
      <c r="A1836" s="1">
        <v>43300</v>
      </c>
      <c r="B1836">
        <v>26789.65</v>
      </c>
      <c r="C1836">
        <v>526.79999999999995</v>
      </c>
      <c r="D1836">
        <v>2186.1</v>
      </c>
      <c r="E1836">
        <v>261.2</v>
      </c>
      <c r="F1836">
        <v>1347.4</v>
      </c>
      <c r="G1836">
        <v>260.2</v>
      </c>
      <c r="H1836">
        <v>1888.25</v>
      </c>
    </row>
    <row r="1837" spans="1:8" x14ac:dyDescent="0.35">
      <c r="A1837" s="1">
        <v>43301</v>
      </c>
      <c r="B1837">
        <v>26873.200000000001</v>
      </c>
      <c r="C1837">
        <v>533.70000000000005</v>
      </c>
      <c r="D1837">
        <v>2189.0500000000002</v>
      </c>
      <c r="E1837">
        <v>265.8</v>
      </c>
      <c r="F1837">
        <v>1333.3</v>
      </c>
      <c r="G1837">
        <v>261.5</v>
      </c>
      <c r="H1837">
        <v>1902.55</v>
      </c>
    </row>
    <row r="1838" spans="1:8" x14ac:dyDescent="0.35">
      <c r="A1838" s="1">
        <v>43304</v>
      </c>
      <c r="B1838">
        <v>27008.15</v>
      </c>
      <c r="C1838">
        <v>540.35</v>
      </c>
      <c r="D1838">
        <v>2156.4499999999998</v>
      </c>
      <c r="E1838">
        <v>275.55</v>
      </c>
      <c r="F1838">
        <v>1337.05</v>
      </c>
      <c r="G1838">
        <v>266.35000000000002</v>
      </c>
      <c r="H1838">
        <v>1940.15</v>
      </c>
    </row>
    <row r="1839" spans="1:8" x14ac:dyDescent="0.35">
      <c r="A1839" s="1">
        <v>43305</v>
      </c>
      <c r="B1839">
        <v>26974.400000000001</v>
      </c>
      <c r="C1839">
        <v>546.1</v>
      </c>
      <c r="D1839">
        <v>2159.75</v>
      </c>
      <c r="E1839">
        <v>274.35000000000002</v>
      </c>
      <c r="F1839">
        <v>1312.25</v>
      </c>
      <c r="G1839">
        <v>266.85000000000002</v>
      </c>
      <c r="H1839">
        <v>1947.4</v>
      </c>
    </row>
    <row r="1840" spans="1:8" x14ac:dyDescent="0.35">
      <c r="A1840" s="1">
        <v>43306</v>
      </c>
      <c r="B1840">
        <v>27031.3</v>
      </c>
      <c r="C1840">
        <v>532.25</v>
      </c>
      <c r="D1840">
        <v>2170.35</v>
      </c>
      <c r="E1840">
        <v>274.64999999999998</v>
      </c>
      <c r="F1840">
        <v>1314.9</v>
      </c>
      <c r="G1840">
        <v>271.85000000000002</v>
      </c>
      <c r="H1840">
        <v>1965.05</v>
      </c>
    </row>
    <row r="1841" spans="1:8" x14ac:dyDescent="0.35">
      <c r="A1841" s="1">
        <v>43307</v>
      </c>
      <c r="B1841">
        <v>27406.400000000001</v>
      </c>
      <c r="C1841">
        <v>541.65</v>
      </c>
      <c r="D1841">
        <v>2192.6</v>
      </c>
      <c r="E1841">
        <v>285.64999999999998</v>
      </c>
      <c r="F1841">
        <v>1311.25</v>
      </c>
      <c r="G1841">
        <v>287.7</v>
      </c>
      <c r="H1841">
        <v>1960.35</v>
      </c>
    </row>
    <row r="1842" spans="1:8" x14ac:dyDescent="0.35">
      <c r="A1842" s="1">
        <v>43308</v>
      </c>
      <c r="B1842">
        <v>27634.400000000001</v>
      </c>
      <c r="C1842">
        <v>553.25</v>
      </c>
      <c r="D1842">
        <v>2202.15</v>
      </c>
      <c r="E1842">
        <v>293.2</v>
      </c>
      <c r="F1842">
        <v>1311.1</v>
      </c>
      <c r="G1842">
        <v>286.75</v>
      </c>
      <c r="H1842">
        <v>1981.55</v>
      </c>
    </row>
    <row r="1843" spans="1:8" x14ac:dyDescent="0.35">
      <c r="A1843" s="1">
        <v>43311</v>
      </c>
      <c r="B1843">
        <v>27842.6</v>
      </c>
      <c r="C1843">
        <v>569.65</v>
      </c>
      <c r="D1843">
        <v>2169.9</v>
      </c>
      <c r="E1843">
        <v>307.35000000000002</v>
      </c>
      <c r="F1843">
        <v>1305.25</v>
      </c>
      <c r="G1843">
        <v>297.39999999999998</v>
      </c>
      <c r="H1843">
        <v>1970.2</v>
      </c>
    </row>
    <row r="1844" spans="1:8" x14ac:dyDescent="0.35">
      <c r="A1844" s="1">
        <v>43312</v>
      </c>
      <c r="B1844">
        <v>27764.15</v>
      </c>
      <c r="C1844">
        <v>550.4</v>
      </c>
      <c r="D1844">
        <v>2179.5</v>
      </c>
      <c r="E1844">
        <v>304.25</v>
      </c>
      <c r="F1844">
        <v>1306.8499999999999</v>
      </c>
      <c r="G1844">
        <v>293.5</v>
      </c>
      <c r="H1844">
        <v>1995.15</v>
      </c>
    </row>
    <row r="1845" spans="1:8" x14ac:dyDescent="0.35">
      <c r="A1845" s="1">
        <v>43313</v>
      </c>
      <c r="B1845">
        <v>27596.6</v>
      </c>
      <c r="C1845">
        <v>545.15</v>
      </c>
      <c r="D1845">
        <v>2158.6999999999998</v>
      </c>
      <c r="E1845">
        <v>299.3</v>
      </c>
      <c r="F1845">
        <v>1312.7</v>
      </c>
      <c r="G1845">
        <v>295.10000000000002</v>
      </c>
      <c r="H1845">
        <v>2001.35</v>
      </c>
    </row>
    <row r="1846" spans="1:8" x14ac:dyDescent="0.35">
      <c r="A1846" s="1">
        <v>43314</v>
      </c>
      <c r="B1846">
        <v>27355.95</v>
      </c>
      <c r="C1846">
        <v>547.25</v>
      </c>
      <c r="D1846">
        <v>2130.1999999999998</v>
      </c>
      <c r="E1846">
        <v>298.55</v>
      </c>
      <c r="F1846">
        <v>1280.2</v>
      </c>
      <c r="G1846">
        <v>293.89999999999998</v>
      </c>
      <c r="H1846">
        <v>2023.05</v>
      </c>
    </row>
    <row r="1847" spans="1:8" x14ac:dyDescent="0.35">
      <c r="A1847" s="1">
        <v>43315</v>
      </c>
      <c r="B1847">
        <v>27695.5</v>
      </c>
      <c r="C1847">
        <v>574.75</v>
      </c>
      <c r="D1847">
        <v>2121.65</v>
      </c>
      <c r="E1847">
        <v>305</v>
      </c>
      <c r="F1847">
        <v>1309.5</v>
      </c>
      <c r="G1847">
        <v>299.25</v>
      </c>
      <c r="H1847">
        <v>2015.85</v>
      </c>
    </row>
    <row r="1848" spans="1:8" x14ac:dyDescent="0.35">
      <c r="A1848" s="1">
        <v>43318</v>
      </c>
      <c r="B1848">
        <v>27898.5</v>
      </c>
      <c r="C1848">
        <v>596.79999999999995</v>
      </c>
      <c r="D1848">
        <v>2114.3000000000002</v>
      </c>
      <c r="E1848">
        <v>315.10000000000002</v>
      </c>
      <c r="F1848">
        <v>1282.8</v>
      </c>
      <c r="G1848">
        <v>308.5</v>
      </c>
      <c r="H1848">
        <v>1999.8</v>
      </c>
    </row>
    <row r="1849" spans="1:8" x14ac:dyDescent="0.35">
      <c r="A1849" s="1">
        <v>43319</v>
      </c>
      <c r="B1849">
        <v>27875.9</v>
      </c>
      <c r="C1849">
        <v>593.04999999999995</v>
      </c>
      <c r="D1849">
        <v>2130.9</v>
      </c>
      <c r="E1849">
        <v>313.14999999999998</v>
      </c>
      <c r="F1849">
        <v>1283.7</v>
      </c>
      <c r="G1849">
        <v>304.05</v>
      </c>
      <c r="H1849">
        <v>1994.3</v>
      </c>
    </row>
    <row r="1850" spans="1:8" x14ac:dyDescent="0.35">
      <c r="A1850" s="1">
        <v>43320</v>
      </c>
      <c r="B1850">
        <v>28062.45</v>
      </c>
      <c r="C1850">
        <v>596.29999999999995</v>
      </c>
      <c r="D1850">
        <v>2136.35</v>
      </c>
      <c r="E1850">
        <v>318.7</v>
      </c>
      <c r="F1850">
        <v>1288.3</v>
      </c>
      <c r="G1850">
        <v>308.7</v>
      </c>
      <c r="H1850">
        <v>2000.65</v>
      </c>
    </row>
    <row r="1851" spans="1:8" x14ac:dyDescent="0.35">
      <c r="A1851" s="1">
        <v>43321</v>
      </c>
      <c r="B1851">
        <v>28320</v>
      </c>
      <c r="C1851">
        <v>621.04999999999995</v>
      </c>
      <c r="D1851">
        <v>2118.5</v>
      </c>
      <c r="E1851">
        <v>333</v>
      </c>
      <c r="F1851">
        <v>1277.25</v>
      </c>
      <c r="G1851">
        <v>317.39999999999998</v>
      </c>
      <c r="H1851">
        <v>1985.05</v>
      </c>
    </row>
    <row r="1852" spans="1:8" x14ac:dyDescent="0.35">
      <c r="A1852" s="1">
        <v>43322</v>
      </c>
      <c r="B1852">
        <v>28124.25</v>
      </c>
      <c r="C1852">
        <v>615.5</v>
      </c>
      <c r="D1852">
        <v>2114.4499999999998</v>
      </c>
      <c r="E1852">
        <v>328.6</v>
      </c>
      <c r="F1852">
        <v>1285.5</v>
      </c>
      <c r="G1852">
        <v>304.45</v>
      </c>
      <c r="H1852">
        <v>1979.5</v>
      </c>
    </row>
    <row r="1853" spans="1:8" x14ac:dyDescent="0.35">
      <c r="A1853" s="1">
        <v>43325</v>
      </c>
      <c r="B1853">
        <v>27794.400000000001</v>
      </c>
      <c r="C1853">
        <v>604.9</v>
      </c>
      <c r="D1853">
        <v>2091.65</v>
      </c>
      <c r="E1853">
        <v>324.89999999999998</v>
      </c>
      <c r="F1853">
        <v>1287.1500000000001</v>
      </c>
      <c r="G1853">
        <v>294.14999999999998</v>
      </c>
      <c r="H1853">
        <v>1993.9</v>
      </c>
    </row>
    <row r="1854" spans="1:8" x14ac:dyDescent="0.35">
      <c r="A1854" s="1">
        <v>43326</v>
      </c>
      <c r="B1854">
        <v>28021.7</v>
      </c>
      <c r="C1854">
        <v>618.04999999999995</v>
      </c>
      <c r="D1854">
        <v>2089.1</v>
      </c>
      <c r="E1854">
        <v>332.45</v>
      </c>
      <c r="F1854">
        <v>1293</v>
      </c>
      <c r="G1854">
        <v>294.89999999999998</v>
      </c>
      <c r="H1854">
        <v>1997.6</v>
      </c>
    </row>
    <row r="1855" spans="1:8" x14ac:dyDescent="0.35">
      <c r="A1855" s="1">
        <v>43328</v>
      </c>
      <c r="B1855">
        <v>27826.55</v>
      </c>
      <c r="C1855">
        <v>623.45000000000005</v>
      </c>
      <c r="D1855">
        <v>2075.6999999999998</v>
      </c>
      <c r="E1855">
        <v>334.3</v>
      </c>
      <c r="F1855">
        <v>1245.4000000000001</v>
      </c>
      <c r="G1855">
        <v>292.7</v>
      </c>
      <c r="H1855">
        <v>1984.2</v>
      </c>
    </row>
    <row r="1856" spans="1:8" x14ac:dyDescent="0.35">
      <c r="A1856" s="1">
        <v>43329</v>
      </c>
      <c r="B1856">
        <v>28128.55</v>
      </c>
      <c r="C1856">
        <v>627.29999999999995</v>
      </c>
      <c r="D1856">
        <v>2077.35</v>
      </c>
      <c r="E1856">
        <v>340</v>
      </c>
      <c r="F1856">
        <v>1263.25</v>
      </c>
      <c r="G1856">
        <v>302.10000000000002</v>
      </c>
      <c r="H1856">
        <v>1990.4</v>
      </c>
    </row>
    <row r="1857" spans="1:8" x14ac:dyDescent="0.35">
      <c r="A1857" s="1">
        <v>43332</v>
      </c>
      <c r="B1857">
        <v>28274.25</v>
      </c>
      <c r="C1857">
        <v>624.4</v>
      </c>
      <c r="D1857">
        <v>2096.1999999999998</v>
      </c>
      <c r="E1857">
        <v>338.45</v>
      </c>
      <c r="F1857">
        <v>1274.75</v>
      </c>
      <c r="G1857">
        <v>307.64999999999998</v>
      </c>
      <c r="H1857">
        <v>1990.95</v>
      </c>
    </row>
    <row r="1858" spans="1:8" x14ac:dyDescent="0.35">
      <c r="A1858" s="1">
        <v>43333</v>
      </c>
      <c r="B1858">
        <v>28257.9</v>
      </c>
      <c r="C1858">
        <v>635.75</v>
      </c>
      <c r="D1858">
        <v>2096.0500000000002</v>
      </c>
      <c r="E1858">
        <v>338.85</v>
      </c>
      <c r="F1858">
        <v>1263.4000000000001</v>
      </c>
      <c r="G1858">
        <v>307</v>
      </c>
      <c r="H1858">
        <v>1975.95</v>
      </c>
    </row>
    <row r="1859" spans="1:8" x14ac:dyDescent="0.35">
      <c r="A1859" s="1">
        <v>43335</v>
      </c>
      <c r="B1859">
        <v>28027.9</v>
      </c>
      <c r="C1859">
        <v>631.75</v>
      </c>
      <c r="D1859">
        <v>2079.9</v>
      </c>
      <c r="E1859">
        <v>337.2</v>
      </c>
      <c r="F1859">
        <v>1247.7</v>
      </c>
      <c r="G1859">
        <v>302.45</v>
      </c>
      <c r="H1859">
        <v>1957.2</v>
      </c>
    </row>
    <row r="1860" spans="1:8" x14ac:dyDescent="0.35">
      <c r="A1860" s="1">
        <v>43336</v>
      </c>
      <c r="B1860">
        <v>27834.7</v>
      </c>
      <c r="C1860">
        <v>639.9</v>
      </c>
      <c r="D1860">
        <v>2069.85</v>
      </c>
      <c r="E1860">
        <v>330.15</v>
      </c>
      <c r="F1860">
        <v>1254.5</v>
      </c>
      <c r="G1860">
        <v>300.45</v>
      </c>
      <c r="H1860">
        <v>1928.15</v>
      </c>
    </row>
    <row r="1861" spans="1:8" x14ac:dyDescent="0.35">
      <c r="A1861" s="1">
        <v>43339</v>
      </c>
      <c r="B1861">
        <v>28264.2</v>
      </c>
      <c r="C1861">
        <v>650.20000000000005</v>
      </c>
      <c r="D1861">
        <v>2080.4499999999998</v>
      </c>
      <c r="E1861">
        <v>339.9</v>
      </c>
      <c r="F1861">
        <v>1274.9000000000001</v>
      </c>
      <c r="G1861">
        <v>308</v>
      </c>
      <c r="H1861">
        <v>1951.35</v>
      </c>
    </row>
    <row r="1862" spans="1:8" x14ac:dyDescent="0.35">
      <c r="A1862" s="1">
        <v>43340</v>
      </c>
      <c r="B1862">
        <v>28269.65</v>
      </c>
      <c r="C1862">
        <v>660.05</v>
      </c>
      <c r="D1862">
        <v>2094.85</v>
      </c>
      <c r="E1862">
        <v>338.9</v>
      </c>
      <c r="F1862">
        <v>1285.0999999999999</v>
      </c>
      <c r="G1862">
        <v>305.35000000000002</v>
      </c>
      <c r="H1862">
        <v>1933.65</v>
      </c>
    </row>
    <row r="1863" spans="1:8" x14ac:dyDescent="0.35">
      <c r="A1863" s="1">
        <v>43341</v>
      </c>
      <c r="B1863">
        <v>28224.1</v>
      </c>
      <c r="C1863">
        <v>656.9</v>
      </c>
      <c r="D1863">
        <v>2078.5</v>
      </c>
      <c r="E1863">
        <v>340.65</v>
      </c>
      <c r="F1863">
        <v>1288.5999999999999</v>
      </c>
      <c r="G1863">
        <v>309.7</v>
      </c>
      <c r="H1863">
        <v>1905.55</v>
      </c>
    </row>
    <row r="1864" spans="1:8" x14ac:dyDescent="0.35">
      <c r="A1864" s="1">
        <v>43342</v>
      </c>
      <c r="B1864">
        <v>28103.25</v>
      </c>
      <c r="C1864">
        <v>649.75</v>
      </c>
      <c r="D1864">
        <v>2066.1</v>
      </c>
      <c r="E1864">
        <v>344.35</v>
      </c>
      <c r="F1864">
        <v>1278.05</v>
      </c>
      <c r="G1864">
        <v>308.60000000000002</v>
      </c>
      <c r="H1864">
        <v>1875.65</v>
      </c>
    </row>
    <row r="1865" spans="1:8" x14ac:dyDescent="0.35">
      <c r="A1865" s="1">
        <v>43343</v>
      </c>
      <c r="B1865">
        <v>28061.75</v>
      </c>
      <c r="C1865">
        <v>649.25</v>
      </c>
      <c r="D1865">
        <v>2061.1999999999998</v>
      </c>
      <c r="E1865">
        <v>342.6</v>
      </c>
      <c r="F1865">
        <v>1287.25</v>
      </c>
      <c r="G1865">
        <v>309.60000000000002</v>
      </c>
      <c r="H1865">
        <v>1906.6</v>
      </c>
    </row>
    <row r="1866" spans="1:8" x14ac:dyDescent="0.35">
      <c r="A1866" s="1">
        <v>43346</v>
      </c>
      <c r="B1866">
        <v>27819.5</v>
      </c>
      <c r="C1866">
        <v>631.79999999999995</v>
      </c>
      <c r="D1866">
        <v>2075.0500000000002</v>
      </c>
      <c r="E1866">
        <v>334.15</v>
      </c>
      <c r="F1866">
        <v>1269.0999999999999</v>
      </c>
      <c r="G1866">
        <v>306.35000000000002</v>
      </c>
      <c r="H1866">
        <v>1897</v>
      </c>
    </row>
    <row r="1867" spans="1:8" x14ac:dyDescent="0.35">
      <c r="A1867" s="1">
        <v>43347</v>
      </c>
      <c r="B1867">
        <v>27430.75</v>
      </c>
      <c r="C1867">
        <v>641.79999999999995</v>
      </c>
      <c r="D1867">
        <v>2051.8000000000002</v>
      </c>
      <c r="E1867">
        <v>328.5</v>
      </c>
      <c r="F1867">
        <v>1257.5999999999999</v>
      </c>
      <c r="G1867">
        <v>296.39999999999998</v>
      </c>
      <c r="H1867">
        <v>1855.6</v>
      </c>
    </row>
    <row r="1868" spans="1:8" x14ac:dyDescent="0.35">
      <c r="A1868" s="1">
        <v>43348</v>
      </c>
      <c r="B1868">
        <v>27376.05</v>
      </c>
      <c r="C1868">
        <v>637.65</v>
      </c>
      <c r="D1868">
        <v>2045.85</v>
      </c>
      <c r="E1868">
        <v>329.65</v>
      </c>
      <c r="F1868">
        <v>1238.1500000000001</v>
      </c>
      <c r="G1868">
        <v>296.55</v>
      </c>
      <c r="H1868">
        <v>1854.85</v>
      </c>
    </row>
    <row r="1869" spans="1:8" x14ac:dyDescent="0.35">
      <c r="A1869" s="1">
        <v>43349</v>
      </c>
      <c r="B1869">
        <v>27468.7</v>
      </c>
      <c r="C1869">
        <v>638.20000000000005</v>
      </c>
      <c r="D1869">
        <v>2052.1999999999998</v>
      </c>
      <c r="E1869">
        <v>328.65</v>
      </c>
      <c r="F1869">
        <v>1260.9000000000001</v>
      </c>
      <c r="G1869">
        <v>296.45</v>
      </c>
      <c r="H1869">
        <v>1880</v>
      </c>
    </row>
    <row r="1870" spans="1:8" x14ac:dyDescent="0.35">
      <c r="A1870" s="1">
        <v>43350</v>
      </c>
      <c r="B1870">
        <v>27481.45</v>
      </c>
      <c r="C1870">
        <v>645.54999999999995</v>
      </c>
      <c r="D1870">
        <v>2056.9499999999998</v>
      </c>
      <c r="E1870">
        <v>335.1</v>
      </c>
      <c r="F1870">
        <v>1244.95</v>
      </c>
      <c r="G1870">
        <v>291.64999999999998</v>
      </c>
      <c r="H1870">
        <v>1875.85</v>
      </c>
    </row>
    <row r="1871" spans="1:8" x14ac:dyDescent="0.35">
      <c r="A1871" s="1">
        <v>43353</v>
      </c>
      <c r="B1871">
        <v>27201.75</v>
      </c>
      <c r="C1871">
        <v>651.75</v>
      </c>
      <c r="D1871">
        <v>2041.15</v>
      </c>
      <c r="E1871">
        <v>332.9</v>
      </c>
      <c r="F1871">
        <v>1223.3499999999999</v>
      </c>
      <c r="G1871">
        <v>284.85000000000002</v>
      </c>
      <c r="H1871">
        <v>1829.15</v>
      </c>
    </row>
    <row r="1872" spans="1:8" x14ac:dyDescent="0.35">
      <c r="A1872" s="1">
        <v>43354</v>
      </c>
      <c r="B1872">
        <v>26807.5</v>
      </c>
      <c r="C1872">
        <v>650.15</v>
      </c>
      <c r="D1872">
        <v>2000.4</v>
      </c>
      <c r="E1872">
        <v>326.55</v>
      </c>
      <c r="F1872">
        <v>1206.4000000000001</v>
      </c>
      <c r="G1872">
        <v>282.60000000000002</v>
      </c>
      <c r="H1872">
        <v>1826.5</v>
      </c>
    </row>
    <row r="1873" spans="1:8" x14ac:dyDescent="0.35">
      <c r="A1873" s="1">
        <v>43355</v>
      </c>
      <c r="B1873">
        <v>26819.200000000001</v>
      </c>
      <c r="C1873">
        <v>635.45000000000005</v>
      </c>
      <c r="D1873">
        <v>2011.85</v>
      </c>
      <c r="E1873">
        <v>322.89999999999998</v>
      </c>
      <c r="F1873">
        <v>1230.4000000000001</v>
      </c>
      <c r="G1873">
        <v>285.3</v>
      </c>
      <c r="H1873">
        <v>1828.35</v>
      </c>
    </row>
    <row r="1874" spans="1:8" x14ac:dyDescent="0.35">
      <c r="A1874" s="1">
        <v>43357</v>
      </c>
      <c r="B1874">
        <v>27163.85</v>
      </c>
      <c r="C1874">
        <v>636.4</v>
      </c>
      <c r="D1874">
        <v>2029.6</v>
      </c>
      <c r="E1874">
        <v>328.35</v>
      </c>
      <c r="F1874">
        <v>1239.55</v>
      </c>
      <c r="G1874">
        <v>290.64999999999998</v>
      </c>
      <c r="H1874">
        <v>1872.8</v>
      </c>
    </row>
    <row r="1875" spans="1:8" x14ac:dyDescent="0.35">
      <c r="A1875" s="1">
        <v>43360</v>
      </c>
      <c r="B1875">
        <v>26820.3</v>
      </c>
      <c r="C1875">
        <v>625.95000000000005</v>
      </c>
      <c r="D1875">
        <v>1992.2</v>
      </c>
      <c r="E1875">
        <v>325.7</v>
      </c>
      <c r="F1875">
        <v>1230.4000000000001</v>
      </c>
      <c r="G1875">
        <v>285.3</v>
      </c>
      <c r="H1875">
        <v>1877.05</v>
      </c>
    </row>
    <row r="1876" spans="1:8" x14ac:dyDescent="0.35">
      <c r="A1876" s="1">
        <v>43361</v>
      </c>
      <c r="B1876">
        <v>26441.45</v>
      </c>
      <c r="C1876">
        <v>608.6</v>
      </c>
      <c r="D1876">
        <v>1989.2</v>
      </c>
      <c r="E1876">
        <v>318.85000000000002</v>
      </c>
      <c r="F1876">
        <v>1215.3</v>
      </c>
      <c r="G1876">
        <v>273.8</v>
      </c>
      <c r="H1876">
        <v>1862.15</v>
      </c>
    </row>
    <row r="1877" spans="1:8" x14ac:dyDescent="0.35">
      <c r="A1877" s="1">
        <v>43362</v>
      </c>
      <c r="B1877">
        <v>26277.35</v>
      </c>
      <c r="C1877">
        <v>608.79999999999995</v>
      </c>
      <c r="D1877">
        <v>1961.35</v>
      </c>
      <c r="E1877">
        <v>320.95</v>
      </c>
      <c r="F1877">
        <v>1226.9000000000001</v>
      </c>
      <c r="G1877">
        <v>271.5</v>
      </c>
      <c r="H1877">
        <v>1804.65</v>
      </c>
    </row>
    <row r="1878" spans="1:8" x14ac:dyDescent="0.35">
      <c r="A1878" s="1">
        <v>43364</v>
      </c>
      <c r="B1878">
        <v>25596.9</v>
      </c>
      <c r="C1878">
        <v>599.20000000000005</v>
      </c>
      <c r="D1878">
        <v>1970.25</v>
      </c>
      <c r="E1878">
        <v>317.10000000000002</v>
      </c>
      <c r="F1878">
        <v>1180.2</v>
      </c>
      <c r="G1878">
        <v>270.60000000000002</v>
      </c>
      <c r="H1878">
        <v>1762.45</v>
      </c>
    </row>
    <row r="1879" spans="1:8" x14ac:dyDescent="0.35">
      <c r="A1879" s="1">
        <v>43367</v>
      </c>
      <c r="B1879">
        <v>24970.35</v>
      </c>
      <c r="C1879">
        <v>597.35</v>
      </c>
      <c r="D1879">
        <v>1925.7</v>
      </c>
      <c r="E1879">
        <v>308.75</v>
      </c>
      <c r="F1879">
        <v>1148.7</v>
      </c>
      <c r="G1879">
        <v>264.35000000000002</v>
      </c>
      <c r="H1879">
        <v>1674.2</v>
      </c>
    </row>
    <row r="1880" spans="1:8" x14ac:dyDescent="0.35">
      <c r="A1880" s="1">
        <v>43368</v>
      </c>
      <c r="B1880">
        <v>25330.35</v>
      </c>
      <c r="C1880">
        <v>614.35</v>
      </c>
      <c r="D1880">
        <v>1952.4</v>
      </c>
      <c r="E1880">
        <v>311.10000000000002</v>
      </c>
      <c r="F1880">
        <v>1183.3499999999999</v>
      </c>
      <c r="G1880">
        <v>270.89999999999998</v>
      </c>
      <c r="H1880">
        <v>1696.75</v>
      </c>
    </row>
    <row r="1881" spans="1:8" x14ac:dyDescent="0.35">
      <c r="A1881" s="1">
        <v>43369</v>
      </c>
      <c r="B1881">
        <v>25376.3</v>
      </c>
      <c r="C1881">
        <v>617.45000000000005</v>
      </c>
      <c r="D1881">
        <v>1968.2</v>
      </c>
      <c r="E1881">
        <v>313.10000000000002</v>
      </c>
      <c r="F1881">
        <v>1169.4000000000001</v>
      </c>
      <c r="G1881">
        <v>263.85000000000002</v>
      </c>
      <c r="H1881">
        <v>1701.8</v>
      </c>
    </row>
    <row r="1882" spans="1:8" x14ac:dyDescent="0.35">
      <c r="A1882" s="1">
        <v>43370</v>
      </c>
      <c r="B1882">
        <v>25042.15</v>
      </c>
      <c r="C1882">
        <v>600.15</v>
      </c>
      <c r="D1882">
        <v>1976.15</v>
      </c>
      <c r="E1882">
        <v>306.64999999999998</v>
      </c>
      <c r="F1882">
        <v>1142.45</v>
      </c>
      <c r="G1882">
        <v>265.35000000000002</v>
      </c>
      <c r="H1882">
        <v>1682</v>
      </c>
    </row>
    <row r="1883" spans="1:8" x14ac:dyDescent="0.35">
      <c r="A1883" s="1">
        <v>43371</v>
      </c>
      <c r="B1883">
        <v>25119.85</v>
      </c>
      <c r="C1883">
        <v>613.25</v>
      </c>
      <c r="D1883">
        <v>2006.05</v>
      </c>
      <c r="E1883">
        <v>305.55</v>
      </c>
      <c r="F1883">
        <v>1141.5999999999999</v>
      </c>
      <c r="G1883">
        <v>265.5</v>
      </c>
      <c r="H1883">
        <v>1690.05</v>
      </c>
    </row>
    <row r="1884" spans="1:8" x14ac:dyDescent="0.35">
      <c r="A1884" s="1">
        <v>43374</v>
      </c>
      <c r="B1884">
        <v>25367</v>
      </c>
      <c r="C1884">
        <v>593.45000000000005</v>
      </c>
      <c r="D1884">
        <v>2035.45</v>
      </c>
      <c r="E1884">
        <v>314</v>
      </c>
      <c r="F1884">
        <v>1122</v>
      </c>
      <c r="G1884">
        <v>273.85000000000002</v>
      </c>
      <c r="H1884">
        <v>1642.65</v>
      </c>
    </row>
    <row r="1885" spans="1:8" x14ac:dyDescent="0.35">
      <c r="A1885" s="1">
        <v>43376</v>
      </c>
      <c r="B1885">
        <v>25069.9</v>
      </c>
      <c r="C1885">
        <v>572.25</v>
      </c>
      <c r="D1885">
        <v>2031.15</v>
      </c>
      <c r="E1885">
        <v>303.7</v>
      </c>
      <c r="F1885">
        <v>1098.25</v>
      </c>
      <c r="G1885">
        <v>271.7</v>
      </c>
      <c r="H1885">
        <v>1638.7</v>
      </c>
    </row>
    <row r="1886" spans="1:8" x14ac:dyDescent="0.35">
      <c r="A1886" s="1">
        <v>43377</v>
      </c>
      <c r="B1886">
        <v>24819.3</v>
      </c>
      <c r="C1886">
        <v>586.25</v>
      </c>
      <c r="D1886">
        <v>1957.75</v>
      </c>
      <c r="E1886">
        <v>316.5</v>
      </c>
      <c r="F1886">
        <v>1074.5</v>
      </c>
      <c r="G1886">
        <v>271.35000000000002</v>
      </c>
      <c r="H1886">
        <v>1589.5</v>
      </c>
    </row>
    <row r="1887" spans="1:8" x14ac:dyDescent="0.35">
      <c r="A1887" s="1">
        <v>43378</v>
      </c>
      <c r="B1887">
        <v>24443.45</v>
      </c>
      <c r="C1887">
        <v>568.5</v>
      </c>
      <c r="D1887">
        <v>1965.3</v>
      </c>
      <c r="E1887">
        <v>307.3</v>
      </c>
      <c r="F1887">
        <v>1052.2</v>
      </c>
      <c r="G1887">
        <v>258.35000000000002</v>
      </c>
      <c r="H1887">
        <v>1607.35</v>
      </c>
    </row>
    <row r="1888" spans="1:8" x14ac:dyDescent="0.35">
      <c r="A1888" s="1">
        <v>43381</v>
      </c>
      <c r="B1888">
        <v>24618.35</v>
      </c>
      <c r="C1888">
        <v>556.54999999999995</v>
      </c>
      <c r="D1888">
        <v>1945</v>
      </c>
      <c r="E1888">
        <v>310.85000000000002</v>
      </c>
      <c r="F1888">
        <v>1104.3</v>
      </c>
      <c r="G1888">
        <v>265.75</v>
      </c>
      <c r="H1888">
        <v>1600</v>
      </c>
    </row>
    <row r="1889" spans="1:8" x14ac:dyDescent="0.35">
      <c r="A1889" s="1">
        <v>43382</v>
      </c>
      <c r="B1889">
        <v>24527.65</v>
      </c>
      <c r="C1889">
        <v>552.85</v>
      </c>
      <c r="D1889">
        <v>1940.6</v>
      </c>
      <c r="E1889">
        <v>306.25</v>
      </c>
      <c r="F1889">
        <v>1108.45</v>
      </c>
      <c r="G1889">
        <v>262.95</v>
      </c>
      <c r="H1889">
        <v>1607.9</v>
      </c>
    </row>
    <row r="1890" spans="1:8" x14ac:dyDescent="0.35">
      <c r="A1890" s="1">
        <v>43383</v>
      </c>
      <c r="B1890">
        <v>25321.7</v>
      </c>
      <c r="C1890">
        <v>589.20000000000005</v>
      </c>
      <c r="D1890">
        <v>1967.15</v>
      </c>
      <c r="E1890">
        <v>319.85000000000002</v>
      </c>
      <c r="F1890">
        <v>1137.75</v>
      </c>
      <c r="G1890">
        <v>278.64999999999998</v>
      </c>
      <c r="H1890">
        <v>1637.95</v>
      </c>
    </row>
    <row r="1891" spans="1:8" x14ac:dyDescent="0.35">
      <c r="A1891" s="1">
        <v>43384</v>
      </c>
      <c r="B1891">
        <v>24783.95</v>
      </c>
      <c r="C1891">
        <v>580.85</v>
      </c>
      <c r="D1891">
        <v>1937.55</v>
      </c>
      <c r="E1891">
        <v>311.7</v>
      </c>
      <c r="F1891">
        <v>1115.55</v>
      </c>
      <c r="G1891">
        <v>262.14999999999998</v>
      </c>
      <c r="H1891">
        <v>1592.55</v>
      </c>
    </row>
    <row r="1892" spans="1:8" x14ac:dyDescent="0.35">
      <c r="A1892" s="1">
        <v>43385</v>
      </c>
      <c r="B1892">
        <v>25395.85</v>
      </c>
      <c r="C1892">
        <v>584.9</v>
      </c>
      <c r="D1892">
        <v>1981.85</v>
      </c>
      <c r="E1892">
        <v>319.39999999999998</v>
      </c>
      <c r="F1892">
        <v>1167.1500000000001</v>
      </c>
      <c r="G1892">
        <v>263.75</v>
      </c>
      <c r="H1892">
        <v>1652.7</v>
      </c>
    </row>
    <row r="1893" spans="1:8" x14ac:dyDescent="0.35">
      <c r="A1893" s="1">
        <v>43388</v>
      </c>
      <c r="B1893">
        <v>25388.05</v>
      </c>
      <c r="C1893">
        <v>576.54999999999995</v>
      </c>
      <c r="D1893">
        <v>2008.05</v>
      </c>
      <c r="E1893">
        <v>313.35000000000002</v>
      </c>
      <c r="F1893">
        <v>1170.45</v>
      </c>
      <c r="G1893">
        <v>263.2</v>
      </c>
      <c r="H1893">
        <v>1626.95</v>
      </c>
    </row>
    <row r="1894" spans="1:8" x14ac:dyDescent="0.35">
      <c r="A1894" s="1">
        <v>43389</v>
      </c>
      <c r="B1894">
        <v>25589.65</v>
      </c>
      <c r="C1894">
        <v>588.85</v>
      </c>
      <c r="D1894">
        <v>1992.75</v>
      </c>
      <c r="E1894">
        <v>320.64999999999998</v>
      </c>
      <c r="F1894">
        <v>1175.75</v>
      </c>
      <c r="G1894">
        <v>270.3</v>
      </c>
      <c r="H1894">
        <v>1620.55</v>
      </c>
    </row>
    <row r="1895" spans="1:8" x14ac:dyDescent="0.35">
      <c r="A1895" s="1">
        <v>43390</v>
      </c>
      <c r="B1895">
        <v>25188.6</v>
      </c>
      <c r="C1895">
        <v>576.04999999999995</v>
      </c>
      <c r="D1895">
        <v>1974.6</v>
      </c>
      <c r="E1895">
        <v>314.8</v>
      </c>
      <c r="F1895">
        <v>1176</v>
      </c>
      <c r="G1895">
        <v>261.14999999999998</v>
      </c>
      <c r="H1895">
        <v>1603.9</v>
      </c>
    </row>
    <row r="1896" spans="1:8" x14ac:dyDescent="0.35">
      <c r="A1896" s="1">
        <v>43392</v>
      </c>
      <c r="B1896">
        <v>25085.8</v>
      </c>
      <c r="C1896">
        <v>562.54999999999995</v>
      </c>
      <c r="D1896">
        <v>1967.75</v>
      </c>
      <c r="E1896">
        <v>315.45</v>
      </c>
      <c r="F1896">
        <v>1198.95</v>
      </c>
      <c r="G1896">
        <v>261.10000000000002</v>
      </c>
      <c r="H1896">
        <v>1576.7</v>
      </c>
    </row>
    <row r="1897" spans="1:8" x14ac:dyDescent="0.35">
      <c r="A1897" s="1">
        <v>43395</v>
      </c>
      <c r="B1897">
        <v>25078.6</v>
      </c>
      <c r="C1897">
        <v>562.04999999999995</v>
      </c>
      <c r="D1897">
        <v>1998.9</v>
      </c>
      <c r="E1897">
        <v>327.10000000000002</v>
      </c>
      <c r="F1897">
        <v>1164</v>
      </c>
      <c r="G1897">
        <v>260.35000000000002</v>
      </c>
      <c r="H1897">
        <v>1449.45</v>
      </c>
    </row>
    <row r="1898" spans="1:8" x14ac:dyDescent="0.35">
      <c r="A1898" s="1">
        <v>43396</v>
      </c>
      <c r="B1898">
        <v>24972.45</v>
      </c>
      <c r="C1898">
        <v>562.75</v>
      </c>
      <c r="D1898">
        <v>1984.85</v>
      </c>
      <c r="E1898">
        <v>322.85000000000002</v>
      </c>
      <c r="F1898">
        <v>1174.45</v>
      </c>
      <c r="G1898">
        <v>255.65</v>
      </c>
      <c r="H1898">
        <v>1473.15</v>
      </c>
    </row>
    <row r="1899" spans="1:8" x14ac:dyDescent="0.35">
      <c r="A1899" s="1">
        <v>43397</v>
      </c>
      <c r="B1899">
        <v>25064.2</v>
      </c>
      <c r="C1899">
        <v>564.1</v>
      </c>
      <c r="D1899">
        <v>1992.25</v>
      </c>
      <c r="E1899">
        <v>322</v>
      </c>
      <c r="F1899">
        <v>1177.0999999999999</v>
      </c>
      <c r="G1899">
        <v>255.7</v>
      </c>
      <c r="H1899">
        <v>1521.35</v>
      </c>
    </row>
    <row r="1900" spans="1:8" x14ac:dyDescent="0.35">
      <c r="A1900" s="1">
        <v>43398</v>
      </c>
      <c r="B1900">
        <v>24817.45</v>
      </c>
      <c r="C1900">
        <v>561.04999999999995</v>
      </c>
      <c r="D1900">
        <v>1968.8</v>
      </c>
      <c r="E1900">
        <v>319.95</v>
      </c>
      <c r="F1900">
        <v>1185.8</v>
      </c>
      <c r="G1900">
        <v>249.55</v>
      </c>
      <c r="H1900">
        <v>1491.1</v>
      </c>
    </row>
    <row r="1901" spans="1:8" x14ac:dyDescent="0.35">
      <c r="A1901" s="1">
        <v>43399</v>
      </c>
      <c r="B1901">
        <v>24421.05</v>
      </c>
      <c r="C1901">
        <v>537.70000000000005</v>
      </c>
      <c r="D1901">
        <v>1961.2</v>
      </c>
      <c r="E1901">
        <v>315.64999999999998</v>
      </c>
      <c r="F1901">
        <v>1158.5999999999999</v>
      </c>
      <c r="G1901">
        <v>248.1</v>
      </c>
      <c r="H1901">
        <v>1445.8</v>
      </c>
    </row>
    <row r="1902" spans="1:8" x14ac:dyDescent="0.35">
      <c r="A1902" s="1">
        <v>43402</v>
      </c>
      <c r="B1902">
        <v>24959.7</v>
      </c>
      <c r="C1902">
        <v>566.70000000000005</v>
      </c>
      <c r="D1902">
        <v>1926.3</v>
      </c>
      <c r="E1902">
        <v>349.4</v>
      </c>
      <c r="F1902">
        <v>1138.0999999999999</v>
      </c>
      <c r="G1902">
        <v>267.89999999999998</v>
      </c>
      <c r="H1902">
        <v>1412.8</v>
      </c>
    </row>
    <row r="1903" spans="1:8" x14ac:dyDescent="0.35">
      <c r="A1903" s="1">
        <v>43403</v>
      </c>
      <c r="B1903">
        <v>24807.75</v>
      </c>
      <c r="C1903">
        <v>562.70000000000005</v>
      </c>
      <c r="D1903">
        <v>1912.75</v>
      </c>
      <c r="E1903">
        <v>345.7</v>
      </c>
      <c r="F1903">
        <v>1123.8</v>
      </c>
      <c r="G1903">
        <v>273.14999999999998</v>
      </c>
      <c r="H1903">
        <v>1364.3</v>
      </c>
    </row>
    <row r="1904" spans="1:8" x14ac:dyDescent="0.35">
      <c r="A1904" s="1">
        <v>43404</v>
      </c>
      <c r="B1904">
        <v>25153.25</v>
      </c>
      <c r="C1904">
        <v>582.4</v>
      </c>
      <c r="D1904">
        <v>1911.75</v>
      </c>
      <c r="E1904">
        <v>355</v>
      </c>
      <c r="F1904">
        <v>1119.1500000000001</v>
      </c>
      <c r="G1904">
        <v>281.39999999999998</v>
      </c>
      <c r="H1904">
        <v>1425.1</v>
      </c>
    </row>
    <row r="1905" spans="1:8" x14ac:dyDescent="0.35">
      <c r="A1905" s="1">
        <v>43405</v>
      </c>
      <c r="B1905">
        <v>25323.65</v>
      </c>
      <c r="C1905">
        <v>602.15</v>
      </c>
      <c r="D1905">
        <v>1912.2</v>
      </c>
      <c r="E1905">
        <v>353.7</v>
      </c>
      <c r="F1905">
        <v>1109.55</v>
      </c>
      <c r="G1905">
        <v>285.89999999999998</v>
      </c>
      <c r="H1905">
        <v>1463.95</v>
      </c>
    </row>
    <row r="1906" spans="1:8" x14ac:dyDescent="0.35">
      <c r="A1906" s="1">
        <v>43406</v>
      </c>
      <c r="B1906">
        <v>25701.65</v>
      </c>
      <c r="C1906">
        <v>610.65</v>
      </c>
      <c r="D1906">
        <v>1949.45</v>
      </c>
      <c r="E1906">
        <v>354.45</v>
      </c>
      <c r="F1906">
        <v>1133.2</v>
      </c>
      <c r="G1906">
        <v>285.35000000000002</v>
      </c>
      <c r="H1906">
        <v>1541.8</v>
      </c>
    </row>
    <row r="1907" spans="1:8" x14ac:dyDescent="0.35">
      <c r="A1907" s="1">
        <v>43409</v>
      </c>
      <c r="B1907">
        <v>25732.2</v>
      </c>
      <c r="C1907">
        <v>624.4</v>
      </c>
      <c r="D1907">
        <v>1956</v>
      </c>
      <c r="E1907">
        <v>349.65</v>
      </c>
      <c r="F1907">
        <v>1129.45</v>
      </c>
      <c r="G1907">
        <v>294.95</v>
      </c>
      <c r="H1907">
        <v>1486.45</v>
      </c>
    </row>
    <row r="1908" spans="1:8" x14ac:dyDescent="0.35">
      <c r="A1908" s="1">
        <v>43410</v>
      </c>
      <c r="B1908">
        <v>25598</v>
      </c>
      <c r="C1908">
        <v>607.45000000000005</v>
      </c>
      <c r="D1908">
        <v>1946.55</v>
      </c>
      <c r="E1908">
        <v>353.1</v>
      </c>
      <c r="F1908">
        <v>1125.3</v>
      </c>
      <c r="G1908">
        <v>286.45</v>
      </c>
      <c r="H1908">
        <v>1475.45</v>
      </c>
    </row>
    <row r="1909" spans="1:8" x14ac:dyDescent="0.35">
      <c r="A1909" s="1">
        <v>43411</v>
      </c>
      <c r="B1909">
        <v>25737.5</v>
      </c>
      <c r="C1909">
        <v>606.85</v>
      </c>
      <c r="D1909">
        <v>1957.95</v>
      </c>
      <c r="E1909">
        <v>355.9</v>
      </c>
      <c r="F1909">
        <v>1134.3</v>
      </c>
      <c r="G1909">
        <v>286.55</v>
      </c>
      <c r="H1909">
        <v>1483.9</v>
      </c>
    </row>
    <row r="1910" spans="1:8" x14ac:dyDescent="0.35">
      <c r="A1910" s="1">
        <v>43413</v>
      </c>
      <c r="B1910">
        <v>25771</v>
      </c>
      <c r="C1910">
        <v>613.20000000000005</v>
      </c>
      <c r="D1910">
        <v>1945.4</v>
      </c>
      <c r="E1910">
        <v>356.85</v>
      </c>
      <c r="F1910">
        <v>1135.55</v>
      </c>
      <c r="G1910">
        <v>283.25</v>
      </c>
      <c r="H1910">
        <v>1494.9</v>
      </c>
    </row>
    <row r="1911" spans="1:8" x14ac:dyDescent="0.35">
      <c r="A1911" s="1">
        <v>43416</v>
      </c>
      <c r="B1911">
        <v>25539.75</v>
      </c>
      <c r="C1911">
        <v>606.54999999999995</v>
      </c>
      <c r="D1911">
        <v>1921.05</v>
      </c>
      <c r="E1911">
        <v>352.35</v>
      </c>
      <c r="F1911">
        <v>1153.7</v>
      </c>
      <c r="G1911">
        <v>277.95</v>
      </c>
      <c r="H1911">
        <v>1493</v>
      </c>
    </row>
    <row r="1912" spans="1:8" x14ac:dyDescent="0.35">
      <c r="A1912" s="1">
        <v>43417</v>
      </c>
      <c r="B1912">
        <v>25768.6</v>
      </c>
      <c r="C1912">
        <v>618.29999999999995</v>
      </c>
      <c r="D1912">
        <v>1927.75</v>
      </c>
      <c r="E1912">
        <v>360.9</v>
      </c>
      <c r="F1912">
        <v>1165.9000000000001</v>
      </c>
      <c r="G1912">
        <v>278.05</v>
      </c>
      <c r="H1912">
        <v>1485.55</v>
      </c>
    </row>
    <row r="1913" spans="1:8" x14ac:dyDescent="0.35">
      <c r="A1913" s="1">
        <v>43418</v>
      </c>
      <c r="B1913">
        <v>25930.15</v>
      </c>
      <c r="C1913">
        <v>612.70000000000005</v>
      </c>
      <c r="D1913">
        <v>1957.75</v>
      </c>
      <c r="E1913">
        <v>366.6</v>
      </c>
      <c r="F1913">
        <v>1129.9000000000001</v>
      </c>
      <c r="G1913">
        <v>283.60000000000002</v>
      </c>
      <c r="H1913">
        <v>1513.55</v>
      </c>
    </row>
    <row r="1914" spans="1:8" x14ac:dyDescent="0.35">
      <c r="A1914" s="1">
        <v>43419</v>
      </c>
      <c r="B1914">
        <v>26154.75</v>
      </c>
      <c r="C1914">
        <v>626.1</v>
      </c>
      <c r="D1914">
        <v>1975.15</v>
      </c>
      <c r="E1914">
        <v>370</v>
      </c>
      <c r="F1914">
        <v>1162.25</v>
      </c>
      <c r="G1914">
        <v>285.39999999999998</v>
      </c>
      <c r="H1914">
        <v>1512.15</v>
      </c>
    </row>
    <row r="1915" spans="1:8" x14ac:dyDescent="0.35">
      <c r="A1915" s="1">
        <v>43420</v>
      </c>
      <c r="B1915">
        <v>26245.55</v>
      </c>
      <c r="C1915">
        <v>619.79999999999995</v>
      </c>
      <c r="D1915">
        <v>2004.3</v>
      </c>
      <c r="E1915">
        <v>367.55</v>
      </c>
      <c r="F1915">
        <v>1168.5999999999999</v>
      </c>
      <c r="G1915">
        <v>290.89999999999998</v>
      </c>
      <c r="H1915">
        <v>1501.1</v>
      </c>
    </row>
    <row r="1916" spans="1:8" x14ac:dyDescent="0.35">
      <c r="A1916" s="1">
        <v>43423</v>
      </c>
      <c r="B1916">
        <v>26300.7</v>
      </c>
      <c r="C1916">
        <v>616.29999999999995</v>
      </c>
      <c r="D1916">
        <v>2013.9</v>
      </c>
      <c r="E1916">
        <v>362.4</v>
      </c>
      <c r="F1916">
        <v>1175.25</v>
      </c>
      <c r="G1916">
        <v>288.14999999999998</v>
      </c>
      <c r="H1916">
        <v>1537.95</v>
      </c>
    </row>
    <row r="1917" spans="1:8" x14ac:dyDescent="0.35">
      <c r="A1917" s="1">
        <v>43424</v>
      </c>
      <c r="B1917">
        <v>26113.35</v>
      </c>
      <c r="C1917">
        <v>612.65</v>
      </c>
      <c r="D1917">
        <v>2012.45</v>
      </c>
      <c r="E1917">
        <v>357.9</v>
      </c>
      <c r="F1917">
        <v>1169.95</v>
      </c>
      <c r="G1917">
        <v>283.45</v>
      </c>
      <c r="H1917">
        <v>1557.85</v>
      </c>
    </row>
    <row r="1918" spans="1:8" x14ac:dyDescent="0.35">
      <c r="A1918" s="1">
        <v>43425</v>
      </c>
      <c r="B1918">
        <v>26262.05</v>
      </c>
      <c r="C1918">
        <v>626.85</v>
      </c>
      <c r="D1918">
        <v>2018.75</v>
      </c>
      <c r="E1918">
        <v>356.75</v>
      </c>
      <c r="F1918">
        <v>1176.7</v>
      </c>
      <c r="G1918">
        <v>287.05</v>
      </c>
      <c r="H1918">
        <v>1546.7</v>
      </c>
    </row>
    <row r="1919" spans="1:8" x14ac:dyDescent="0.35">
      <c r="A1919" s="1">
        <v>43426</v>
      </c>
      <c r="B1919">
        <v>25999.45</v>
      </c>
      <c r="C1919">
        <v>614.54999999999995</v>
      </c>
      <c r="D1919">
        <v>2005.5</v>
      </c>
      <c r="E1919">
        <v>352.05</v>
      </c>
      <c r="F1919">
        <v>1170.5999999999999</v>
      </c>
      <c r="G1919">
        <v>282.7</v>
      </c>
      <c r="H1919">
        <v>1528.85</v>
      </c>
    </row>
    <row r="1920" spans="1:8" x14ac:dyDescent="0.35">
      <c r="A1920" s="1">
        <v>43430</v>
      </c>
      <c r="B1920">
        <v>26365.599999999999</v>
      </c>
      <c r="C1920">
        <v>631.04999999999995</v>
      </c>
      <c r="D1920">
        <v>2049.8000000000002</v>
      </c>
      <c r="E1920">
        <v>356.35</v>
      </c>
      <c r="F1920">
        <v>1170.55</v>
      </c>
      <c r="G1920">
        <v>286.39999999999998</v>
      </c>
      <c r="H1920">
        <v>1562.75</v>
      </c>
    </row>
    <row r="1921" spans="1:8" x14ac:dyDescent="0.35">
      <c r="A1921" s="1">
        <v>43431</v>
      </c>
      <c r="B1921">
        <v>26443.1</v>
      </c>
      <c r="C1921">
        <v>625.25</v>
      </c>
      <c r="D1921">
        <v>2064</v>
      </c>
      <c r="E1921">
        <v>354.65</v>
      </c>
      <c r="F1921">
        <v>1173.55</v>
      </c>
      <c r="G1921">
        <v>289.39999999999998</v>
      </c>
      <c r="H1921">
        <v>1588.55</v>
      </c>
    </row>
    <row r="1922" spans="1:8" x14ac:dyDescent="0.35">
      <c r="A1922" s="1">
        <v>43432</v>
      </c>
      <c r="B1922">
        <v>26457.95</v>
      </c>
      <c r="C1922">
        <v>627.95000000000005</v>
      </c>
      <c r="D1922">
        <v>2089.25</v>
      </c>
      <c r="E1922">
        <v>359</v>
      </c>
      <c r="F1922">
        <v>1160.25</v>
      </c>
      <c r="G1922">
        <v>284.55</v>
      </c>
      <c r="H1922">
        <v>1613.35</v>
      </c>
    </row>
    <row r="1923" spans="1:8" x14ac:dyDescent="0.35">
      <c r="A1923" s="1">
        <v>43433</v>
      </c>
      <c r="B1923">
        <v>26939.599999999999</v>
      </c>
      <c r="C1923">
        <v>631.4</v>
      </c>
      <c r="D1923">
        <v>2131.0500000000002</v>
      </c>
      <c r="E1923">
        <v>362.2</v>
      </c>
      <c r="F1923">
        <v>1212.95</v>
      </c>
      <c r="G1923">
        <v>286.39999999999998</v>
      </c>
      <c r="H1923">
        <v>1660.55</v>
      </c>
    </row>
    <row r="1924" spans="1:8" x14ac:dyDescent="0.35">
      <c r="A1924" s="1">
        <v>43434</v>
      </c>
      <c r="B1924">
        <v>26862.95</v>
      </c>
      <c r="C1924">
        <v>625.75</v>
      </c>
      <c r="D1924">
        <v>2128.4499999999998</v>
      </c>
      <c r="E1924">
        <v>355.15</v>
      </c>
      <c r="F1924">
        <v>1233.95</v>
      </c>
      <c r="G1924">
        <v>284.64999999999998</v>
      </c>
      <c r="H1924">
        <v>1631.8</v>
      </c>
    </row>
    <row r="1925" spans="1:8" x14ac:dyDescent="0.35">
      <c r="A1925" s="1">
        <v>43437</v>
      </c>
      <c r="B1925">
        <v>26857.55</v>
      </c>
      <c r="C1925">
        <v>624.79999999999995</v>
      </c>
      <c r="D1925">
        <v>2113.3000000000002</v>
      </c>
      <c r="E1925">
        <v>355.5</v>
      </c>
      <c r="F1925">
        <v>1226.0999999999999</v>
      </c>
      <c r="G1925">
        <v>286.8</v>
      </c>
      <c r="H1925">
        <v>1656.3</v>
      </c>
    </row>
    <row r="1926" spans="1:8" x14ac:dyDescent="0.35">
      <c r="A1926" s="1">
        <v>43438</v>
      </c>
      <c r="B1926">
        <v>26693.8</v>
      </c>
      <c r="C1926">
        <v>623.25</v>
      </c>
      <c r="D1926">
        <v>2085.5500000000002</v>
      </c>
      <c r="E1926">
        <v>357.95</v>
      </c>
      <c r="F1926">
        <v>1225.3</v>
      </c>
      <c r="G1926">
        <v>282.55</v>
      </c>
      <c r="H1926">
        <v>1635.75</v>
      </c>
    </row>
    <row r="1927" spans="1:8" x14ac:dyDescent="0.35">
      <c r="A1927" s="1">
        <v>43439</v>
      </c>
      <c r="B1927">
        <v>26519.599999999999</v>
      </c>
      <c r="C1927">
        <v>614.95000000000005</v>
      </c>
      <c r="D1927">
        <v>2099.1999999999998</v>
      </c>
      <c r="E1927">
        <v>351.4</v>
      </c>
      <c r="F1927">
        <v>1211.5</v>
      </c>
      <c r="G1927">
        <v>280.14999999999998</v>
      </c>
      <c r="H1927">
        <v>1603.6</v>
      </c>
    </row>
    <row r="1928" spans="1:8" x14ac:dyDescent="0.35">
      <c r="A1928" s="1">
        <v>43440</v>
      </c>
      <c r="B1928">
        <v>26198.3</v>
      </c>
      <c r="C1928">
        <v>600.04999999999995</v>
      </c>
      <c r="D1928">
        <v>2097.0500000000002</v>
      </c>
      <c r="E1928">
        <v>347.65</v>
      </c>
      <c r="F1928">
        <v>1180.25</v>
      </c>
      <c r="G1928">
        <v>275.64999999999998</v>
      </c>
      <c r="H1928">
        <v>1569.45</v>
      </c>
    </row>
    <row r="1929" spans="1:8" x14ac:dyDescent="0.35">
      <c r="A1929" s="1">
        <v>43441</v>
      </c>
      <c r="B1929">
        <v>26594.3</v>
      </c>
      <c r="C1929">
        <v>603.95000000000005</v>
      </c>
      <c r="D1929">
        <v>2107.6</v>
      </c>
      <c r="E1929">
        <v>352.2</v>
      </c>
      <c r="F1929">
        <v>1279.6500000000001</v>
      </c>
      <c r="G1929">
        <v>275.39999999999998</v>
      </c>
      <c r="H1929">
        <v>1566.8</v>
      </c>
    </row>
    <row r="1930" spans="1:8" x14ac:dyDescent="0.35">
      <c r="A1930" s="1">
        <v>43444</v>
      </c>
      <c r="B1930">
        <v>26102.65</v>
      </c>
      <c r="C1930">
        <v>590.29999999999995</v>
      </c>
      <c r="D1930">
        <v>2088.75</v>
      </c>
      <c r="E1930">
        <v>346.35</v>
      </c>
      <c r="F1930">
        <v>1198.3499999999999</v>
      </c>
      <c r="G1930">
        <v>274.2</v>
      </c>
      <c r="H1930">
        <v>1554.45</v>
      </c>
    </row>
    <row r="1931" spans="1:8" x14ac:dyDescent="0.35">
      <c r="A1931" s="1">
        <v>43445</v>
      </c>
      <c r="B1931">
        <v>26163.4</v>
      </c>
      <c r="C1931">
        <v>604.25</v>
      </c>
      <c r="D1931">
        <v>2059.5500000000002</v>
      </c>
      <c r="E1931">
        <v>342.8</v>
      </c>
      <c r="F1931">
        <v>1218.7</v>
      </c>
      <c r="G1931">
        <v>281.25</v>
      </c>
      <c r="H1931">
        <v>1552.8</v>
      </c>
    </row>
    <row r="1932" spans="1:8" x14ac:dyDescent="0.35">
      <c r="A1932" s="1">
        <v>43446</v>
      </c>
      <c r="B1932">
        <v>26643.85</v>
      </c>
      <c r="C1932">
        <v>619.95000000000005</v>
      </c>
      <c r="D1932">
        <v>2085.3000000000002</v>
      </c>
      <c r="E1932">
        <v>349.95</v>
      </c>
      <c r="F1932">
        <v>1237.1500000000001</v>
      </c>
      <c r="G1932">
        <v>285.25</v>
      </c>
      <c r="H1932">
        <v>1582.2</v>
      </c>
    </row>
    <row r="1933" spans="1:8" x14ac:dyDescent="0.35">
      <c r="A1933" s="1">
        <v>43447</v>
      </c>
      <c r="B1933">
        <v>26816.35</v>
      </c>
      <c r="C1933">
        <v>619.1</v>
      </c>
      <c r="D1933">
        <v>2101.3000000000002</v>
      </c>
      <c r="E1933">
        <v>349.55</v>
      </c>
      <c r="F1933">
        <v>1264.4000000000001</v>
      </c>
      <c r="G1933">
        <v>289</v>
      </c>
      <c r="H1933">
        <v>1610.1</v>
      </c>
    </row>
    <row r="1934" spans="1:8" x14ac:dyDescent="0.35">
      <c r="A1934" s="1">
        <v>43448</v>
      </c>
      <c r="B1934">
        <v>26826</v>
      </c>
      <c r="C1934">
        <v>620.25</v>
      </c>
      <c r="D1934">
        <v>2095.6999999999998</v>
      </c>
      <c r="E1934">
        <v>351.9</v>
      </c>
      <c r="F1934">
        <v>1255.95</v>
      </c>
      <c r="G1934">
        <v>289.2</v>
      </c>
      <c r="H1934">
        <v>1603.85</v>
      </c>
    </row>
    <row r="1935" spans="1:8" x14ac:dyDescent="0.35">
      <c r="A1935" s="1">
        <v>43451</v>
      </c>
      <c r="B1935">
        <v>27015.8</v>
      </c>
      <c r="C1935">
        <v>617.15</v>
      </c>
      <c r="D1935">
        <v>2130.1999999999998</v>
      </c>
      <c r="E1935">
        <v>358.45</v>
      </c>
      <c r="F1935">
        <v>1222.45</v>
      </c>
      <c r="G1935">
        <v>289.5</v>
      </c>
      <c r="H1935">
        <v>1633.35</v>
      </c>
    </row>
    <row r="1936" spans="1:8" x14ac:dyDescent="0.35">
      <c r="A1936" s="1">
        <v>43452</v>
      </c>
      <c r="B1936">
        <v>27174.7</v>
      </c>
      <c r="C1936">
        <v>619.4</v>
      </c>
      <c r="D1936">
        <v>2135.4499999999998</v>
      </c>
      <c r="E1936">
        <v>362.25</v>
      </c>
      <c r="F1936">
        <v>1237.0999999999999</v>
      </c>
      <c r="G1936">
        <v>292.75</v>
      </c>
      <c r="H1936">
        <v>1639.55</v>
      </c>
    </row>
    <row r="1937" spans="1:8" x14ac:dyDescent="0.35">
      <c r="A1937" s="1">
        <v>43453</v>
      </c>
      <c r="B1937">
        <v>27298.400000000001</v>
      </c>
      <c r="C1937">
        <v>641.65</v>
      </c>
      <c r="D1937">
        <v>2123.4499999999998</v>
      </c>
      <c r="E1937">
        <v>366.5</v>
      </c>
      <c r="F1937">
        <v>1225.6500000000001</v>
      </c>
      <c r="G1937">
        <v>300.7</v>
      </c>
      <c r="H1937">
        <v>1612.65</v>
      </c>
    </row>
    <row r="1938" spans="1:8" x14ac:dyDescent="0.35">
      <c r="A1938" s="1">
        <v>43454</v>
      </c>
      <c r="B1938">
        <v>27275.1</v>
      </c>
      <c r="C1938">
        <v>632.95000000000005</v>
      </c>
      <c r="D1938">
        <v>2137.4499999999998</v>
      </c>
      <c r="E1938">
        <v>362.15</v>
      </c>
      <c r="F1938">
        <v>1236.3</v>
      </c>
      <c r="G1938">
        <v>294.05</v>
      </c>
      <c r="H1938">
        <v>1612.85</v>
      </c>
    </row>
    <row r="1939" spans="1:8" x14ac:dyDescent="0.35">
      <c r="A1939" s="1">
        <v>43455</v>
      </c>
      <c r="B1939">
        <v>26869.65</v>
      </c>
      <c r="C1939">
        <v>620.85</v>
      </c>
      <c r="D1939">
        <v>2111.15</v>
      </c>
      <c r="E1939">
        <v>354.2</v>
      </c>
      <c r="F1939">
        <v>1227.2</v>
      </c>
      <c r="G1939">
        <v>291.89999999999998</v>
      </c>
      <c r="H1939">
        <v>1575.65</v>
      </c>
    </row>
    <row r="1940" spans="1:8" x14ac:dyDescent="0.35">
      <c r="A1940" s="1">
        <v>43458</v>
      </c>
      <c r="B1940">
        <v>26714.75</v>
      </c>
      <c r="C1940">
        <v>615</v>
      </c>
      <c r="D1940">
        <v>2080.65</v>
      </c>
      <c r="E1940">
        <v>352.75</v>
      </c>
      <c r="F1940">
        <v>1238.5</v>
      </c>
      <c r="G1940">
        <v>293.05</v>
      </c>
      <c r="H1940">
        <v>1562.35</v>
      </c>
    </row>
    <row r="1941" spans="1:8" x14ac:dyDescent="0.35">
      <c r="A1941" s="1">
        <v>43460</v>
      </c>
      <c r="B1941">
        <v>26986.799999999999</v>
      </c>
      <c r="C1941">
        <v>619.5</v>
      </c>
      <c r="D1941">
        <v>2122.35</v>
      </c>
      <c r="E1941">
        <v>355.85</v>
      </c>
      <c r="F1941">
        <v>1248.1500000000001</v>
      </c>
      <c r="G1941">
        <v>294.14999999999998</v>
      </c>
      <c r="H1941">
        <v>1556.45</v>
      </c>
    </row>
    <row r="1942" spans="1:8" x14ac:dyDescent="0.35">
      <c r="A1942" s="1">
        <v>43461</v>
      </c>
      <c r="B1942">
        <v>26878.55</v>
      </c>
      <c r="C1942">
        <v>617.54999999999995</v>
      </c>
      <c r="D1942">
        <v>2105.0500000000002</v>
      </c>
      <c r="E1942">
        <v>355.65</v>
      </c>
      <c r="F1942">
        <v>1240.25</v>
      </c>
      <c r="G1942">
        <v>292.14999999999998</v>
      </c>
      <c r="H1942">
        <v>1564</v>
      </c>
    </row>
    <row r="1943" spans="1:8" x14ac:dyDescent="0.35">
      <c r="A1943" s="1">
        <v>43462</v>
      </c>
      <c r="B1943">
        <v>27125.25</v>
      </c>
      <c r="C1943">
        <v>625.04999999999995</v>
      </c>
      <c r="D1943">
        <v>2122.9</v>
      </c>
      <c r="E1943">
        <v>360.75</v>
      </c>
      <c r="F1943">
        <v>1241.3499999999999</v>
      </c>
      <c r="G1943">
        <v>294.8</v>
      </c>
      <c r="H1943">
        <v>1583.25</v>
      </c>
    </row>
    <row r="1944" spans="1:8" x14ac:dyDescent="0.35">
      <c r="A1944" s="1">
        <v>43465</v>
      </c>
      <c r="B1944">
        <v>27160.2</v>
      </c>
      <c r="C1944">
        <v>619.9</v>
      </c>
      <c r="D1944">
        <v>2121.6999999999998</v>
      </c>
      <c r="E1944">
        <v>360.15</v>
      </c>
      <c r="F1944">
        <v>1256.5</v>
      </c>
      <c r="G1944">
        <v>295.89999999999998</v>
      </c>
      <c r="H1944">
        <v>1599.3</v>
      </c>
    </row>
    <row r="1945" spans="1:8" x14ac:dyDescent="0.35">
      <c r="A1945" s="1">
        <v>43466</v>
      </c>
      <c r="B1945">
        <v>27392.400000000001</v>
      </c>
      <c r="C1945">
        <v>627.29999999999995</v>
      </c>
      <c r="D1945">
        <v>2148.1</v>
      </c>
      <c r="E1945">
        <v>363.75</v>
      </c>
      <c r="F1945">
        <v>1250.45</v>
      </c>
      <c r="G1945">
        <v>299.60000000000002</v>
      </c>
      <c r="H1945">
        <v>1595.6</v>
      </c>
    </row>
    <row r="1946" spans="1:8" x14ac:dyDescent="0.35">
      <c r="A1946" s="1">
        <v>43467</v>
      </c>
      <c r="B1946">
        <v>27174.7</v>
      </c>
      <c r="C1946">
        <v>620.04999999999995</v>
      </c>
      <c r="D1946">
        <v>2128.5</v>
      </c>
      <c r="E1946">
        <v>364.6</v>
      </c>
      <c r="F1946">
        <v>1240.5999999999999</v>
      </c>
      <c r="G1946">
        <v>293.89999999999998</v>
      </c>
      <c r="H1946">
        <v>1576.6</v>
      </c>
    </row>
    <row r="1947" spans="1:8" x14ac:dyDescent="0.35">
      <c r="A1947" s="1">
        <v>43468</v>
      </c>
      <c r="B1947">
        <v>26959.85</v>
      </c>
      <c r="C1947">
        <v>607.95000000000005</v>
      </c>
      <c r="D1947">
        <v>2111.8000000000002</v>
      </c>
      <c r="E1947">
        <v>363.25</v>
      </c>
      <c r="F1947">
        <v>1235.25</v>
      </c>
      <c r="G1947">
        <v>291.10000000000002</v>
      </c>
      <c r="H1947">
        <v>1560.1</v>
      </c>
    </row>
    <row r="1948" spans="1:8" x14ac:dyDescent="0.35">
      <c r="A1948" s="1">
        <v>43469</v>
      </c>
      <c r="B1948">
        <v>27195</v>
      </c>
      <c r="C1948">
        <v>619.6</v>
      </c>
      <c r="D1948">
        <v>2117.4499999999998</v>
      </c>
      <c r="E1948">
        <v>365.2</v>
      </c>
      <c r="F1948">
        <v>1247.95</v>
      </c>
      <c r="G1948">
        <v>297.64999999999998</v>
      </c>
      <c r="H1948">
        <v>1548.2</v>
      </c>
    </row>
    <row r="1949" spans="1:8" x14ac:dyDescent="0.35">
      <c r="A1949" s="1">
        <v>43472</v>
      </c>
      <c r="B1949">
        <v>27304.55</v>
      </c>
      <c r="C1949">
        <v>637.45000000000005</v>
      </c>
      <c r="D1949">
        <v>2120.65</v>
      </c>
      <c r="E1949">
        <v>367.7</v>
      </c>
      <c r="F1949">
        <v>1246.5999999999999</v>
      </c>
      <c r="G1949">
        <v>296.3</v>
      </c>
      <c r="H1949">
        <v>1559.15</v>
      </c>
    </row>
    <row r="1950" spans="1:8" x14ac:dyDescent="0.35">
      <c r="A1950" s="1">
        <v>43473</v>
      </c>
      <c r="B1950">
        <v>27509.5</v>
      </c>
      <c r="C1950">
        <v>650.9</v>
      </c>
      <c r="D1950">
        <v>2103</v>
      </c>
      <c r="E1950">
        <v>380.15</v>
      </c>
      <c r="F1950">
        <v>1228.9000000000001</v>
      </c>
      <c r="G1950">
        <v>305.3</v>
      </c>
      <c r="H1950">
        <v>1577.75</v>
      </c>
    </row>
    <row r="1951" spans="1:8" x14ac:dyDescent="0.35">
      <c r="A1951" s="1">
        <v>43474</v>
      </c>
      <c r="B1951">
        <v>27720.400000000001</v>
      </c>
      <c r="C1951">
        <v>670.1</v>
      </c>
      <c r="D1951">
        <v>2116.8000000000002</v>
      </c>
      <c r="E1951">
        <v>382.25</v>
      </c>
      <c r="F1951">
        <v>1238.25</v>
      </c>
      <c r="G1951">
        <v>305.3</v>
      </c>
      <c r="H1951">
        <v>1601.75</v>
      </c>
    </row>
    <row r="1952" spans="1:8" x14ac:dyDescent="0.35">
      <c r="A1952" s="1">
        <v>43475</v>
      </c>
      <c r="B1952">
        <v>27528.55</v>
      </c>
      <c r="C1952">
        <v>663.25</v>
      </c>
      <c r="D1952">
        <v>2108.5</v>
      </c>
      <c r="E1952">
        <v>379.5</v>
      </c>
      <c r="F1952">
        <v>1219.55</v>
      </c>
      <c r="G1952">
        <v>305.55</v>
      </c>
      <c r="H1952">
        <v>1565.9</v>
      </c>
    </row>
    <row r="1953" spans="1:8" x14ac:dyDescent="0.35">
      <c r="A1953" s="1">
        <v>43476</v>
      </c>
      <c r="B1953">
        <v>27453.9</v>
      </c>
      <c r="C1953">
        <v>666.5</v>
      </c>
      <c r="D1953">
        <v>2111.9</v>
      </c>
      <c r="E1953">
        <v>378.55</v>
      </c>
      <c r="F1953">
        <v>1223.2</v>
      </c>
      <c r="G1953">
        <v>302.75</v>
      </c>
      <c r="H1953">
        <v>1515.15</v>
      </c>
    </row>
    <row r="1954" spans="1:8" x14ac:dyDescent="0.35">
      <c r="A1954" s="1">
        <v>43479</v>
      </c>
      <c r="B1954">
        <v>27248.25</v>
      </c>
      <c r="C1954">
        <v>659.2</v>
      </c>
      <c r="D1954">
        <v>2101.65</v>
      </c>
      <c r="E1954">
        <v>373.35</v>
      </c>
      <c r="F1954">
        <v>1211.75</v>
      </c>
      <c r="G1954">
        <v>300.39999999999998</v>
      </c>
      <c r="H1954">
        <v>1484.05</v>
      </c>
    </row>
    <row r="1955" spans="1:8" x14ac:dyDescent="0.35">
      <c r="A1955" s="1">
        <v>43480</v>
      </c>
      <c r="B1955">
        <v>27400.75</v>
      </c>
      <c r="C1955">
        <v>660.6</v>
      </c>
      <c r="D1955">
        <v>2121.9</v>
      </c>
      <c r="E1955">
        <v>372.75</v>
      </c>
      <c r="F1955">
        <v>1213.4000000000001</v>
      </c>
      <c r="G1955">
        <v>301.64999999999998</v>
      </c>
      <c r="H1955">
        <v>1495.2</v>
      </c>
    </row>
    <row r="1956" spans="1:8" x14ac:dyDescent="0.35">
      <c r="A1956" s="1">
        <v>43481</v>
      </c>
      <c r="B1956">
        <v>27483.7</v>
      </c>
      <c r="C1956">
        <v>664</v>
      </c>
      <c r="D1956">
        <v>2120.1999999999998</v>
      </c>
      <c r="E1956">
        <v>375.3</v>
      </c>
      <c r="F1956">
        <v>1202.75</v>
      </c>
      <c r="G1956">
        <v>303.14999999999998</v>
      </c>
      <c r="H1956">
        <v>1526.7</v>
      </c>
    </row>
    <row r="1957" spans="1:8" x14ac:dyDescent="0.35">
      <c r="A1957" s="1">
        <v>43482</v>
      </c>
      <c r="B1957">
        <v>27528.75</v>
      </c>
      <c r="C1957">
        <v>676.65</v>
      </c>
      <c r="D1957">
        <v>2132.3000000000002</v>
      </c>
      <c r="E1957">
        <v>374.6</v>
      </c>
      <c r="F1957">
        <v>1219.95</v>
      </c>
      <c r="G1957">
        <v>297.39999999999998</v>
      </c>
      <c r="H1957">
        <v>1523</v>
      </c>
    </row>
    <row r="1958" spans="1:8" x14ac:dyDescent="0.35">
      <c r="A1958" s="1">
        <v>43483</v>
      </c>
      <c r="B1958">
        <v>27456.7</v>
      </c>
      <c r="C1958">
        <v>664.6</v>
      </c>
      <c r="D1958">
        <v>2130.25</v>
      </c>
      <c r="E1958">
        <v>372</v>
      </c>
      <c r="F1958">
        <v>1240.2</v>
      </c>
      <c r="G1958">
        <v>294.95</v>
      </c>
      <c r="H1958">
        <v>1516.9</v>
      </c>
    </row>
    <row r="1959" spans="1:8" x14ac:dyDescent="0.35">
      <c r="A1959" s="1">
        <v>43486</v>
      </c>
      <c r="B1959">
        <v>27533.599999999999</v>
      </c>
      <c r="C1959">
        <v>660.3</v>
      </c>
      <c r="D1959">
        <v>2148.15</v>
      </c>
      <c r="E1959">
        <v>371.7</v>
      </c>
      <c r="F1959">
        <v>1267.5999999999999</v>
      </c>
      <c r="G1959">
        <v>292.45</v>
      </c>
      <c r="H1959">
        <v>1507.6</v>
      </c>
    </row>
    <row r="1960" spans="1:8" x14ac:dyDescent="0.35">
      <c r="A1960" s="1">
        <v>43487</v>
      </c>
      <c r="B1960">
        <v>27482.25</v>
      </c>
      <c r="C1960">
        <v>661.6</v>
      </c>
      <c r="D1960">
        <v>2135.85</v>
      </c>
      <c r="E1960">
        <v>369.05</v>
      </c>
      <c r="F1960">
        <v>1291.75</v>
      </c>
      <c r="G1960">
        <v>290.25</v>
      </c>
      <c r="H1960">
        <v>1501.6</v>
      </c>
    </row>
    <row r="1961" spans="1:8" x14ac:dyDescent="0.35">
      <c r="A1961" s="1">
        <v>43488</v>
      </c>
      <c r="B1961">
        <v>27250.75</v>
      </c>
      <c r="C1961">
        <v>661.6</v>
      </c>
      <c r="D1961">
        <v>2105.4</v>
      </c>
      <c r="E1961">
        <v>367.4</v>
      </c>
      <c r="F1961">
        <v>1276.5</v>
      </c>
      <c r="G1961">
        <v>286.64999999999998</v>
      </c>
      <c r="H1961">
        <v>1495</v>
      </c>
    </row>
    <row r="1962" spans="1:8" x14ac:dyDescent="0.35">
      <c r="A1962" s="1">
        <v>43489</v>
      </c>
      <c r="B1962">
        <v>27266.400000000001</v>
      </c>
      <c r="C1962">
        <v>663.65</v>
      </c>
      <c r="D1962">
        <v>2102.25</v>
      </c>
      <c r="E1962">
        <v>364.8</v>
      </c>
      <c r="F1962">
        <v>1267.75</v>
      </c>
      <c r="G1962">
        <v>288.05</v>
      </c>
      <c r="H1962">
        <v>1490.3</v>
      </c>
    </row>
    <row r="1963" spans="1:8" x14ac:dyDescent="0.35">
      <c r="A1963" s="1">
        <v>43490</v>
      </c>
      <c r="B1963">
        <v>27115.3</v>
      </c>
      <c r="C1963">
        <v>669.75</v>
      </c>
      <c r="D1963">
        <v>2096</v>
      </c>
      <c r="E1963">
        <v>357.2</v>
      </c>
      <c r="F1963">
        <v>1266.1500000000001</v>
      </c>
      <c r="G1963">
        <v>285.39999999999998</v>
      </c>
      <c r="H1963">
        <v>1484.9</v>
      </c>
    </row>
    <row r="1964" spans="1:8" x14ac:dyDescent="0.35">
      <c r="A1964" s="1">
        <v>43493</v>
      </c>
      <c r="B1964">
        <v>26653.05</v>
      </c>
      <c r="C1964">
        <v>656.3</v>
      </c>
      <c r="D1964">
        <v>2084.15</v>
      </c>
      <c r="E1964">
        <v>343.55</v>
      </c>
      <c r="F1964">
        <v>1260.45</v>
      </c>
      <c r="G1964">
        <v>281.60000000000002</v>
      </c>
      <c r="H1964">
        <v>1443.7</v>
      </c>
    </row>
    <row r="1965" spans="1:8" x14ac:dyDescent="0.35">
      <c r="A1965" s="1">
        <v>43494</v>
      </c>
      <c r="B1965">
        <v>26573.4</v>
      </c>
      <c r="C1965">
        <v>660.75</v>
      </c>
      <c r="D1965">
        <v>2057.6</v>
      </c>
      <c r="E1965">
        <v>346.85</v>
      </c>
      <c r="F1965">
        <v>1251.4000000000001</v>
      </c>
      <c r="G1965">
        <v>280.60000000000002</v>
      </c>
      <c r="H1965">
        <v>1461.85</v>
      </c>
    </row>
    <row r="1966" spans="1:8" x14ac:dyDescent="0.35">
      <c r="A1966" s="1">
        <v>43495</v>
      </c>
      <c r="B1966">
        <v>26825.5</v>
      </c>
      <c r="C1966">
        <v>690.95</v>
      </c>
      <c r="D1966">
        <v>2034.7</v>
      </c>
      <c r="E1966">
        <v>365.9</v>
      </c>
      <c r="F1966">
        <v>1222.2</v>
      </c>
      <c r="G1966">
        <v>287.45</v>
      </c>
      <c r="H1966">
        <v>1476.1</v>
      </c>
    </row>
    <row r="1967" spans="1:8" x14ac:dyDescent="0.35">
      <c r="A1967" s="1">
        <v>43496</v>
      </c>
      <c r="B1967">
        <v>27295.45</v>
      </c>
      <c r="C1967">
        <v>722.7</v>
      </c>
      <c r="D1967">
        <v>2079.9499999999998</v>
      </c>
      <c r="E1967">
        <v>364.45</v>
      </c>
      <c r="F1967">
        <v>1255.75</v>
      </c>
      <c r="G1967">
        <v>293.64999999999998</v>
      </c>
      <c r="H1967">
        <v>1505.55</v>
      </c>
    </row>
    <row r="1968" spans="1:8" x14ac:dyDescent="0.35">
      <c r="A1968" s="1">
        <v>43497</v>
      </c>
      <c r="B1968">
        <v>27085.95</v>
      </c>
      <c r="C1968">
        <v>717.25</v>
      </c>
      <c r="D1968">
        <v>2090.4499999999998</v>
      </c>
      <c r="E1968">
        <v>354.65</v>
      </c>
      <c r="F1968">
        <v>1255.7</v>
      </c>
      <c r="G1968">
        <v>284.39999999999998</v>
      </c>
      <c r="H1968">
        <v>1515.15</v>
      </c>
    </row>
    <row r="1969" spans="1:8" x14ac:dyDescent="0.35">
      <c r="A1969" s="1">
        <v>43500</v>
      </c>
      <c r="B1969">
        <v>27186.6</v>
      </c>
      <c r="C1969">
        <v>720.5</v>
      </c>
      <c r="D1969">
        <v>2104.9</v>
      </c>
      <c r="E1969">
        <v>354.55</v>
      </c>
      <c r="F1969">
        <v>1272.2</v>
      </c>
      <c r="G1969">
        <v>283.95</v>
      </c>
      <c r="H1969">
        <v>1504.65</v>
      </c>
    </row>
    <row r="1970" spans="1:8" x14ac:dyDescent="0.35">
      <c r="A1970" s="1">
        <v>43501</v>
      </c>
      <c r="B1970">
        <v>27271.7</v>
      </c>
      <c r="C1970">
        <v>729.5</v>
      </c>
      <c r="D1970">
        <v>2114.0500000000002</v>
      </c>
      <c r="E1970">
        <v>352.65</v>
      </c>
      <c r="F1970">
        <v>1279.1500000000001</v>
      </c>
      <c r="G1970">
        <v>284.64999999999998</v>
      </c>
      <c r="H1970">
        <v>1541.75</v>
      </c>
    </row>
    <row r="1971" spans="1:8" x14ac:dyDescent="0.35">
      <c r="A1971" s="1">
        <v>43502</v>
      </c>
      <c r="B1971">
        <v>27402.35</v>
      </c>
      <c r="C1971">
        <v>725.75</v>
      </c>
      <c r="D1971">
        <v>2122.65</v>
      </c>
      <c r="E1971">
        <v>359.3</v>
      </c>
      <c r="F1971">
        <v>1279.5</v>
      </c>
      <c r="G1971">
        <v>289.05</v>
      </c>
      <c r="H1971">
        <v>1526.05</v>
      </c>
    </row>
    <row r="1972" spans="1:8" x14ac:dyDescent="0.35">
      <c r="A1972" s="1">
        <v>43503</v>
      </c>
      <c r="B1972">
        <v>27387.15</v>
      </c>
      <c r="C1972">
        <v>730.15</v>
      </c>
      <c r="D1972">
        <v>2117.25</v>
      </c>
      <c r="E1972">
        <v>358.65</v>
      </c>
      <c r="F1972">
        <v>1284.55</v>
      </c>
      <c r="G1972">
        <v>287.39999999999998</v>
      </c>
      <c r="H1972">
        <v>1514.95</v>
      </c>
    </row>
    <row r="1973" spans="1:8" x14ac:dyDescent="0.35">
      <c r="A1973" s="1">
        <v>43504</v>
      </c>
      <c r="B1973">
        <v>27294.400000000001</v>
      </c>
      <c r="C1973">
        <v>719.4</v>
      </c>
      <c r="D1973">
        <v>2122.65</v>
      </c>
      <c r="E1973">
        <v>355.1</v>
      </c>
      <c r="F1973">
        <v>1299.4000000000001</v>
      </c>
      <c r="G1973">
        <v>286</v>
      </c>
      <c r="H1973">
        <v>1499.05</v>
      </c>
    </row>
    <row r="1974" spans="1:8" x14ac:dyDescent="0.35">
      <c r="A1974" s="1">
        <v>43507</v>
      </c>
      <c r="B1974">
        <v>27227.8</v>
      </c>
      <c r="C1974">
        <v>710.85</v>
      </c>
      <c r="D1974">
        <v>2139.65</v>
      </c>
      <c r="E1974">
        <v>350.05</v>
      </c>
      <c r="F1974">
        <v>1301.55</v>
      </c>
      <c r="G1974">
        <v>280.5</v>
      </c>
      <c r="H1974">
        <v>1511</v>
      </c>
    </row>
    <row r="1975" spans="1:8" x14ac:dyDescent="0.35">
      <c r="A1975" s="1">
        <v>43508</v>
      </c>
      <c r="B1975">
        <v>27010.75</v>
      </c>
      <c r="C1975">
        <v>705.6</v>
      </c>
      <c r="D1975">
        <v>2129.6999999999998</v>
      </c>
      <c r="E1975">
        <v>344.3</v>
      </c>
      <c r="F1975">
        <v>1298.6500000000001</v>
      </c>
      <c r="G1975">
        <v>275.39999999999998</v>
      </c>
      <c r="H1975">
        <v>1497.2</v>
      </c>
    </row>
    <row r="1976" spans="1:8" x14ac:dyDescent="0.35">
      <c r="A1976" s="1">
        <v>43509</v>
      </c>
      <c r="B1976">
        <v>26885.4</v>
      </c>
      <c r="C1976">
        <v>697.5</v>
      </c>
      <c r="D1976">
        <v>2143.4499999999998</v>
      </c>
      <c r="E1976">
        <v>339.75</v>
      </c>
      <c r="F1976">
        <v>1298.3</v>
      </c>
      <c r="G1976">
        <v>268.2</v>
      </c>
      <c r="H1976">
        <v>1498.45</v>
      </c>
    </row>
    <row r="1977" spans="1:8" x14ac:dyDescent="0.35">
      <c r="A1977" s="1">
        <v>43510</v>
      </c>
      <c r="B1977">
        <v>26970.6</v>
      </c>
      <c r="C1977">
        <v>695</v>
      </c>
      <c r="D1977">
        <v>2110.1999999999998</v>
      </c>
      <c r="E1977">
        <v>343.95</v>
      </c>
      <c r="F1977">
        <v>1286.8</v>
      </c>
      <c r="G1977">
        <v>267.10000000000002</v>
      </c>
      <c r="H1977">
        <v>1517.5</v>
      </c>
    </row>
    <row r="1978" spans="1:8" x14ac:dyDescent="0.35">
      <c r="A1978" s="1">
        <v>43511</v>
      </c>
      <c r="B1978">
        <v>26794.25</v>
      </c>
      <c r="C1978">
        <v>686.6</v>
      </c>
      <c r="D1978">
        <v>2100.65</v>
      </c>
      <c r="E1978">
        <v>342.15</v>
      </c>
      <c r="F1978">
        <v>1283.6500000000001</v>
      </c>
      <c r="G1978">
        <v>262.95</v>
      </c>
      <c r="H1978">
        <v>1509.5</v>
      </c>
    </row>
    <row r="1979" spans="1:8" x14ac:dyDescent="0.35">
      <c r="A1979" s="1">
        <v>43514</v>
      </c>
      <c r="B1979">
        <v>26654.25</v>
      </c>
      <c r="C1979">
        <v>693.3</v>
      </c>
      <c r="D1979">
        <v>2089.9</v>
      </c>
      <c r="E1979">
        <v>338.75</v>
      </c>
      <c r="F1979">
        <v>1277.05</v>
      </c>
      <c r="G1979">
        <v>259.95</v>
      </c>
      <c r="H1979">
        <v>1517</v>
      </c>
    </row>
    <row r="1980" spans="1:8" x14ac:dyDescent="0.35">
      <c r="A1980" s="1">
        <v>43515</v>
      </c>
      <c r="B1980">
        <v>26684.85</v>
      </c>
      <c r="C1980">
        <v>693.05</v>
      </c>
      <c r="D1980">
        <v>2084.0500000000002</v>
      </c>
      <c r="E1980">
        <v>343.25</v>
      </c>
      <c r="F1980">
        <v>1280.45</v>
      </c>
      <c r="G1980">
        <v>262.89999999999998</v>
      </c>
      <c r="H1980">
        <v>1480.5</v>
      </c>
    </row>
    <row r="1981" spans="1:8" x14ac:dyDescent="0.35">
      <c r="A1981" s="1">
        <v>43516</v>
      </c>
      <c r="B1981">
        <v>26955.5</v>
      </c>
      <c r="C1981">
        <v>700.35</v>
      </c>
      <c r="D1981">
        <v>2108.35</v>
      </c>
      <c r="E1981">
        <v>345.2</v>
      </c>
      <c r="F1981">
        <v>1289.75</v>
      </c>
      <c r="G1981">
        <v>267.7</v>
      </c>
      <c r="H1981">
        <v>1480.8</v>
      </c>
    </row>
    <row r="1982" spans="1:8" x14ac:dyDescent="0.35">
      <c r="A1982" s="1">
        <v>43517</v>
      </c>
      <c r="B1982">
        <v>27052.400000000001</v>
      </c>
      <c r="C1982">
        <v>697.2</v>
      </c>
      <c r="D1982">
        <v>2115.9</v>
      </c>
      <c r="E1982">
        <v>351.3</v>
      </c>
      <c r="F1982">
        <v>1289.1500000000001</v>
      </c>
      <c r="G1982">
        <v>268</v>
      </c>
      <c r="H1982">
        <v>1471.55</v>
      </c>
    </row>
    <row r="1983" spans="1:8" x14ac:dyDescent="0.35">
      <c r="A1983" s="1">
        <v>43518</v>
      </c>
      <c r="B1983">
        <v>26867.55</v>
      </c>
      <c r="C1983">
        <v>702.05</v>
      </c>
      <c r="D1983">
        <v>2091.4499999999998</v>
      </c>
      <c r="E1983">
        <v>352.05</v>
      </c>
      <c r="F1983">
        <v>1237.9000000000001</v>
      </c>
      <c r="G1983">
        <v>270.95</v>
      </c>
      <c r="H1983">
        <v>1462.8</v>
      </c>
    </row>
    <row r="1984" spans="1:8" x14ac:dyDescent="0.35">
      <c r="A1984" s="1">
        <v>43521</v>
      </c>
      <c r="B1984">
        <v>27159.25</v>
      </c>
      <c r="C1984">
        <v>703.7</v>
      </c>
      <c r="D1984">
        <v>2125.4</v>
      </c>
      <c r="E1984">
        <v>355.6</v>
      </c>
      <c r="F1984">
        <v>1240.95</v>
      </c>
      <c r="G1984">
        <v>270.14999999999998</v>
      </c>
      <c r="H1984">
        <v>1491.2</v>
      </c>
    </row>
    <row r="1985" spans="1:8" x14ac:dyDescent="0.35">
      <c r="A1985" s="1">
        <v>43522</v>
      </c>
      <c r="B1985">
        <v>26952.95</v>
      </c>
      <c r="C1985">
        <v>710.15</v>
      </c>
      <c r="D1985">
        <v>2110.65</v>
      </c>
      <c r="E1985">
        <v>348.2</v>
      </c>
      <c r="F1985">
        <v>1236.1500000000001</v>
      </c>
      <c r="G1985">
        <v>266.35000000000002</v>
      </c>
      <c r="H1985">
        <v>1478.1</v>
      </c>
    </row>
    <row r="1986" spans="1:8" x14ac:dyDescent="0.35">
      <c r="A1986" s="1">
        <v>43523</v>
      </c>
      <c r="B1986">
        <v>26799.3</v>
      </c>
      <c r="C1986">
        <v>718.2</v>
      </c>
      <c r="D1986">
        <v>2092.25</v>
      </c>
      <c r="E1986">
        <v>345.55</v>
      </c>
      <c r="F1986">
        <v>1216.1500000000001</v>
      </c>
      <c r="G1986">
        <v>267.64999999999998</v>
      </c>
      <c r="H1986">
        <v>1476.7</v>
      </c>
    </row>
    <row r="1987" spans="1:8" x14ac:dyDescent="0.35">
      <c r="A1987" s="1">
        <v>43524</v>
      </c>
      <c r="B1987">
        <v>26789.9</v>
      </c>
      <c r="C1987">
        <v>709.55</v>
      </c>
      <c r="D1987">
        <v>2077.5500000000002</v>
      </c>
      <c r="E1987">
        <v>350.15</v>
      </c>
      <c r="F1987">
        <v>1213.0999999999999</v>
      </c>
      <c r="G1987">
        <v>269.05</v>
      </c>
      <c r="H1987">
        <v>1473.85</v>
      </c>
    </row>
    <row r="1988" spans="1:8" x14ac:dyDescent="0.35">
      <c r="A1988" s="1">
        <v>43525</v>
      </c>
      <c r="B1988">
        <v>27043.9</v>
      </c>
      <c r="C1988">
        <v>702.4</v>
      </c>
      <c r="D1988">
        <v>2083.35</v>
      </c>
      <c r="E1988">
        <v>354.25</v>
      </c>
      <c r="F1988">
        <v>1225.95</v>
      </c>
      <c r="G1988">
        <v>272.95</v>
      </c>
      <c r="H1988">
        <v>1514.1</v>
      </c>
    </row>
    <row r="1989" spans="1:8" x14ac:dyDescent="0.35">
      <c r="A1989" s="1">
        <v>43529</v>
      </c>
      <c r="B1989">
        <v>27554.05</v>
      </c>
      <c r="C1989">
        <v>732.05</v>
      </c>
      <c r="D1989">
        <v>2107.1</v>
      </c>
      <c r="E1989">
        <v>363.25</v>
      </c>
      <c r="F1989">
        <v>1240.45</v>
      </c>
      <c r="G1989">
        <v>276.45</v>
      </c>
      <c r="H1989">
        <v>1541.6</v>
      </c>
    </row>
    <row r="1990" spans="1:8" x14ac:dyDescent="0.35">
      <c r="A1990" s="1">
        <v>43530</v>
      </c>
      <c r="B1990">
        <v>27625.65</v>
      </c>
      <c r="C1990">
        <v>720.6</v>
      </c>
      <c r="D1990">
        <v>2104.25</v>
      </c>
      <c r="E1990">
        <v>371.95</v>
      </c>
      <c r="F1990">
        <v>1241.3</v>
      </c>
      <c r="G1990">
        <v>278.10000000000002</v>
      </c>
      <c r="H1990">
        <v>1534.85</v>
      </c>
    </row>
    <row r="1991" spans="1:8" x14ac:dyDescent="0.35">
      <c r="A1991" s="1">
        <v>43531</v>
      </c>
      <c r="B1991">
        <v>27764.6</v>
      </c>
      <c r="C1991">
        <v>733.75</v>
      </c>
      <c r="D1991">
        <v>2126.5</v>
      </c>
      <c r="E1991">
        <v>370.8</v>
      </c>
      <c r="F1991">
        <v>1237.2</v>
      </c>
      <c r="G1991">
        <v>281.75</v>
      </c>
      <c r="H1991">
        <v>1531.25</v>
      </c>
    </row>
    <row r="1992" spans="1:8" x14ac:dyDescent="0.35">
      <c r="A1992" s="1">
        <v>43532</v>
      </c>
      <c r="B1992">
        <v>27761.8</v>
      </c>
      <c r="C1992">
        <v>733.4</v>
      </c>
      <c r="D1992">
        <v>2128.1999999999998</v>
      </c>
      <c r="E1992">
        <v>370.6</v>
      </c>
      <c r="F1992">
        <v>1238.9000000000001</v>
      </c>
      <c r="G1992">
        <v>281.2</v>
      </c>
      <c r="H1992">
        <v>1518</v>
      </c>
    </row>
    <row r="1993" spans="1:8" x14ac:dyDescent="0.35">
      <c r="A1993" s="1">
        <v>43535</v>
      </c>
      <c r="B1993">
        <v>27966.65</v>
      </c>
      <c r="C1993">
        <v>734.5</v>
      </c>
      <c r="D1993">
        <v>2128.4499999999998</v>
      </c>
      <c r="E1993">
        <v>375.85</v>
      </c>
      <c r="F1993">
        <v>1249.55</v>
      </c>
      <c r="G1993">
        <v>287.35000000000002</v>
      </c>
      <c r="H1993">
        <v>1514.6</v>
      </c>
    </row>
    <row r="1994" spans="1:8" x14ac:dyDescent="0.35">
      <c r="A1994" s="1">
        <v>43536</v>
      </c>
      <c r="B1994">
        <v>28443.7</v>
      </c>
      <c r="C1994">
        <v>742.55</v>
      </c>
      <c r="D1994">
        <v>2171</v>
      </c>
      <c r="E1994">
        <v>388.2</v>
      </c>
      <c r="F1994">
        <v>1263.3499999999999</v>
      </c>
      <c r="G1994">
        <v>286.89999999999998</v>
      </c>
      <c r="H1994">
        <v>1569.05</v>
      </c>
    </row>
    <row r="1995" spans="1:8" x14ac:dyDescent="0.35">
      <c r="A1995" s="1">
        <v>43537</v>
      </c>
      <c r="B1995">
        <v>28884.3</v>
      </c>
      <c r="C1995">
        <v>738</v>
      </c>
      <c r="D1995">
        <v>2226.5500000000002</v>
      </c>
      <c r="E1995">
        <v>391.9</v>
      </c>
      <c r="F1995">
        <v>1261.25</v>
      </c>
      <c r="G1995">
        <v>293.14999999999998</v>
      </c>
      <c r="H1995">
        <v>1636.35</v>
      </c>
    </row>
    <row r="1996" spans="1:8" x14ac:dyDescent="0.35">
      <c r="A1996" s="1">
        <v>43538</v>
      </c>
      <c r="B1996">
        <v>28923.1</v>
      </c>
      <c r="C1996">
        <v>740.6</v>
      </c>
      <c r="D1996">
        <v>2224.75</v>
      </c>
      <c r="E1996">
        <v>387.9</v>
      </c>
      <c r="F1996">
        <v>1268.95</v>
      </c>
      <c r="G1996">
        <v>291.89999999999998</v>
      </c>
      <c r="H1996">
        <v>1682.7</v>
      </c>
    </row>
    <row r="1997" spans="1:8" x14ac:dyDescent="0.35">
      <c r="A1997" s="1">
        <v>43539</v>
      </c>
      <c r="B1997">
        <v>29381.45</v>
      </c>
      <c r="C1997">
        <v>735.1</v>
      </c>
      <c r="D1997">
        <v>2253</v>
      </c>
      <c r="E1997">
        <v>395.3</v>
      </c>
      <c r="F1997">
        <v>1325.15</v>
      </c>
      <c r="G1997">
        <v>298.39999999999998</v>
      </c>
      <c r="H1997">
        <v>1703.25</v>
      </c>
    </row>
    <row r="1998" spans="1:8" x14ac:dyDescent="0.35">
      <c r="A1998" s="1">
        <v>43542</v>
      </c>
      <c r="B1998">
        <v>29596.1</v>
      </c>
      <c r="C1998">
        <v>751.6</v>
      </c>
      <c r="D1998">
        <v>2261.4499999999998</v>
      </c>
      <c r="E1998">
        <v>398.05</v>
      </c>
      <c r="F1998">
        <v>1343.65</v>
      </c>
      <c r="G1998">
        <v>298.95</v>
      </c>
      <c r="H1998">
        <v>1719.1</v>
      </c>
    </row>
    <row r="1999" spans="1:8" x14ac:dyDescent="0.35">
      <c r="A1999" s="1">
        <v>43543</v>
      </c>
      <c r="B1999">
        <v>29767.85</v>
      </c>
      <c r="C1999">
        <v>760.9</v>
      </c>
      <c r="D1999">
        <v>2267.75</v>
      </c>
      <c r="E1999">
        <v>398.4</v>
      </c>
      <c r="F1999">
        <v>1347.75</v>
      </c>
      <c r="G1999">
        <v>303.05</v>
      </c>
      <c r="H1999">
        <v>1725.2</v>
      </c>
    </row>
    <row r="2000" spans="1:8" x14ac:dyDescent="0.35">
      <c r="A2000" s="1">
        <v>43544</v>
      </c>
      <c r="B2000">
        <v>29832.2</v>
      </c>
      <c r="C2000">
        <v>755.75</v>
      </c>
      <c r="D2000">
        <v>2299</v>
      </c>
      <c r="E2000">
        <v>392.9</v>
      </c>
      <c r="F2000">
        <v>1351.6</v>
      </c>
      <c r="G2000">
        <v>303.8</v>
      </c>
      <c r="H2000">
        <v>1713.4</v>
      </c>
    </row>
    <row r="2001" spans="1:8" x14ac:dyDescent="0.35">
      <c r="A2001" s="1">
        <v>43546</v>
      </c>
      <c r="B2001">
        <v>29582.5</v>
      </c>
      <c r="C2001">
        <v>757.05</v>
      </c>
      <c r="D2001">
        <v>2276.15</v>
      </c>
      <c r="E2001">
        <v>391.8</v>
      </c>
      <c r="F2001">
        <v>1336.25</v>
      </c>
      <c r="G2001">
        <v>298.05</v>
      </c>
      <c r="H2001">
        <v>1698.6</v>
      </c>
    </row>
    <row r="2002" spans="1:8" x14ac:dyDescent="0.35">
      <c r="A2002" s="1">
        <v>43549</v>
      </c>
      <c r="B2002">
        <v>29281.200000000001</v>
      </c>
      <c r="C2002">
        <v>745.7</v>
      </c>
      <c r="D2002">
        <v>2281.3000000000002</v>
      </c>
      <c r="E2002">
        <v>383.5</v>
      </c>
      <c r="F2002">
        <v>1308.6500000000001</v>
      </c>
      <c r="G2002">
        <v>294</v>
      </c>
      <c r="H2002">
        <v>1683.55</v>
      </c>
    </row>
    <row r="2003" spans="1:8" x14ac:dyDescent="0.35">
      <c r="A2003" s="1">
        <v>43550</v>
      </c>
      <c r="B2003">
        <v>29882.15</v>
      </c>
      <c r="C2003">
        <v>757.1</v>
      </c>
      <c r="D2003">
        <v>2311.35</v>
      </c>
      <c r="E2003">
        <v>394.1</v>
      </c>
      <c r="F2003">
        <v>1342.95</v>
      </c>
      <c r="G2003">
        <v>303.5</v>
      </c>
      <c r="H2003">
        <v>1714.65</v>
      </c>
    </row>
    <row r="2004" spans="1:8" x14ac:dyDescent="0.35">
      <c r="A2004" s="1">
        <v>43551</v>
      </c>
      <c r="B2004">
        <v>30019.8</v>
      </c>
      <c r="C2004">
        <v>759.3</v>
      </c>
      <c r="D2004">
        <v>2299.4499999999998</v>
      </c>
      <c r="E2004">
        <v>393.2</v>
      </c>
      <c r="F2004">
        <v>1332.85</v>
      </c>
      <c r="G2004">
        <v>308.8</v>
      </c>
      <c r="H2004">
        <v>1804.25</v>
      </c>
    </row>
    <row r="2005" spans="1:8" x14ac:dyDescent="0.35">
      <c r="A2005" s="1">
        <v>43552</v>
      </c>
      <c r="B2005">
        <v>30420.55</v>
      </c>
      <c r="C2005">
        <v>780.7</v>
      </c>
      <c r="D2005">
        <v>2302.8000000000002</v>
      </c>
      <c r="E2005">
        <v>400.55</v>
      </c>
      <c r="F2005">
        <v>1340.75</v>
      </c>
      <c r="G2005">
        <v>319</v>
      </c>
      <c r="H2005">
        <v>1821.1</v>
      </c>
    </row>
    <row r="2006" spans="1:8" x14ac:dyDescent="0.35">
      <c r="A2006" s="1">
        <v>43553</v>
      </c>
      <c r="B2006">
        <v>30426.799999999999</v>
      </c>
      <c r="C2006">
        <v>777.25</v>
      </c>
      <c r="D2006">
        <v>2318.9</v>
      </c>
      <c r="E2006">
        <v>400.5</v>
      </c>
      <c r="F2006">
        <v>1334.5</v>
      </c>
      <c r="G2006">
        <v>320.75</v>
      </c>
      <c r="H2006">
        <v>1780</v>
      </c>
    </row>
    <row r="2007" spans="1:8" x14ac:dyDescent="0.35">
      <c r="A2007" s="1">
        <v>43556</v>
      </c>
      <c r="B2007">
        <v>30326.5</v>
      </c>
      <c r="C2007">
        <v>765.6</v>
      </c>
      <c r="D2007">
        <v>2311.8000000000002</v>
      </c>
      <c r="E2007">
        <v>398.25</v>
      </c>
      <c r="F2007">
        <v>1339.4</v>
      </c>
      <c r="G2007">
        <v>322.75</v>
      </c>
      <c r="H2007">
        <v>1743.05</v>
      </c>
    </row>
    <row r="2008" spans="1:8" x14ac:dyDescent="0.35">
      <c r="A2008" s="1">
        <v>43557</v>
      </c>
      <c r="B2008">
        <v>30354.25</v>
      </c>
      <c r="C2008">
        <v>767.4</v>
      </c>
      <c r="D2008">
        <v>2294.85</v>
      </c>
      <c r="E2008">
        <v>397.15</v>
      </c>
      <c r="F2008">
        <v>1339.45</v>
      </c>
      <c r="G2008">
        <v>329</v>
      </c>
      <c r="H2008">
        <v>1774.55</v>
      </c>
    </row>
    <row r="2009" spans="1:8" x14ac:dyDescent="0.35">
      <c r="A2009" s="1">
        <v>43558</v>
      </c>
      <c r="B2009">
        <v>30093.3</v>
      </c>
      <c r="C2009">
        <v>761.5</v>
      </c>
      <c r="D2009">
        <v>2292.75</v>
      </c>
      <c r="E2009">
        <v>392.1</v>
      </c>
      <c r="F2009">
        <v>1334.2</v>
      </c>
      <c r="G2009">
        <v>320.5</v>
      </c>
      <c r="H2009">
        <v>1773.6</v>
      </c>
    </row>
    <row r="2010" spans="1:8" x14ac:dyDescent="0.35">
      <c r="A2010" s="1">
        <v>43559</v>
      </c>
      <c r="B2010">
        <v>29904.9</v>
      </c>
      <c r="C2010">
        <v>762.15</v>
      </c>
      <c r="D2010">
        <v>2283.9499999999998</v>
      </c>
      <c r="E2010">
        <v>388.75</v>
      </c>
      <c r="F2010">
        <v>1322.9</v>
      </c>
      <c r="G2010">
        <v>321.8</v>
      </c>
      <c r="H2010">
        <v>1736.15</v>
      </c>
    </row>
    <row r="2011" spans="1:8" x14ac:dyDescent="0.35">
      <c r="A2011" s="1">
        <v>43560</v>
      </c>
      <c r="B2011">
        <v>30084.65</v>
      </c>
      <c r="C2011">
        <v>762.2</v>
      </c>
      <c r="D2011">
        <v>2305.6</v>
      </c>
      <c r="E2011">
        <v>390.55</v>
      </c>
      <c r="F2011">
        <v>1335.95</v>
      </c>
      <c r="G2011">
        <v>317.05</v>
      </c>
      <c r="H2011">
        <v>1767.95</v>
      </c>
    </row>
    <row r="2012" spans="1:8" x14ac:dyDescent="0.35">
      <c r="A2012" s="1">
        <v>43563</v>
      </c>
      <c r="B2012">
        <v>29845.3</v>
      </c>
      <c r="C2012">
        <v>754.6</v>
      </c>
      <c r="D2012">
        <v>2289.4</v>
      </c>
      <c r="E2012">
        <v>387.1</v>
      </c>
      <c r="F2012">
        <v>1343.25</v>
      </c>
      <c r="G2012">
        <v>312.8</v>
      </c>
      <c r="H2012">
        <v>1751</v>
      </c>
    </row>
    <row r="2013" spans="1:8" x14ac:dyDescent="0.35">
      <c r="A2013" s="1">
        <v>43564</v>
      </c>
      <c r="B2013">
        <v>30113.85</v>
      </c>
      <c r="C2013">
        <v>763.4</v>
      </c>
      <c r="D2013">
        <v>2287.25</v>
      </c>
      <c r="E2013">
        <v>397.15</v>
      </c>
      <c r="F2013">
        <v>1341.45</v>
      </c>
      <c r="G2013">
        <v>314.75</v>
      </c>
      <c r="H2013">
        <v>1767.1</v>
      </c>
    </row>
    <row r="2014" spans="1:8" x14ac:dyDescent="0.35">
      <c r="A2014" s="1">
        <v>43565</v>
      </c>
      <c r="B2014">
        <v>29803.5</v>
      </c>
      <c r="C2014">
        <v>760.85</v>
      </c>
      <c r="D2014">
        <v>2237.35</v>
      </c>
      <c r="E2014">
        <v>394.2</v>
      </c>
      <c r="F2014">
        <v>1349.9</v>
      </c>
      <c r="G2014">
        <v>310.89999999999998</v>
      </c>
      <c r="H2014">
        <v>1747.45</v>
      </c>
    </row>
    <row r="2015" spans="1:8" x14ac:dyDescent="0.35">
      <c r="A2015" s="1">
        <v>43566</v>
      </c>
      <c r="B2015">
        <v>29786.1</v>
      </c>
      <c r="C2015">
        <v>752.3</v>
      </c>
      <c r="D2015">
        <v>2257.5</v>
      </c>
      <c r="E2015">
        <v>390.05</v>
      </c>
      <c r="F2015">
        <v>1343.2</v>
      </c>
      <c r="G2015">
        <v>314.89999999999998</v>
      </c>
      <c r="H2015">
        <v>1740.65</v>
      </c>
    </row>
    <row r="2016" spans="1:8" x14ac:dyDescent="0.35">
      <c r="A2016" s="1">
        <v>43567</v>
      </c>
      <c r="B2016">
        <v>29938.55</v>
      </c>
      <c r="C2016">
        <v>764.35</v>
      </c>
      <c r="D2016">
        <v>2265.25</v>
      </c>
      <c r="E2016">
        <v>394.6</v>
      </c>
      <c r="F2016">
        <v>1343.45</v>
      </c>
      <c r="G2016">
        <v>315.25</v>
      </c>
      <c r="H2016">
        <v>1736.8</v>
      </c>
    </row>
    <row r="2017" spans="1:8" x14ac:dyDescent="0.35">
      <c r="A2017" s="1">
        <v>43570</v>
      </c>
      <c r="B2017">
        <v>30104.25</v>
      </c>
      <c r="C2017">
        <v>762.85</v>
      </c>
      <c r="D2017">
        <v>2288.8000000000002</v>
      </c>
      <c r="E2017">
        <v>392.75</v>
      </c>
      <c r="F2017">
        <v>1373.85</v>
      </c>
      <c r="G2017">
        <v>315.60000000000002</v>
      </c>
      <c r="H2017">
        <v>1748.9</v>
      </c>
    </row>
    <row r="2018" spans="1:8" x14ac:dyDescent="0.35">
      <c r="A2018" s="1">
        <v>43571</v>
      </c>
      <c r="B2018">
        <v>30531.35</v>
      </c>
      <c r="C2018">
        <v>771.1</v>
      </c>
      <c r="D2018">
        <v>2305.0500000000002</v>
      </c>
      <c r="E2018">
        <v>407</v>
      </c>
      <c r="F2018">
        <v>1386.4</v>
      </c>
      <c r="G2018">
        <v>315.75</v>
      </c>
      <c r="H2018">
        <v>1815.15</v>
      </c>
    </row>
    <row r="2019" spans="1:8" x14ac:dyDescent="0.35">
      <c r="A2019" s="1">
        <v>43573</v>
      </c>
      <c r="B2019">
        <v>30223.4</v>
      </c>
      <c r="C2019">
        <v>771.2</v>
      </c>
      <c r="D2019">
        <v>2293.65</v>
      </c>
      <c r="E2019">
        <v>404.4</v>
      </c>
      <c r="F2019">
        <v>1369.65</v>
      </c>
      <c r="G2019">
        <v>310.8</v>
      </c>
      <c r="H2019">
        <v>1764.3</v>
      </c>
    </row>
    <row r="2020" spans="1:8" x14ac:dyDescent="0.35">
      <c r="A2020" s="1">
        <v>43577</v>
      </c>
      <c r="B2020">
        <v>29687.95</v>
      </c>
      <c r="C2020">
        <v>755.5</v>
      </c>
      <c r="D2020">
        <v>2268.6999999999998</v>
      </c>
      <c r="E2020">
        <v>394.5</v>
      </c>
      <c r="F2020">
        <v>1356.7</v>
      </c>
      <c r="G2020">
        <v>310.05</v>
      </c>
      <c r="H2020">
        <v>1691</v>
      </c>
    </row>
    <row r="2021" spans="1:8" x14ac:dyDescent="0.35">
      <c r="A2021" s="1">
        <v>43578</v>
      </c>
      <c r="B2021">
        <v>29479.7</v>
      </c>
      <c r="C2021">
        <v>753.25</v>
      </c>
      <c r="D2021">
        <v>2245.3000000000002</v>
      </c>
      <c r="E2021">
        <v>396.5</v>
      </c>
      <c r="F2021">
        <v>1355.35</v>
      </c>
      <c r="G2021">
        <v>305.25</v>
      </c>
      <c r="H2021">
        <v>1651.35</v>
      </c>
    </row>
    <row r="2022" spans="1:8" x14ac:dyDescent="0.35">
      <c r="A2022" s="1">
        <v>43579</v>
      </c>
      <c r="B2022">
        <v>29860.799999999999</v>
      </c>
      <c r="C2022">
        <v>752.85</v>
      </c>
      <c r="D2022">
        <v>2279.75</v>
      </c>
      <c r="E2022">
        <v>401.1</v>
      </c>
      <c r="F2022">
        <v>1366.75</v>
      </c>
      <c r="G2022">
        <v>310.75</v>
      </c>
      <c r="H2022">
        <v>1699.25</v>
      </c>
    </row>
    <row r="2023" spans="1:8" x14ac:dyDescent="0.35">
      <c r="A2023" s="1">
        <v>43580</v>
      </c>
      <c r="B2023">
        <v>29561.35</v>
      </c>
      <c r="C2023">
        <v>740.9</v>
      </c>
      <c r="D2023">
        <v>2263.4499999999998</v>
      </c>
      <c r="E2023">
        <v>395.4</v>
      </c>
      <c r="F2023">
        <v>1360.4</v>
      </c>
      <c r="G2023">
        <v>306.2</v>
      </c>
      <c r="H2023">
        <v>1683.45</v>
      </c>
    </row>
    <row r="2024" spans="1:8" x14ac:dyDescent="0.35">
      <c r="A2024" s="1">
        <v>43581</v>
      </c>
      <c r="B2024">
        <v>30013.5</v>
      </c>
      <c r="C2024">
        <v>759.9</v>
      </c>
      <c r="D2024">
        <v>2280.9499999999998</v>
      </c>
      <c r="E2024">
        <v>407.2</v>
      </c>
      <c r="F2024">
        <v>1379.25</v>
      </c>
      <c r="G2024">
        <v>312.5</v>
      </c>
      <c r="H2024">
        <v>1698.85</v>
      </c>
    </row>
    <row r="2025" spans="1:8" x14ac:dyDescent="0.35">
      <c r="A2025" s="1">
        <v>43585</v>
      </c>
      <c r="B2025">
        <v>29764.799999999999</v>
      </c>
      <c r="C2025">
        <v>766.85</v>
      </c>
      <c r="D2025">
        <v>2317.4499999999998</v>
      </c>
      <c r="E2025">
        <v>407.5</v>
      </c>
      <c r="F2025">
        <v>1386.55</v>
      </c>
      <c r="G2025">
        <v>309.95</v>
      </c>
      <c r="H2025">
        <v>1606.5</v>
      </c>
    </row>
    <row r="2026" spans="1:8" x14ac:dyDescent="0.35">
      <c r="A2026" s="1">
        <v>43587</v>
      </c>
      <c r="B2026">
        <v>29708.6</v>
      </c>
      <c r="C2026">
        <v>752.35</v>
      </c>
      <c r="D2026">
        <v>2355.8000000000002</v>
      </c>
      <c r="E2026">
        <v>395.55</v>
      </c>
      <c r="F2026">
        <v>1406.35</v>
      </c>
      <c r="G2026">
        <v>308.14999999999998</v>
      </c>
      <c r="H2026">
        <v>1561.3</v>
      </c>
    </row>
    <row r="2027" spans="1:8" x14ac:dyDescent="0.35">
      <c r="A2027" s="1">
        <v>43588</v>
      </c>
      <c r="B2027">
        <v>29954.15</v>
      </c>
      <c r="C2027">
        <v>757.3</v>
      </c>
      <c r="D2027">
        <v>2367.9499999999998</v>
      </c>
      <c r="E2027">
        <v>401.8</v>
      </c>
      <c r="F2027">
        <v>1417.8</v>
      </c>
      <c r="G2027">
        <v>310</v>
      </c>
      <c r="H2027">
        <v>1556.6</v>
      </c>
    </row>
    <row r="2028" spans="1:8" x14ac:dyDescent="0.35">
      <c r="A2028" s="1">
        <v>43591</v>
      </c>
      <c r="B2028">
        <v>29618.45</v>
      </c>
      <c r="C2028">
        <v>747.45</v>
      </c>
      <c r="D2028">
        <v>2328.4499999999998</v>
      </c>
      <c r="E2028">
        <v>401.3</v>
      </c>
      <c r="F2028">
        <v>1410.4</v>
      </c>
      <c r="G2028">
        <v>308.75</v>
      </c>
      <c r="H2028">
        <v>1528.25</v>
      </c>
    </row>
    <row r="2029" spans="1:8" x14ac:dyDescent="0.35">
      <c r="A2029" s="1">
        <v>43592</v>
      </c>
      <c r="B2029">
        <v>29288.2</v>
      </c>
      <c r="C2029">
        <v>741.85</v>
      </c>
      <c r="D2029">
        <v>2322.35</v>
      </c>
      <c r="E2029">
        <v>386.5</v>
      </c>
      <c r="F2029">
        <v>1408.15</v>
      </c>
      <c r="G2029">
        <v>305.45</v>
      </c>
      <c r="H2029">
        <v>1515.8</v>
      </c>
    </row>
    <row r="2030" spans="1:8" x14ac:dyDescent="0.35">
      <c r="A2030" s="1">
        <v>43593</v>
      </c>
      <c r="B2030">
        <v>28994.400000000001</v>
      </c>
      <c r="C2030">
        <v>735.5</v>
      </c>
      <c r="D2030">
        <v>2307.25</v>
      </c>
      <c r="E2030">
        <v>382.2</v>
      </c>
      <c r="F2030">
        <v>1402.2</v>
      </c>
      <c r="G2030">
        <v>298.25</v>
      </c>
      <c r="H2030">
        <v>1488.75</v>
      </c>
    </row>
    <row r="2031" spans="1:8" x14ac:dyDescent="0.35">
      <c r="A2031" s="1">
        <v>43594</v>
      </c>
      <c r="B2031">
        <v>28884.6</v>
      </c>
      <c r="C2031">
        <v>731</v>
      </c>
      <c r="D2031">
        <v>2290.9</v>
      </c>
      <c r="E2031">
        <v>381.4</v>
      </c>
      <c r="F2031">
        <v>1385.5</v>
      </c>
      <c r="G2031">
        <v>299.3</v>
      </c>
      <c r="H2031">
        <v>1476.55</v>
      </c>
    </row>
    <row r="2032" spans="1:8" x14ac:dyDescent="0.35">
      <c r="A2032" s="1">
        <v>43595</v>
      </c>
      <c r="B2032">
        <v>29040.5</v>
      </c>
      <c r="C2032">
        <v>735.05</v>
      </c>
      <c r="D2032">
        <v>2296.5</v>
      </c>
      <c r="E2032">
        <v>385.1</v>
      </c>
      <c r="F2032">
        <v>1398.15</v>
      </c>
      <c r="G2032">
        <v>308.05</v>
      </c>
      <c r="H2032">
        <v>1439.9</v>
      </c>
    </row>
    <row r="2033" spans="1:8" x14ac:dyDescent="0.35">
      <c r="A2033" s="1">
        <v>43598</v>
      </c>
      <c r="B2033">
        <v>28659.95</v>
      </c>
      <c r="C2033">
        <v>732.1</v>
      </c>
      <c r="D2033">
        <v>2287.1999999999998</v>
      </c>
      <c r="E2033">
        <v>376.3</v>
      </c>
      <c r="F2033">
        <v>1389.35</v>
      </c>
      <c r="G2033">
        <v>306.89999999999998</v>
      </c>
      <c r="H2033">
        <v>1393.3</v>
      </c>
    </row>
    <row r="2034" spans="1:8" x14ac:dyDescent="0.35">
      <c r="A2034" s="1">
        <v>43599</v>
      </c>
      <c r="B2034">
        <v>28829.200000000001</v>
      </c>
      <c r="C2034">
        <v>731.35</v>
      </c>
      <c r="D2034">
        <v>2287.9</v>
      </c>
      <c r="E2034">
        <v>380.4</v>
      </c>
      <c r="F2034">
        <v>1382.95</v>
      </c>
      <c r="G2034">
        <v>314.64999999999998</v>
      </c>
      <c r="H2034">
        <v>1432.7</v>
      </c>
    </row>
    <row r="2035" spans="1:8" x14ac:dyDescent="0.35">
      <c r="A2035" s="1">
        <v>43600</v>
      </c>
      <c r="B2035">
        <v>28616.45</v>
      </c>
      <c r="C2035">
        <v>721.95</v>
      </c>
      <c r="D2035">
        <v>2286.6999999999998</v>
      </c>
      <c r="E2035">
        <v>377.05</v>
      </c>
      <c r="F2035">
        <v>1395.8</v>
      </c>
      <c r="G2035">
        <v>312.10000000000002</v>
      </c>
      <c r="H2035">
        <v>1379</v>
      </c>
    </row>
    <row r="2036" spans="1:8" x14ac:dyDescent="0.35">
      <c r="A2036" s="1">
        <v>43601</v>
      </c>
      <c r="B2036">
        <v>28855.3</v>
      </c>
      <c r="C2036">
        <v>731.85</v>
      </c>
      <c r="D2036">
        <v>2310.65</v>
      </c>
      <c r="E2036">
        <v>382.5</v>
      </c>
      <c r="F2036">
        <v>1413.15</v>
      </c>
      <c r="G2036">
        <v>315.75</v>
      </c>
      <c r="H2036">
        <v>1358.2</v>
      </c>
    </row>
    <row r="2037" spans="1:8" x14ac:dyDescent="0.35">
      <c r="A2037" s="1">
        <v>43602</v>
      </c>
      <c r="B2037">
        <v>29450.15</v>
      </c>
      <c r="C2037">
        <v>748.95</v>
      </c>
      <c r="D2037">
        <v>2362.1</v>
      </c>
      <c r="E2037">
        <v>389.7</v>
      </c>
      <c r="F2037">
        <v>1460</v>
      </c>
      <c r="G2037">
        <v>319.25</v>
      </c>
      <c r="H2037">
        <v>1373.55</v>
      </c>
    </row>
    <row r="2038" spans="1:8" x14ac:dyDescent="0.35">
      <c r="A2038" s="1">
        <v>43605</v>
      </c>
      <c r="B2038">
        <v>30759.7</v>
      </c>
      <c r="C2038">
        <v>782.4</v>
      </c>
      <c r="D2038">
        <v>2432.35</v>
      </c>
      <c r="E2038">
        <v>407.7</v>
      </c>
      <c r="F2038">
        <v>1502.55</v>
      </c>
      <c r="G2038">
        <v>344.7</v>
      </c>
      <c r="H2038">
        <v>1494.65</v>
      </c>
    </row>
    <row r="2039" spans="1:8" x14ac:dyDescent="0.35">
      <c r="A2039" s="1">
        <v>43606</v>
      </c>
      <c r="B2039">
        <v>30308.400000000001</v>
      </c>
      <c r="C2039">
        <v>772.95</v>
      </c>
      <c r="D2039">
        <v>2403.6999999999998</v>
      </c>
      <c r="E2039">
        <v>400.15</v>
      </c>
      <c r="F2039">
        <v>1487.9</v>
      </c>
      <c r="G2039">
        <v>337.55</v>
      </c>
      <c r="H2039">
        <v>1447.75</v>
      </c>
    </row>
    <row r="2040" spans="1:8" x14ac:dyDescent="0.35">
      <c r="A2040" s="1">
        <v>43607</v>
      </c>
      <c r="B2040">
        <v>30526.799999999999</v>
      </c>
      <c r="C2040">
        <v>779.15</v>
      </c>
      <c r="D2040">
        <v>2405.75</v>
      </c>
      <c r="E2040">
        <v>405.35</v>
      </c>
      <c r="F2040">
        <v>1495.25</v>
      </c>
      <c r="G2040">
        <v>341.1</v>
      </c>
      <c r="H2040">
        <v>1518.9</v>
      </c>
    </row>
    <row r="2041" spans="1:8" x14ac:dyDescent="0.35">
      <c r="A2041" s="1">
        <v>43608</v>
      </c>
      <c r="B2041">
        <v>30409.1</v>
      </c>
      <c r="C2041">
        <v>776.4</v>
      </c>
      <c r="D2041">
        <v>2332.1</v>
      </c>
      <c r="E2041">
        <v>410.85</v>
      </c>
      <c r="F2041">
        <v>1499.75</v>
      </c>
      <c r="G2041">
        <v>342.2</v>
      </c>
      <c r="H2041">
        <v>1598.75</v>
      </c>
    </row>
    <row r="2042" spans="1:8" x14ac:dyDescent="0.35">
      <c r="A2042" s="1">
        <v>43609</v>
      </c>
      <c r="B2042">
        <v>31212.55</v>
      </c>
      <c r="C2042">
        <v>793.2</v>
      </c>
      <c r="D2042">
        <v>2373.35</v>
      </c>
      <c r="E2042">
        <v>431.75</v>
      </c>
      <c r="F2042">
        <v>1511.7</v>
      </c>
      <c r="G2042">
        <v>355.35</v>
      </c>
      <c r="H2042">
        <v>1648.9</v>
      </c>
    </row>
    <row r="2043" spans="1:8" x14ac:dyDescent="0.35">
      <c r="A2043" s="1">
        <v>43612</v>
      </c>
      <c r="B2043">
        <v>31647.65</v>
      </c>
      <c r="C2043">
        <v>813.9</v>
      </c>
      <c r="D2043">
        <v>2408.35</v>
      </c>
      <c r="E2043">
        <v>435.5</v>
      </c>
      <c r="F2043">
        <v>1529.4</v>
      </c>
      <c r="G2043">
        <v>361.7</v>
      </c>
      <c r="H2043">
        <v>1612.8</v>
      </c>
    </row>
    <row r="2044" spans="1:8" x14ac:dyDescent="0.35">
      <c r="A2044" s="1">
        <v>43613</v>
      </c>
      <c r="B2044">
        <v>31597.9</v>
      </c>
      <c r="C2044">
        <v>808.4</v>
      </c>
      <c r="D2044">
        <v>2416.1999999999998</v>
      </c>
      <c r="E2044">
        <v>434.3</v>
      </c>
      <c r="F2044">
        <v>1511</v>
      </c>
      <c r="G2044">
        <v>360.05</v>
      </c>
      <c r="H2044">
        <v>1619.65</v>
      </c>
    </row>
    <row r="2045" spans="1:8" x14ac:dyDescent="0.35">
      <c r="A2045" s="1">
        <v>43614</v>
      </c>
      <c r="B2045">
        <v>31295.55</v>
      </c>
      <c r="C2045">
        <v>804.7</v>
      </c>
      <c r="D2045">
        <v>2416.9</v>
      </c>
      <c r="E2045">
        <v>423.3</v>
      </c>
      <c r="F2045">
        <v>1513.9</v>
      </c>
      <c r="G2045">
        <v>348.65</v>
      </c>
      <c r="H2045">
        <v>1608.65</v>
      </c>
    </row>
    <row r="2046" spans="1:8" x14ac:dyDescent="0.35">
      <c r="A2046" s="1">
        <v>43615</v>
      </c>
      <c r="B2046">
        <v>31537.1</v>
      </c>
      <c r="C2046">
        <v>807.55</v>
      </c>
      <c r="D2046">
        <v>2439.5500000000002</v>
      </c>
      <c r="E2046">
        <v>426.2</v>
      </c>
      <c r="F2046">
        <v>1535.35</v>
      </c>
      <c r="G2046">
        <v>353.55</v>
      </c>
      <c r="H2046">
        <v>1586.9</v>
      </c>
    </row>
    <row r="2047" spans="1:8" x14ac:dyDescent="0.35">
      <c r="A2047" s="1">
        <v>43616</v>
      </c>
      <c r="B2047">
        <v>31375.4</v>
      </c>
      <c r="C2047">
        <v>808.3</v>
      </c>
      <c r="D2047">
        <v>2425.35</v>
      </c>
      <c r="E2047">
        <v>423.7</v>
      </c>
      <c r="F2047">
        <v>1522.15</v>
      </c>
      <c r="G2047">
        <v>352.5</v>
      </c>
      <c r="H2047">
        <v>1605.35</v>
      </c>
    </row>
    <row r="2048" spans="1:8" x14ac:dyDescent="0.35">
      <c r="A2048" s="1">
        <v>43619</v>
      </c>
      <c r="B2048">
        <v>31653.65</v>
      </c>
      <c r="C2048">
        <v>812.65</v>
      </c>
      <c r="D2048">
        <v>2457.1</v>
      </c>
      <c r="E2048">
        <v>422.9</v>
      </c>
      <c r="F2048">
        <v>1531.25</v>
      </c>
      <c r="G2048">
        <v>355.45</v>
      </c>
      <c r="H2048">
        <v>1662.65</v>
      </c>
    </row>
    <row r="2049" spans="1:8" x14ac:dyDescent="0.35">
      <c r="A2049" s="1">
        <v>43620</v>
      </c>
      <c r="B2049">
        <v>31589.05</v>
      </c>
      <c r="C2049">
        <v>822.8</v>
      </c>
      <c r="D2049">
        <v>2452.3000000000002</v>
      </c>
      <c r="E2049">
        <v>419.1</v>
      </c>
      <c r="F2049">
        <v>1531.35</v>
      </c>
      <c r="G2049">
        <v>352.4</v>
      </c>
      <c r="H2049">
        <v>1638</v>
      </c>
    </row>
    <row r="2050" spans="1:8" x14ac:dyDescent="0.35">
      <c r="A2050" s="1">
        <v>43622</v>
      </c>
      <c r="B2050">
        <v>30857.4</v>
      </c>
      <c r="C2050">
        <v>807.7</v>
      </c>
      <c r="D2050">
        <v>2423.35</v>
      </c>
      <c r="E2050">
        <v>411.55</v>
      </c>
      <c r="F2050">
        <v>1514.25</v>
      </c>
      <c r="G2050">
        <v>336.9</v>
      </c>
      <c r="H2050">
        <v>1522.65</v>
      </c>
    </row>
    <row r="2051" spans="1:8" x14ac:dyDescent="0.35">
      <c r="A2051" s="1">
        <v>43623</v>
      </c>
      <c r="B2051">
        <v>31066.55</v>
      </c>
      <c r="C2051">
        <v>804</v>
      </c>
      <c r="D2051">
        <v>2447.65</v>
      </c>
      <c r="E2051">
        <v>416.6</v>
      </c>
      <c r="F2051">
        <v>1511.8</v>
      </c>
      <c r="G2051">
        <v>342.05</v>
      </c>
      <c r="H2051">
        <v>1552.2</v>
      </c>
    </row>
    <row r="2052" spans="1:8" x14ac:dyDescent="0.35">
      <c r="A2052" s="1">
        <v>43626</v>
      </c>
      <c r="B2052">
        <v>31034</v>
      </c>
      <c r="C2052">
        <v>814.15</v>
      </c>
      <c r="D2052">
        <v>2440.1999999999998</v>
      </c>
      <c r="E2052">
        <v>416.1</v>
      </c>
      <c r="F2052">
        <v>1502.6</v>
      </c>
      <c r="G2052">
        <v>344.3</v>
      </c>
      <c r="H2052">
        <v>1551.65</v>
      </c>
    </row>
    <row r="2053" spans="1:8" x14ac:dyDescent="0.35">
      <c r="A2053" s="1">
        <v>43627</v>
      </c>
      <c r="B2053">
        <v>31265.45</v>
      </c>
      <c r="C2053">
        <v>814.8</v>
      </c>
      <c r="D2053">
        <v>2448.4</v>
      </c>
      <c r="E2053">
        <v>421.35</v>
      </c>
      <c r="F2053">
        <v>1507.7</v>
      </c>
      <c r="G2053">
        <v>347.1</v>
      </c>
      <c r="H2053">
        <v>1590.6</v>
      </c>
    </row>
    <row r="2054" spans="1:8" x14ac:dyDescent="0.35">
      <c r="A2054" s="1">
        <v>43628</v>
      </c>
      <c r="B2054">
        <v>30965.7</v>
      </c>
      <c r="C2054">
        <v>813.55</v>
      </c>
      <c r="D2054">
        <v>2427.0500000000002</v>
      </c>
      <c r="E2054">
        <v>418</v>
      </c>
      <c r="F2054">
        <v>1483.5</v>
      </c>
      <c r="G2054">
        <v>344</v>
      </c>
      <c r="H2054">
        <v>1569.85</v>
      </c>
    </row>
    <row r="2055" spans="1:8" x14ac:dyDescent="0.35">
      <c r="A2055" s="1">
        <v>43629</v>
      </c>
      <c r="B2055">
        <v>30976.1</v>
      </c>
      <c r="C2055">
        <v>820.15</v>
      </c>
      <c r="D2055">
        <v>2444.6999999999998</v>
      </c>
      <c r="E2055">
        <v>419.6</v>
      </c>
      <c r="F2055">
        <v>1504</v>
      </c>
      <c r="G2055">
        <v>346.5</v>
      </c>
      <c r="H2055">
        <v>1488.85</v>
      </c>
    </row>
    <row r="2056" spans="1:8" x14ac:dyDescent="0.35">
      <c r="A2056" s="1">
        <v>43630</v>
      </c>
      <c r="B2056">
        <v>30614.35</v>
      </c>
      <c r="C2056">
        <v>801.2</v>
      </c>
      <c r="D2056">
        <v>2435.1</v>
      </c>
      <c r="E2056">
        <v>417.75</v>
      </c>
      <c r="F2056">
        <v>1473.85</v>
      </c>
      <c r="G2056">
        <v>343.8</v>
      </c>
      <c r="H2056">
        <v>1426.8</v>
      </c>
    </row>
    <row r="2057" spans="1:8" x14ac:dyDescent="0.35">
      <c r="A2057" s="1">
        <v>43633</v>
      </c>
      <c r="B2057">
        <v>30273.25</v>
      </c>
      <c r="C2057">
        <v>777.7</v>
      </c>
      <c r="D2057">
        <v>2422</v>
      </c>
      <c r="E2057">
        <v>414.2</v>
      </c>
      <c r="F2057">
        <v>1460.35</v>
      </c>
      <c r="G2057">
        <v>337.85</v>
      </c>
      <c r="H2057">
        <v>1399.65</v>
      </c>
    </row>
    <row r="2058" spans="1:8" x14ac:dyDescent="0.35">
      <c r="A2058" s="1">
        <v>43634</v>
      </c>
      <c r="B2058">
        <v>30351</v>
      </c>
      <c r="C2058">
        <v>775.75</v>
      </c>
      <c r="D2058">
        <v>2417.25</v>
      </c>
      <c r="E2058">
        <v>422.15</v>
      </c>
      <c r="F2058">
        <v>1461.85</v>
      </c>
      <c r="G2058">
        <v>340.05</v>
      </c>
      <c r="H2058">
        <v>1409</v>
      </c>
    </row>
    <row r="2059" spans="1:8" x14ac:dyDescent="0.35">
      <c r="A2059" s="1">
        <v>43635</v>
      </c>
      <c r="B2059">
        <v>30362.1</v>
      </c>
      <c r="C2059">
        <v>770.7</v>
      </c>
      <c r="D2059">
        <v>2428.35</v>
      </c>
      <c r="E2059">
        <v>419.8</v>
      </c>
      <c r="F2059">
        <v>1497.8</v>
      </c>
      <c r="G2059">
        <v>338.85</v>
      </c>
      <c r="H2059">
        <v>1381.35</v>
      </c>
    </row>
    <row r="2060" spans="1:8" x14ac:dyDescent="0.35">
      <c r="A2060" s="1">
        <v>43636</v>
      </c>
      <c r="B2060">
        <v>30781.1</v>
      </c>
      <c r="C2060">
        <v>771.4</v>
      </c>
      <c r="D2060">
        <v>2426.35</v>
      </c>
      <c r="E2060">
        <v>433.4</v>
      </c>
      <c r="F2060">
        <v>1518.35</v>
      </c>
      <c r="G2060">
        <v>345.15</v>
      </c>
      <c r="H2060">
        <v>1435.6</v>
      </c>
    </row>
    <row r="2061" spans="1:8" x14ac:dyDescent="0.35">
      <c r="A2061" s="1">
        <v>43637</v>
      </c>
      <c r="B2061">
        <v>30628.35</v>
      </c>
      <c r="C2061">
        <v>771.05</v>
      </c>
      <c r="D2061">
        <v>2414.1999999999998</v>
      </c>
      <c r="E2061">
        <v>430.8</v>
      </c>
      <c r="F2061">
        <v>1489.8</v>
      </c>
      <c r="G2061">
        <v>349.4</v>
      </c>
      <c r="H2061">
        <v>1448.65</v>
      </c>
    </row>
    <row r="2062" spans="1:8" x14ac:dyDescent="0.35">
      <c r="A2062" s="1">
        <v>43640</v>
      </c>
      <c r="B2062">
        <v>30602.05</v>
      </c>
      <c r="C2062">
        <v>762.85</v>
      </c>
      <c r="D2062">
        <v>2417.9499999999998</v>
      </c>
      <c r="E2062">
        <v>429.45</v>
      </c>
      <c r="F2062">
        <v>1470.6</v>
      </c>
      <c r="G2062">
        <v>353.2</v>
      </c>
      <c r="H2062">
        <v>1461.55</v>
      </c>
    </row>
    <row r="2063" spans="1:8" x14ac:dyDescent="0.35">
      <c r="A2063" s="1">
        <v>43641</v>
      </c>
      <c r="B2063">
        <v>30847.05</v>
      </c>
      <c r="C2063">
        <v>781.65</v>
      </c>
      <c r="D2063">
        <v>2428.6999999999998</v>
      </c>
      <c r="E2063">
        <v>433.65</v>
      </c>
      <c r="F2063">
        <v>1483.9</v>
      </c>
      <c r="G2063">
        <v>356.55</v>
      </c>
      <c r="H2063">
        <v>1449.65</v>
      </c>
    </row>
    <row r="2064" spans="1:8" x14ac:dyDescent="0.35">
      <c r="A2064" s="1">
        <v>43642</v>
      </c>
      <c r="B2064">
        <v>31162.35</v>
      </c>
      <c r="C2064">
        <v>788.6</v>
      </c>
      <c r="D2064">
        <v>2467.9</v>
      </c>
      <c r="E2064">
        <v>438.65</v>
      </c>
      <c r="F2064">
        <v>1490.6</v>
      </c>
      <c r="G2064">
        <v>358.15</v>
      </c>
      <c r="H2064">
        <v>1434.8</v>
      </c>
    </row>
    <row r="2065" spans="1:8" x14ac:dyDescent="0.35">
      <c r="A2065" s="1">
        <v>43643</v>
      </c>
      <c r="B2065">
        <v>31269.5</v>
      </c>
      <c r="C2065">
        <v>800.45</v>
      </c>
      <c r="D2065">
        <v>2462.3000000000002</v>
      </c>
      <c r="E2065">
        <v>440.95</v>
      </c>
      <c r="F2065">
        <v>1481.6</v>
      </c>
      <c r="G2065">
        <v>362.15</v>
      </c>
      <c r="H2065">
        <v>1450.2</v>
      </c>
    </row>
    <row r="2066" spans="1:8" x14ac:dyDescent="0.35">
      <c r="A2066" s="1">
        <v>43644</v>
      </c>
      <c r="B2066">
        <v>31105.200000000001</v>
      </c>
      <c r="C2066">
        <v>808.55</v>
      </c>
      <c r="D2066">
        <v>2443.75</v>
      </c>
      <c r="E2066">
        <v>437.1</v>
      </c>
      <c r="F2066">
        <v>1477.1</v>
      </c>
      <c r="G2066">
        <v>361.25</v>
      </c>
      <c r="H2066">
        <v>1410.5</v>
      </c>
    </row>
    <row r="2067" spans="1:8" x14ac:dyDescent="0.35">
      <c r="A2067" s="1">
        <v>43647</v>
      </c>
      <c r="B2067">
        <v>31372.2</v>
      </c>
      <c r="C2067">
        <v>810.45</v>
      </c>
      <c r="D2067">
        <v>2485.5500000000002</v>
      </c>
      <c r="E2067">
        <v>439</v>
      </c>
      <c r="F2067">
        <v>1481.2</v>
      </c>
      <c r="G2067">
        <v>361.55</v>
      </c>
      <c r="H2067">
        <v>1433.6</v>
      </c>
    </row>
    <row r="2068" spans="1:8" x14ac:dyDescent="0.35">
      <c r="A2068" s="1">
        <v>43648</v>
      </c>
      <c r="B2068">
        <v>31283.3</v>
      </c>
      <c r="C2068">
        <v>802.6</v>
      </c>
      <c r="D2068">
        <v>2495</v>
      </c>
      <c r="E2068">
        <v>436.75</v>
      </c>
      <c r="F2068">
        <v>1471.5</v>
      </c>
      <c r="G2068">
        <v>364.5</v>
      </c>
      <c r="H2068">
        <v>1416.55</v>
      </c>
    </row>
    <row r="2069" spans="1:8" x14ac:dyDescent="0.35">
      <c r="A2069" s="1">
        <v>43649</v>
      </c>
      <c r="B2069">
        <v>31382.3</v>
      </c>
      <c r="C2069">
        <v>806.2</v>
      </c>
      <c r="D2069">
        <v>2489.65</v>
      </c>
      <c r="E2069">
        <v>435.95</v>
      </c>
      <c r="F2069">
        <v>1475</v>
      </c>
      <c r="G2069">
        <v>366.15</v>
      </c>
      <c r="H2069">
        <v>1470.6</v>
      </c>
    </row>
    <row r="2070" spans="1:8" x14ac:dyDescent="0.35">
      <c r="A2070" s="1">
        <v>43650</v>
      </c>
      <c r="B2070">
        <v>31471.85</v>
      </c>
      <c r="C2070">
        <v>808.85</v>
      </c>
      <c r="D2070">
        <v>2483.8000000000002</v>
      </c>
      <c r="E2070">
        <v>436.2</v>
      </c>
      <c r="F2070">
        <v>1497.8</v>
      </c>
      <c r="G2070">
        <v>367.4</v>
      </c>
      <c r="H2070">
        <v>1493.1</v>
      </c>
    </row>
    <row r="2071" spans="1:8" x14ac:dyDescent="0.35">
      <c r="A2071" s="1">
        <v>43651</v>
      </c>
      <c r="B2071">
        <v>31475.8</v>
      </c>
      <c r="C2071">
        <v>806.1</v>
      </c>
      <c r="D2071">
        <v>2472.4</v>
      </c>
      <c r="E2071">
        <v>436.35</v>
      </c>
      <c r="F2071">
        <v>1517.2</v>
      </c>
      <c r="G2071">
        <v>370.65</v>
      </c>
      <c r="H2071">
        <v>1532.55</v>
      </c>
    </row>
    <row r="2072" spans="1:8" x14ac:dyDescent="0.35">
      <c r="A2072" s="1">
        <v>43654</v>
      </c>
      <c r="B2072">
        <v>30603.85</v>
      </c>
      <c r="C2072">
        <v>782.9</v>
      </c>
      <c r="D2072">
        <v>2409.6</v>
      </c>
      <c r="E2072">
        <v>425.9</v>
      </c>
      <c r="F2072">
        <v>1475.3</v>
      </c>
      <c r="G2072">
        <v>355.3</v>
      </c>
      <c r="H2072">
        <v>1476.5</v>
      </c>
    </row>
    <row r="2073" spans="1:8" x14ac:dyDescent="0.35">
      <c r="A2073" s="1">
        <v>43655</v>
      </c>
      <c r="B2073">
        <v>30569.15</v>
      </c>
      <c r="C2073">
        <v>786.2</v>
      </c>
      <c r="D2073">
        <v>2379.15</v>
      </c>
      <c r="E2073">
        <v>428.5</v>
      </c>
      <c r="F2073">
        <v>1462.85</v>
      </c>
      <c r="G2073">
        <v>359.5</v>
      </c>
      <c r="H2073">
        <v>1492.1</v>
      </c>
    </row>
    <row r="2074" spans="1:8" x14ac:dyDescent="0.35">
      <c r="A2074" s="1">
        <v>43656</v>
      </c>
      <c r="B2074">
        <v>30522.1</v>
      </c>
      <c r="C2074">
        <v>769.25</v>
      </c>
      <c r="D2074">
        <v>2388.75</v>
      </c>
      <c r="E2074">
        <v>430.9</v>
      </c>
      <c r="F2074">
        <v>1475.85</v>
      </c>
      <c r="G2074">
        <v>354.2</v>
      </c>
      <c r="H2074">
        <v>1487.25</v>
      </c>
    </row>
    <row r="2075" spans="1:8" x14ac:dyDescent="0.35">
      <c r="A2075" s="1">
        <v>43657</v>
      </c>
      <c r="B2075">
        <v>30716.55</v>
      </c>
      <c r="C2075">
        <v>766.4</v>
      </c>
      <c r="D2075">
        <v>2407.15</v>
      </c>
      <c r="E2075">
        <v>426.55</v>
      </c>
      <c r="F2075">
        <v>1484.95</v>
      </c>
      <c r="G2075">
        <v>363.2</v>
      </c>
      <c r="H2075">
        <v>1541.25</v>
      </c>
    </row>
    <row r="2076" spans="1:8" x14ac:dyDescent="0.35">
      <c r="A2076" s="1">
        <v>43658</v>
      </c>
      <c r="B2076">
        <v>30601.45</v>
      </c>
      <c r="C2076">
        <v>755.8</v>
      </c>
      <c r="D2076">
        <v>2393.9</v>
      </c>
      <c r="E2076">
        <v>427.05</v>
      </c>
      <c r="F2076">
        <v>1483.65</v>
      </c>
      <c r="G2076">
        <v>363.6</v>
      </c>
      <c r="H2076">
        <v>1509.5</v>
      </c>
    </row>
    <row r="2077" spans="1:8" x14ac:dyDescent="0.35">
      <c r="A2077" s="1">
        <v>43661</v>
      </c>
      <c r="B2077">
        <v>30445.95</v>
      </c>
      <c r="C2077">
        <v>749.75</v>
      </c>
      <c r="D2077">
        <v>2394.75</v>
      </c>
      <c r="E2077">
        <v>422.3</v>
      </c>
      <c r="F2077">
        <v>1508.1</v>
      </c>
      <c r="G2077">
        <v>360.05</v>
      </c>
      <c r="H2077">
        <v>1475.1</v>
      </c>
    </row>
    <row r="2078" spans="1:8" x14ac:dyDescent="0.35">
      <c r="A2078" s="1">
        <v>43662</v>
      </c>
      <c r="B2078">
        <v>30570.799999999999</v>
      </c>
      <c r="C2078">
        <v>761.05</v>
      </c>
      <c r="D2078">
        <v>2391.1999999999998</v>
      </c>
      <c r="E2078">
        <v>424.6</v>
      </c>
      <c r="F2078">
        <v>1501.45</v>
      </c>
      <c r="G2078">
        <v>364.35</v>
      </c>
      <c r="H2078">
        <v>1473.2</v>
      </c>
    </row>
    <row r="2079" spans="1:8" x14ac:dyDescent="0.35">
      <c r="A2079" s="1">
        <v>43663</v>
      </c>
      <c r="B2079">
        <v>30735.5</v>
      </c>
      <c r="C2079">
        <v>752.6</v>
      </c>
      <c r="D2079">
        <v>2397.4499999999998</v>
      </c>
      <c r="E2079">
        <v>424.7</v>
      </c>
      <c r="F2079">
        <v>1534.6</v>
      </c>
      <c r="G2079">
        <v>372.4</v>
      </c>
      <c r="H2079">
        <v>1501.25</v>
      </c>
    </row>
    <row r="2080" spans="1:8" x14ac:dyDescent="0.35">
      <c r="A2080" s="1">
        <v>43664</v>
      </c>
      <c r="B2080">
        <v>30430.6</v>
      </c>
      <c r="C2080">
        <v>740.4</v>
      </c>
      <c r="D2080">
        <v>2411.9</v>
      </c>
      <c r="E2080">
        <v>418.65</v>
      </c>
      <c r="F2080">
        <v>1538.25</v>
      </c>
      <c r="G2080">
        <v>363.65</v>
      </c>
      <c r="H2080">
        <v>1471.45</v>
      </c>
    </row>
    <row r="2081" spans="1:8" x14ac:dyDescent="0.35">
      <c r="A2081" s="1">
        <v>43665</v>
      </c>
      <c r="B2081">
        <v>29770.35</v>
      </c>
      <c r="C2081">
        <v>729.25</v>
      </c>
      <c r="D2081">
        <v>2375.65</v>
      </c>
      <c r="E2081">
        <v>410.3</v>
      </c>
      <c r="F2081">
        <v>1498.9</v>
      </c>
      <c r="G2081">
        <v>356</v>
      </c>
      <c r="H2081">
        <v>1422.15</v>
      </c>
    </row>
    <row r="2082" spans="1:8" x14ac:dyDescent="0.35">
      <c r="A2082" s="1">
        <v>43668</v>
      </c>
      <c r="B2082">
        <v>29284.95</v>
      </c>
      <c r="C2082">
        <v>727.45</v>
      </c>
      <c r="D2082">
        <v>2297.25</v>
      </c>
      <c r="E2082">
        <v>411.5</v>
      </c>
      <c r="F2082">
        <v>1454.3</v>
      </c>
      <c r="G2082">
        <v>350.85</v>
      </c>
      <c r="H2082">
        <v>1418.4</v>
      </c>
    </row>
    <row r="2083" spans="1:8" x14ac:dyDescent="0.35">
      <c r="A2083" s="1">
        <v>43669</v>
      </c>
      <c r="B2083">
        <v>29128.1</v>
      </c>
      <c r="C2083">
        <v>728</v>
      </c>
      <c r="D2083">
        <v>2263.5</v>
      </c>
      <c r="E2083">
        <v>411.95</v>
      </c>
      <c r="F2083">
        <v>1494</v>
      </c>
      <c r="G2083">
        <v>342.2</v>
      </c>
      <c r="H2083">
        <v>1416.75</v>
      </c>
    </row>
    <row r="2084" spans="1:8" x14ac:dyDescent="0.35">
      <c r="A2084" s="1">
        <v>43670</v>
      </c>
      <c r="B2084">
        <v>28952.25</v>
      </c>
      <c r="C2084">
        <v>712.3</v>
      </c>
      <c r="D2084">
        <v>2280.9</v>
      </c>
      <c r="E2084">
        <v>408.5</v>
      </c>
      <c r="F2084">
        <v>1497.2</v>
      </c>
      <c r="G2084">
        <v>339.6</v>
      </c>
      <c r="H2084">
        <v>1362</v>
      </c>
    </row>
    <row r="2085" spans="1:8" x14ac:dyDescent="0.35">
      <c r="A2085" s="1">
        <v>43671</v>
      </c>
      <c r="B2085">
        <v>29043.05</v>
      </c>
      <c r="C2085">
        <v>723.15</v>
      </c>
      <c r="D2085">
        <v>2286.0500000000002</v>
      </c>
      <c r="E2085">
        <v>409</v>
      </c>
      <c r="F2085">
        <v>1485.05</v>
      </c>
      <c r="G2085">
        <v>341.3</v>
      </c>
      <c r="H2085">
        <v>1391.65</v>
      </c>
    </row>
    <row r="2086" spans="1:8" x14ac:dyDescent="0.35">
      <c r="A2086" s="1">
        <v>43672</v>
      </c>
      <c r="B2086">
        <v>29325.3</v>
      </c>
      <c r="C2086">
        <v>729.85</v>
      </c>
      <c r="D2086">
        <v>2277.3000000000002</v>
      </c>
      <c r="E2086">
        <v>415.75</v>
      </c>
      <c r="F2086">
        <v>1511.85</v>
      </c>
      <c r="G2086">
        <v>342.6</v>
      </c>
      <c r="H2086">
        <v>1415.5</v>
      </c>
    </row>
    <row r="2087" spans="1:8" x14ac:dyDescent="0.35">
      <c r="A2087" s="1">
        <v>43675</v>
      </c>
      <c r="B2087">
        <v>29295.9</v>
      </c>
      <c r="C2087">
        <v>720.25</v>
      </c>
      <c r="D2087">
        <v>2244.3000000000002</v>
      </c>
      <c r="E2087">
        <v>429.35</v>
      </c>
      <c r="F2087">
        <v>1502.5</v>
      </c>
      <c r="G2087">
        <v>343.8</v>
      </c>
      <c r="H2087">
        <v>1432.3</v>
      </c>
    </row>
    <row r="2088" spans="1:8" x14ac:dyDescent="0.35">
      <c r="A2088" s="1">
        <v>43676</v>
      </c>
      <c r="B2088">
        <v>28791.599999999999</v>
      </c>
      <c r="C2088">
        <v>707.6</v>
      </c>
      <c r="D2088">
        <v>2252.25</v>
      </c>
      <c r="E2088">
        <v>425.35</v>
      </c>
      <c r="F2088">
        <v>1498.7</v>
      </c>
      <c r="G2088">
        <v>327.55</v>
      </c>
      <c r="H2088">
        <v>1337.3</v>
      </c>
    </row>
    <row r="2089" spans="1:8" x14ac:dyDescent="0.35">
      <c r="A2089" s="1">
        <v>43677</v>
      </c>
      <c r="B2089">
        <v>28876</v>
      </c>
      <c r="C2089">
        <v>674.1</v>
      </c>
      <c r="D2089">
        <v>2251.65</v>
      </c>
      <c r="E2089">
        <v>424.6</v>
      </c>
      <c r="F2089">
        <v>1519.55</v>
      </c>
      <c r="G2089">
        <v>332.2</v>
      </c>
      <c r="H2089">
        <v>1412.85</v>
      </c>
    </row>
    <row r="2090" spans="1:8" x14ac:dyDescent="0.35">
      <c r="A2090" s="1">
        <v>43678</v>
      </c>
      <c r="B2090">
        <v>28367.25</v>
      </c>
      <c r="C2090">
        <v>669.3</v>
      </c>
      <c r="D2090">
        <v>2221.8000000000002</v>
      </c>
      <c r="E2090">
        <v>417.05</v>
      </c>
      <c r="F2090">
        <v>1495.8</v>
      </c>
      <c r="G2090">
        <v>317.14999999999998</v>
      </c>
      <c r="H2090">
        <v>1398.65</v>
      </c>
    </row>
    <row r="2091" spans="1:8" x14ac:dyDescent="0.35">
      <c r="A2091" s="1">
        <v>43679</v>
      </c>
      <c r="B2091">
        <v>28204.95</v>
      </c>
      <c r="C2091">
        <v>673.85</v>
      </c>
      <c r="D2091">
        <v>2214.35</v>
      </c>
      <c r="E2091">
        <v>410.6</v>
      </c>
      <c r="F2091">
        <v>1507.6</v>
      </c>
      <c r="G2091">
        <v>308.45</v>
      </c>
      <c r="H2091">
        <v>1382.9</v>
      </c>
    </row>
    <row r="2092" spans="1:8" x14ac:dyDescent="0.35">
      <c r="A2092" s="1">
        <v>43682</v>
      </c>
      <c r="B2092">
        <v>27648.05</v>
      </c>
      <c r="C2092">
        <v>662.45</v>
      </c>
      <c r="D2092">
        <v>2179.25</v>
      </c>
      <c r="E2092">
        <v>402.65</v>
      </c>
      <c r="F2092">
        <v>1460.1</v>
      </c>
      <c r="G2092">
        <v>300.25</v>
      </c>
      <c r="H2092">
        <v>1388.2</v>
      </c>
    </row>
    <row r="2093" spans="1:8" x14ac:dyDescent="0.35">
      <c r="A2093" s="1">
        <v>43683</v>
      </c>
      <c r="B2093">
        <v>28022.1</v>
      </c>
      <c r="C2093">
        <v>679</v>
      </c>
      <c r="D2093">
        <v>2189.1</v>
      </c>
      <c r="E2093">
        <v>410.25</v>
      </c>
      <c r="F2093">
        <v>1485.3</v>
      </c>
      <c r="G2093">
        <v>301.39999999999998</v>
      </c>
      <c r="H2093">
        <v>1417.1</v>
      </c>
    </row>
    <row r="2094" spans="1:8" x14ac:dyDescent="0.35">
      <c r="A2094" s="1">
        <v>43684</v>
      </c>
      <c r="B2094">
        <v>27702.05</v>
      </c>
      <c r="C2094">
        <v>659.95</v>
      </c>
      <c r="D2094">
        <v>2184</v>
      </c>
      <c r="E2094">
        <v>408.4</v>
      </c>
      <c r="F2094">
        <v>1476.3</v>
      </c>
      <c r="G2094">
        <v>289.89999999999998</v>
      </c>
      <c r="H2094">
        <v>1426.35</v>
      </c>
    </row>
    <row r="2095" spans="1:8" x14ac:dyDescent="0.35">
      <c r="A2095" s="1">
        <v>43685</v>
      </c>
      <c r="B2095">
        <v>28110.45</v>
      </c>
      <c r="C2095">
        <v>660.1</v>
      </c>
      <c r="D2095">
        <v>2233.15</v>
      </c>
      <c r="E2095">
        <v>414.4</v>
      </c>
      <c r="F2095">
        <v>1502.75</v>
      </c>
      <c r="G2095">
        <v>294.35000000000002</v>
      </c>
      <c r="H2095">
        <v>1414.05</v>
      </c>
    </row>
    <row r="2096" spans="1:8" x14ac:dyDescent="0.35">
      <c r="A2096" s="1">
        <v>43686</v>
      </c>
      <c r="B2096">
        <v>28431.9</v>
      </c>
      <c r="C2096">
        <v>660.8</v>
      </c>
      <c r="D2096">
        <v>2282</v>
      </c>
      <c r="E2096">
        <v>420.15</v>
      </c>
      <c r="F2096">
        <v>1532.1</v>
      </c>
      <c r="G2096">
        <v>291.35000000000002</v>
      </c>
      <c r="H2096">
        <v>1413.4</v>
      </c>
    </row>
    <row r="2097" spans="1:8" x14ac:dyDescent="0.35">
      <c r="A2097" s="1">
        <v>43690</v>
      </c>
      <c r="B2097">
        <v>27729.1</v>
      </c>
      <c r="C2097">
        <v>649.45000000000005</v>
      </c>
      <c r="D2097">
        <v>2220.35</v>
      </c>
      <c r="E2097">
        <v>410.25</v>
      </c>
      <c r="F2097">
        <v>1511.4</v>
      </c>
      <c r="G2097">
        <v>283.35000000000002</v>
      </c>
      <c r="H2097">
        <v>1373.45</v>
      </c>
    </row>
    <row r="2098" spans="1:8" x14ac:dyDescent="0.35">
      <c r="A2098" s="1">
        <v>43691</v>
      </c>
      <c r="B2098">
        <v>28019.200000000001</v>
      </c>
      <c r="C2098">
        <v>663.2</v>
      </c>
      <c r="D2098">
        <v>2229.4499999999998</v>
      </c>
      <c r="E2098">
        <v>417.3</v>
      </c>
      <c r="F2098">
        <v>1491.8</v>
      </c>
      <c r="G2098">
        <v>289.75</v>
      </c>
      <c r="H2098">
        <v>1400.85</v>
      </c>
    </row>
    <row r="2099" spans="1:8" x14ac:dyDescent="0.35">
      <c r="A2099" s="1">
        <v>43693</v>
      </c>
      <c r="B2099">
        <v>28217</v>
      </c>
      <c r="C2099">
        <v>675.65</v>
      </c>
      <c r="D2099">
        <v>2227.6999999999998</v>
      </c>
      <c r="E2099">
        <v>418.95</v>
      </c>
      <c r="F2099">
        <v>1498.95</v>
      </c>
      <c r="G2099">
        <v>290.89999999999998</v>
      </c>
      <c r="H2099">
        <v>1439.1</v>
      </c>
    </row>
    <row r="2100" spans="1:8" x14ac:dyDescent="0.35">
      <c r="A2100" s="1">
        <v>43696</v>
      </c>
      <c r="B2100">
        <v>28186.1</v>
      </c>
      <c r="C2100">
        <v>685</v>
      </c>
      <c r="D2100">
        <v>2206.85</v>
      </c>
      <c r="E2100">
        <v>423.4</v>
      </c>
      <c r="F2100">
        <v>1496.35</v>
      </c>
      <c r="G2100">
        <v>286.85000000000002</v>
      </c>
      <c r="H2100">
        <v>1442.5</v>
      </c>
    </row>
    <row r="2101" spans="1:8" x14ac:dyDescent="0.35">
      <c r="A2101" s="1">
        <v>43697</v>
      </c>
      <c r="B2101">
        <v>27982.45</v>
      </c>
      <c r="C2101">
        <v>672.35</v>
      </c>
      <c r="D2101">
        <v>2220.6</v>
      </c>
      <c r="E2101">
        <v>416.9</v>
      </c>
      <c r="F2101">
        <v>1505.1</v>
      </c>
      <c r="G2101">
        <v>283.7</v>
      </c>
      <c r="H2101">
        <v>1404.85</v>
      </c>
    </row>
    <row r="2102" spans="1:8" x14ac:dyDescent="0.35">
      <c r="A2102" s="1">
        <v>43698</v>
      </c>
      <c r="B2102">
        <v>27719.05</v>
      </c>
      <c r="C2102">
        <v>664.7</v>
      </c>
      <c r="D2102">
        <v>2225.85</v>
      </c>
      <c r="E2102">
        <v>412.05</v>
      </c>
      <c r="F2102">
        <v>1505.75</v>
      </c>
      <c r="G2102">
        <v>277.39999999999998</v>
      </c>
      <c r="H2102">
        <v>1367.2</v>
      </c>
    </row>
    <row r="2103" spans="1:8" x14ac:dyDescent="0.35">
      <c r="A2103" s="1">
        <v>43699</v>
      </c>
      <c r="B2103">
        <v>27034.2</v>
      </c>
      <c r="C2103">
        <v>661.15</v>
      </c>
      <c r="D2103">
        <v>2174.1</v>
      </c>
      <c r="E2103">
        <v>399.1</v>
      </c>
      <c r="F2103">
        <v>1478.25</v>
      </c>
      <c r="G2103">
        <v>268.55</v>
      </c>
      <c r="H2103">
        <v>1335.65</v>
      </c>
    </row>
    <row r="2104" spans="1:8" x14ac:dyDescent="0.35">
      <c r="A2104" s="1">
        <v>43700</v>
      </c>
      <c r="B2104">
        <v>26958.65</v>
      </c>
      <c r="C2104">
        <v>663.9</v>
      </c>
      <c r="D2104">
        <v>2162.6999999999998</v>
      </c>
      <c r="E2104">
        <v>395.4</v>
      </c>
      <c r="F2104">
        <v>1470.2</v>
      </c>
      <c r="G2104">
        <v>271.10000000000002</v>
      </c>
      <c r="H2104">
        <v>1310.5</v>
      </c>
    </row>
    <row r="2105" spans="1:8" x14ac:dyDescent="0.35">
      <c r="A2105" s="1">
        <v>43703</v>
      </c>
      <c r="B2105">
        <v>27951.35</v>
      </c>
      <c r="C2105">
        <v>683.7</v>
      </c>
      <c r="D2105">
        <v>2256.15</v>
      </c>
      <c r="E2105">
        <v>411.65</v>
      </c>
      <c r="F2105">
        <v>1512.8</v>
      </c>
      <c r="G2105">
        <v>280.2</v>
      </c>
      <c r="H2105">
        <v>1348.5</v>
      </c>
    </row>
    <row r="2106" spans="1:8" x14ac:dyDescent="0.35">
      <c r="A2106" s="1">
        <v>43704</v>
      </c>
      <c r="B2106">
        <v>28126.15</v>
      </c>
      <c r="C2106">
        <v>682.95</v>
      </c>
      <c r="D2106">
        <v>2259.9499999999998</v>
      </c>
      <c r="E2106">
        <v>418.6</v>
      </c>
      <c r="F2106">
        <v>1501.55</v>
      </c>
      <c r="G2106">
        <v>285.7</v>
      </c>
      <c r="H2106">
        <v>1386.1</v>
      </c>
    </row>
    <row r="2107" spans="1:8" x14ac:dyDescent="0.35">
      <c r="A2107" s="1">
        <v>43705</v>
      </c>
      <c r="B2107">
        <v>27804.3</v>
      </c>
      <c r="C2107">
        <v>678.2</v>
      </c>
      <c r="D2107">
        <v>2247.5</v>
      </c>
      <c r="E2107">
        <v>412.95</v>
      </c>
      <c r="F2107">
        <v>1483.65</v>
      </c>
      <c r="G2107">
        <v>284.89999999999998</v>
      </c>
      <c r="H2107">
        <v>1365.85</v>
      </c>
    </row>
    <row r="2108" spans="1:8" x14ac:dyDescent="0.35">
      <c r="A2108" s="1">
        <v>43706</v>
      </c>
      <c r="B2108">
        <v>27305.200000000001</v>
      </c>
      <c r="C2108">
        <v>661.15</v>
      </c>
      <c r="D2108">
        <v>2226.9499999999998</v>
      </c>
      <c r="E2108">
        <v>404.4</v>
      </c>
      <c r="F2108">
        <v>1450.85</v>
      </c>
      <c r="G2108">
        <v>274.5</v>
      </c>
      <c r="H2108">
        <v>1350.55</v>
      </c>
    </row>
    <row r="2109" spans="1:8" x14ac:dyDescent="0.35">
      <c r="A2109" s="1">
        <v>43707</v>
      </c>
      <c r="B2109">
        <v>27427.85</v>
      </c>
      <c r="C2109">
        <v>663.9</v>
      </c>
      <c r="D2109">
        <v>2227.9499999999998</v>
      </c>
      <c r="E2109">
        <v>409.65</v>
      </c>
      <c r="F2109">
        <v>1431.45</v>
      </c>
      <c r="G2109">
        <v>273.85000000000002</v>
      </c>
      <c r="H2109">
        <v>1395.75</v>
      </c>
    </row>
    <row r="2110" spans="1:8" x14ac:dyDescent="0.35">
      <c r="A2110" s="1">
        <v>43711</v>
      </c>
      <c r="B2110">
        <v>26824.15</v>
      </c>
      <c r="C2110">
        <v>645.70000000000005</v>
      </c>
      <c r="D2110">
        <v>2210.9499999999998</v>
      </c>
      <c r="E2110">
        <v>392.15</v>
      </c>
      <c r="F2110">
        <v>1414.3</v>
      </c>
      <c r="G2110">
        <v>268.39999999999998</v>
      </c>
      <c r="H2110">
        <v>1343.95</v>
      </c>
    </row>
    <row r="2111" spans="1:8" x14ac:dyDescent="0.35">
      <c r="A2111" s="1">
        <v>43712</v>
      </c>
      <c r="B2111">
        <v>27123.85</v>
      </c>
      <c r="C2111">
        <v>647.29999999999995</v>
      </c>
      <c r="D2111">
        <v>2247.75</v>
      </c>
      <c r="E2111">
        <v>397.5</v>
      </c>
      <c r="F2111">
        <v>1426.45</v>
      </c>
      <c r="G2111">
        <v>275.10000000000002</v>
      </c>
      <c r="H2111">
        <v>1317.6</v>
      </c>
    </row>
    <row r="2112" spans="1:8" x14ac:dyDescent="0.35">
      <c r="A2112" s="1">
        <v>43713</v>
      </c>
      <c r="B2112">
        <v>26919.7</v>
      </c>
      <c r="C2112">
        <v>649.6</v>
      </c>
      <c r="D2112">
        <v>2235.15</v>
      </c>
      <c r="E2112">
        <v>389</v>
      </c>
      <c r="F2112">
        <v>1410.15</v>
      </c>
      <c r="G2112">
        <v>273.3</v>
      </c>
      <c r="H2112">
        <v>1308.0999999999999</v>
      </c>
    </row>
    <row r="2113" spans="1:8" x14ac:dyDescent="0.35">
      <c r="A2113" s="1">
        <v>43714</v>
      </c>
      <c r="B2113">
        <v>27247.9</v>
      </c>
      <c r="C2113">
        <v>671.1</v>
      </c>
      <c r="D2113">
        <v>2245.9</v>
      </c>
      <c r="E2113">
        <v>391.35</v>
      </c>
      <c r="F2113">
        <v>1441.55</v>
      </c>
      <c r="G2113">
        <v>273.95</v>
      </c>
      <c r="H2113">
        <v>1331.1</v>
      </c>
    </row>
    <row r="2114" spans="1:8" x14ac:dyDescent="0.35">
      <c r="A2114" s="1">
        <v>43717</v>
      </c>
      <c r="B2114">
        <v>27504.65</v>
      </c>
      <c r="C2114">
        <v>671.55</v>
      </c>
      <c r="D2114">
        <v>2249.6</v>
      </c>
      <c r="E2114">
        <v>395.45</v>
      </c>
      <c r="F2114">
        <v>1471.3</v>
      </c>
      <c r="G2114">
        <v>278</v>
      </c>
      <c r="H2114">
        <v>1335</v>
      </c>
    </row>
    <row r="2115" spans="1:8" x14ac:dyDescent="0.35">
      <c r="A2115" s="1">
        <v>43719</v>
      </c>
      <c r="B2115">
        <v>27776.2</v>
      </c>
      <c r="C2115">
        <v>681.7</v>
      </c>
      <c r="D2115">
        <v>2251.3000000000002</v>
      </c>
      <c r="E2115">
        <v>394.6</v>
      </c>
      <c r="F2115">
        <v>1475.2</v>
      </c>
      <c r="G2115">
        <v>285.25</v>
      </c>
      <c r="H2115">
        <v>1372.15</v>
      </c>
    </row>
    <row r="2116" spans="1:8" x14ac:dyDescent="0.35">
      <c r="A2116" s="1">
        <v>43720</v>
      </c>
      <c r="B2116">
        <v>27818.5</v>
      </c>
      <c r="C2116">
        <v>662.9</v>
      </c>
      <c r="D2116">
        <v>2270.85</v>
      </c>
      <c r="E2116">
        <v>402.7</v>
      </c>
      <c r="F2116">
        <v>1457.55</v>
      </c>
      <c r="G2116">
        <v>287.05</v>
      </c>
      <c r="H2116">
        <v>1390.25</v>
      </c>
    </row>
    <row r="2117" spans="1:8" x14ac:dyDescent="0.35">
      <c r="A2117" s="1">
        <v>43721</v>
      </c>
      <c r="B2117">
        <v>28098.75</v>
      </c>
      <c r="C2117">
        <v>674.25</v>
      </c>
      <c r="D2117">
        <v>2257.4499999999998</v>
      </c>
      <c r="E2117">
        <v>413.4</v>
      </c>
      <c r="F2117">
        <v>1484.25</v>
      </c>
      <c r="G2117">
        <v>291.7</v>
      </c>
      <c r="H2117">
        <v>1398.6</v>
      </c>
    </row>
    <row r="2118" spans="1:8" x14ac:dyDescent="0.35">
      <c r="A2118" s="1">
        <v>43724</v>
      </c>
      <c r="B2118">
        <v>27855</v>
      </c>
      <c r="C2118">
        <v>670.9</v>
      </c>
      <c r="D2118">
        <v>2244.15</v>
      </c>
      <c r="E2118">
        <v>412.15</v>
      </c>
      <c r="F2118">
        <v>1474.95</v>
      </c>
      <c r="G2118">
        <v>284.7</v>
      </c>
      <c r="H2118">
        <v>1375.95</v>
      </c>
    </row>
    <row r="2119" spans="1:8" x14ac:dyDescent="0.35">
      <c r="A2119" s="1">
        <v>43725</v>
      </c>
      <c r="B2119">
        <v>27131.75</v>
      </c>
      <c r="C2119">
        <v>640.45000000000005</v>
      </c>
      <c r="D2119">
        <v>2211.35</v>
      </c>
      <c r="E2119">
        <v>400.65</v>
      </c>
      <c r="F2119">
        <v>1448.3</v>
      </c>
      <c r="G2119">
        <v>273.95</v>
      </c>
      <c r="H2119">
        <v>1332.6</v>
      </c>
    </row>
    <row r="2120" spans="1:8" x14ac:dyDescent="0.35">
      <c r="A2120" s="1">
        <v>43726</v>
      </c>
      <c r="B2120">
        <v>27172.65</v>
      </c>
      <c r="C2120">
        <v>648.4</v>
      </c>
      <c r="D2120">
        <v>2187.75</v>
      </c>
      <c r="E2120">
        <v>399.35</v>
      </c>
      <c r="F2120">
        <v>1464.75</v>
      </c>
      <c r="G2120">
        <v>280.39999999999998</v>
      </c>
      <c r="H2120">
        <v>1330.4</v>
      </c>
    </row>
    <row r="2121" spans="1:8" x14ac:dyDescent="0.35">
      <c r="A2121" s="1">
        <v>43727</v>
      </c>
      <c r="B2121">
        <v>26757.65</v>
      </c>
      <c r="C2121">
        <v>638.20000000000005</v>
      </c>
      <c r="D2121">
        <v>1101.05</v>
      </c>
      <c r="E2121">
        <v>386.6</v>
      </c>
      <c r="F2121">
        <v>1452.6</v>
      </c>
      <c r="G2121">
        <v>274.05</v>
      </c>
      <c r="H2121">
        <v>1282.25</v>
      </c>
    </row>
    <row r="2122" spans="1:8" x14ac:dyDescent="0.35">
      <c r="A2122" s="1">
        <v>43728</v>
      </c>
      <c r="B2122">
        <v>28981.55</v>
      </c>
      <c r="C2122">
        <v>680.35</v>
      </c>
      <c r="D2122">
        <v>1199.5999999999999</v>
      </c>
      <c r="E2122">
        <v>417.5</v>
      </c>
      <c r="F2122">
        <v>1538.85</v>
      </c>
      <c r="G2122">
        <v>301.7</v>
      </c>
      <c r="H2122">
        <v>1419.6</v>
      </c>
    </row>
    <row r="2123" spans="1:8" x14ac:dyDescent="0.35">
      <c r="A2123" s="1">
        <v>43731</v>
      </c>
      <c r="B2123">
        <v>30566.2</v>
      </c>
      <c r="C2123">
        <v>725.5</v>
      </c>
      <c r="D2123">
        <v>1257.25</v>
      </c>
      <c r="E2123">
        <v>446.3</v>
      </c>
      <c r="F2123">
        <v>1640.6</v>
      </c>
      <c r="G2123">
        <v>313.75</v>
      </c>
      <c r="H2123">
        <v>1511.55</v>
      </c>
    </row>
    <row r="2124" spans="1:8" x14ac:dyDescent="0.35">
      <c r="A2124" s="1">
        <v>43732</v>
      </c>
      <c r="B2124">
        <v>30183.1</v>
      </c>
      <c r="C2124">
        <v>704.4</v>
      </c>
      <c r="D2124">
        <v>1253.8</v>
      </c>
      <c r="E2124">
        <v>440.9</v>
      </c>
      <c r="F2124">
        <v>1618.1</v>
      </c>
      <c r="G2124">
        <v>302.60000000000002</v>
      </c>
      <c r="H2124">
        <v>1516.3</v>
      </c>
    </row>
    <row r="2125" spans="1:8" x14ac:dyDescent="0.35">
      <c r="A2125" s="1">
        <v>43733</v>
      </c>
      <c r="B2125">
        <v>29586.05</v>
      </c>
      <c r="C2125">
        <v>694.95</v>
      </c>
      <c r="D2125">
        <v>1239.7</v>
      </c>
      <c r="E2125">
        <v>434.2</v>
      </c>
      <c r="F2125">
        <v>1601.6</v>
      </c>
      <c r="G2125">
        <v>280.25</v>
      </c>
      <c r="H2125">
        <v>1503.9</v>
      </c>
    </row>
    <row r="2126" spans="1:8" x14ac:dyDescent="0.35">
      <c r="A2126" s="1">
        <v>43734</v>
      </c>
      <c r="B2126">
        <v>30002.6</v>
      </c>
      <c r="C2126">
        <v>699.9</v>
      </c>
      <c r="D2126">
        <v>1242.5</v>
      </c>
      <c r="E2126">
        <v>451.95</v>
      </c>
      <c r="F2126">
        <v>1626.85</v>
      </c>
      <c r="G2126">
        <v>281.85000000000002</v>
      </c>
      <c r="H2126">
        <v>1548</v>
      </c>
    </row>
    <row r="2127" spans="1:8" x14ac:dyDescent="0.35">
      <c r="A2127" s="1">
        <v>43735</v>
      </c>
      <c r="B2127">
        <v>29876.65</v>
      </c>
      <c r="C2127">
        <v>700.6</v>
      </c>
      <c r="D2127">
        <v>1244.2</v>
      </c>
      <c r="E2127">
        <v>449.2</v>
      </c>
      <c r="F2127">
        <v>1643.5</v>
      </c>
      <c r="G2127">
        <v>281.2</v>
      </c>
      <c r="H2127">
        <v>1480.8</v>
      </c>
    </row>
    <row r="2128" spans="1:8" x14ac:dyDescent="0.35">
      <c r="A2128" s="1">
        <v>43738</v>
      </c>
      <c r="B2128">
        <v>29103.15</v>
      </c>
      <c r="C2128">
        <v>685</v>
      </c>
      <c r="D2128">
        <v>1227.45</v>
      </c>
      <c r="E2128">
        <v>433.7</v>
      </c>
      <c r="F2128">
        <v>1644.45</v>
      </c>
      <c r="G2128">
        <v>270.8</v>
      </c>
      <c r="H2128">
        <v>1383.55</v>
      </c>
    </row>
    <row r="2129" spans="1:8" x14ac:dyDescent="0.35">
      <c r="A2129" s="1">
        <v>43739</v>
      </c>
      <c r="B2129">
        <v>28725.5</v>
      </c>
      <c r="C2129">
        <v>679.15</v>
      </c>
      <c r="D2129">
        <v>1248.8</v>
      </c>
      <c r="E2129">
        <v>424.6</v>
      </c>
      <c r="F2129">
        <v>1648.2</v>
      </c>
      <c r="G2129">
        <v>255.95</v>
      </c>
      <c r="H2129">
        <v>1298.05</v>
      </c>
    </row>
    <row r="2130" spans="1:8" x14ac:dyDescent="0.35">
      <c r="A2130" s="1">
        <v>43741</v>
      </c>
      <c r="B2130">
        <v>28414.1</v>
      </c>
      <c r="C2130">
        <v>668.4</v>
      </c>
      <c r="D2130">
        <v>1223.55</v>
      </c>
      <c r="E2130">
        <v>427.3</v>
      </c>
      <c r="F2130">
        <v>1615.75</v>
      </c>
      <c r="G2130">
        <v>254.15</v>
      </c>
      <c r="H2130">
        <v>1255.5</v>
      </c>
    </row>
    <row r="2131" spans="1:8" x14ac:dyDescent="0.35">
      <c r="A2131" s="1">
        <v>43742</v>
      </c>
      <c r="B2131">
        <v>27731.85</v>
      </c>
      <c r="C2131">
        <v>656.4</v>
      </c>
      <c r="D2131">
        <v>1189.7</v>
      </c>
      <c r="E2131">
        <v>413.9</v>
      </c>
      <c r="F2131">
        <v>1563.15</v>
      </c>
      <c r="G2131">
        <v>249.95</v>
      </c>
      <c r="H2131">
        <v>1265.3</v>
      </c>
    </row>
    <row r="2132" spans="1:8" x14ac:dyDescent="0.35">
      <c r="A2132" s="1">
        <v>43745</v>
      </c>
      <c r="B2132">
        <v>27767.55</v>
      </c>
      <c r="C2132">
        <v>673.45</v>
      </c>
      <c r="D2132">
        <v>1186.9000000000001</v>
      </c>
      <c r="E2132">
        <v>416.1</v>
      </c>
      <c r="F2132">
        <v>1555.65</v>
      </c>
      <c r="G2132">
        <v>249.1</v>
      </c>
      <c r="H2132">
        <v>1241.05</v>
      </c>
    </row>
    <row r="2133" spans="1:8" x14ac:dyDescent="0.35">
      <c r="A2133" s="1">
        <v>43747</v>
      </c>
      <c r="B2133">
        <v>28785.85</v>
      </c>
      <c r="C2133">
        <v>686.3</v>
      </c>
      <c r="D2133">
        <v>1228.1500000000001</v>
      </c>
      <c r="E2133">
        <v>436.7</v>
      </c>
      <c r="F2133">
        <v>1612.35</v>
      </c>
      <c r="G2133">
        <v>260.95</v>
      </c>
      <c r="H2133">
        <v>1308.6500000000001</v>
      </c>
    </row>
    <row r="2134" spans="1:8" x14ac:dyDescent="0.35">
      <c r="A2134" s="1">
        <v>43748</v>
      </c>
      <c r="B2134">
        <v>28013.45</v>
      </c>
      <c r="C2134">
        <v>672.95</v>
      </c>
      <c r="D2134">
        <v>1200.55</v>
      </c>
      <c r="E2134">
        <v>423.7</v>
      </c>
      <c r="F2134">
        <v>1584.8</v>
      </c>
      <c r="G2134">
        <v>254.15</v>
      </c>
      <c r="H2134">
        <v>1228.5</v>
      </c>
    </row>
    <row r="2135" spans="1:8" x14ac:dyDescent="0.35">
      <c r="A2135" s="1">
        <v>43749</v>
      </c>
      <c r="B2135">
        <v>28042.5</v>
      </c>
      <c r="C2135">
        <v>672.7</v>
      </c>
      <c r="D2135">
        <v>1198.8</v>
      </c>
      <c r="E2135">
        <v>428.55</v>
      </c>
      <c r="F2135">
        <v>1587.75</v>
      </c>
      <c r="G2135">
        <v>254.55</v>
      </c>
      <c r="H2135">
        <v>1223.2</v>
      </c>
    </row>
    <row r="2136" spans="1:8" x14ac:dyDescent="0.35">
      <c r="A2136" s="1">
        <v>43752</v>
      </c>
      <c r="B2136">
        <v>28181.95</v>
      </c>
      <c r="C2136">
        <v>683.5</v>
      </c>
      <c r="D2136">
        <v>1204.4000000000001</v>
      </c>
      <c r="E2136">
        <v>428.85</v>
      </c>
      <c r="F2136">
        <v>1585.5</v>
      </c>
      <c r="G2136">
        <v>255.45</v>
      </c>
      <c r="H2136">
        <v>1250.5999999999999</v>
      </c>
    </row>
    <row r="2137" spans="1:8" x14ac:dyDescent="0.35">
      <c r="A2137" s="1">
        <v>43753</v>
      </c>
      <c r="B2137">
        <v>28555.1</v>
      </c>
      <c r="C2137">
        <v>690.05</v>
      </c>
      <c r="D2137">
        <v>1223.05</v>
      </c>
      <c r="E2137">
        <v>431.85</v>
      </c>
      <c r="F2137">
        <v>1615.6</v>
      </c>
      <c r="G2137">
        <v>258.45</v>
      </c>
      <c r="H2137">
        <v>1272.25</v>
      </c>
    </row>
    <row r="2138" spans="1:8" x14ac:dyDescent="0.35">
      <c r="A2138" s="1">
        <v>43754</v>
      </c>
      <c r="B2138">
        <v>28538.799999999999</v>
      </c>
      <c r="C2138">
        <v>693.4</v>
      </c>
      <c r="D2138">
        <v>1221.0999999999999</v>
      </c>
      <c r="E2138">
        <v>435.3</v>
      </c>
      <c r="F2138">
        <v>1605.55</v>
      </c>
      <c r="G2138">
        <v>256.05</v>
      </c>
      <c r="H2138">
        <v>1274.5</v>
      </c>
    </row>
    <row r="2139" spans="1:8" x14ac:dyDescent="0.35">
      <c r="A2139" s="1">
        <v>43755</v>
      </c>
      <c r="B2139">
        <v>28989.45</v>
      </c>
      <c r="C2139">
        <v>710.3</v>
      </c>
      <c r="D2139">
        <v>1220</v>
      </c>
      <c r="E2139">
        <v>440.6</v>
      </c>
      <c r="F2139">
        <v>1604.55</v>
      </c>
      <c r="G2139">
        <v>265.45</v>
      </c>
      <c r="H2139">
        <v>1340.1</v>
      </c>
    </row>
    <row r="2140" spans="1:8" x14ac:dyDescent="0.35">
      <c r="A2140" s="1">
        <v>43756</v>
      </c>
      <c r="B2140">
        <v>29120.25</v>
      </c>
      <c r="C2140">
        <v>709.55</v>
      </c>
      <c r="D2140">
        <v>1229</v>
      </c>
      <c r="E2140">
        <v>437.8</v>
      </c>
      <c r="F2140">
        <v>1615.25</v>
      </c>
      <c r="G2140">
        <v>269.64999999999998</v>
      </c>
      <c r="H2140">
        <v>1342.65</v>
      </c>
    </row>
    <row r="2141" spans="1:8" x14ac:dyDescent="0.35">
      <c r="A2141" s="1">
        <v>43760</v>
      </c>
      <c r="B2141">
        <v>29411.15</v>
      </c>
      <c r="C2141">
        <v>712.75</v>
      </c>
      <c r="D2141">
        <v>1239.3</v>
      </c>
      <c r="E2141">
        <v>451.15</v>
      </c>
      <c r="F2141">
        <v>1628.85</v>
      </c>
      <c r="G2141">
        <v>270.5</v>
      </c>
      <c r="H2141">
        <v>1341</v>
      </c>
    </row>
    <row r="2142" spans="1:8" x14ac:dyDescent="0.35">
      <c r="A2142" s="1">
        <v>43761</v>
      </c>
      <c r="B2142">
        <v>29459.599999999999</v>
      </c>
      <c r="C2142">
        <v>714.85</v>
      </c>
      <c r="D2142">
        <v>1241.5999999999999</v>
      </c>
      <c r="E2142">
        <v>455.1</v>
      </c>
      <c r="F2142">
        <v>1613.65</v>
      </c>
      <c r="G2142">
        <v>275.45</v>
      </c>
      <c r="H2142">
        <v>1332.6</v>
      </c>
    </row>
    <row r="2143" spans="1:8" x14ac:dyDescent="0.35">
      <c r="A2143" s="1">
        <v>43762</v>
      </c>
      <c r="B2143">
        <v>29107.95</v>
      </c>
      <c r="C2143">
        <v>707.7</v>
      </c>
      <c r="D2143">
        <v>1236.0999999999999</v>
      </c>
      <c r="E2143">
        <v>454.75</v>
      </c>
      <c r="F2143">
        <v>1613.2</v>
      </c>
      <c r="G2143">
        <v>262.5</v>
      </c>
      <c r="H2143">
        <v>1283</v>
      </c>
    </row>
    <row r="2144" spans="1:8" x14ac:dyDescent="0.35">
      <c r="A2144" s="1">
        <v>43763</v>
      </c>
      <c r="B2144">
        <v>29395.95</v>
      </c>
      <c r="C2144">
        <v>708.6</v>
      </c>
      <c r="D2144">
        <v>1229</v>
      </c>
      <c r="E2144">
        <v>469.1</v>
      </c>
      <c r="F2144">
        <v>1588.6</v>
      </c>
      <c r="G2144">
        <v>281.55</v>
      </c>
      <c r="H2144">
        <v>1272.05</v>
      </c>
    </row>
    <row r="2145" spans="1:8" x14ac:dyDescent="0.35">
      <c r="A2145" s="1">
        <v>43765</v>
      </c>
      <c r="B2145">
        <v>29516.3</v>
      </c>
      <c r="C2145">
        <v>710.1</v>
      </c>
      <c r="D2145">
        <v>1237.7</v>
      </c>
      <c r="E2145">
        <v>469.55</v>
      </c>
      <c r="F2145">
        <v>1593</v>
      </c>
      <c r="G2145">
        <v>281.8</v>
      </c>
      <c r="H2145">
        <v>1276.6500000000001</v>
      </c>
    </row>
    <row r="2146" spans="1:8" x14ac:dyDescent="0.35">
      <c r="A2146" s="1">
        <v>43767</v>
      </c>
      <c r="B2146">
        <v>29873.05</v>
      </c>
      <c r="C2146">
        <v>738.45</v>
      </c>
      <c r="D2146">
        <v>1242.5</v>
      </c>
      <c r="E2146">
        <v>477.4</v>
      </c>
      <c r="F2146">
        <v>1575.55</v>
      </c>
      <c r="G2146">
        <v>280.64999999999998</v>
      </c>
      <c r="H2146">
        <v>1315.3</v>
      </c>
    </row>
    <row r="2147" spans="1:8" x14ac:dyDescent="0.35">
      <c r="A2147" s="1">
        <v>43768</v>
      </c>
      <c r="B2147">
        <v>29987.5</v>
      </c>
      <c r="C2147">
        <v>747.4</v>
      </c>
      <c r="D2147">
        <v>1248.3499999999999</v>
      </c>
      <c r="E2147">
        <v>471.15</v>
      </c>
      <c r="F2147">
        <v>1578.9</v>
      </c>
      <c r="G2147">
        <v>289.89999999999998</v>
      </c>
      <c r="H2147">
        <v>1297.2</v>
      </c>
    </row>
    <row r="2148" spans="1:8" x14ac:dyDescent="0.35">
      <c r="A2148" s="1">
        <v>43769</v>
      </c>
      <c r="B2148">
        <v>30066.25</v>
      </c>
      <c r="C2148">
        <v>736.35</v>
      </c>
      <c r="D2148">
        <v>1230.3499999999999</v>
      </c>
      <c r="E2148">
        <v>463.05</v>
      </c>
      <c r="F2148">
        <v>1574.5</v>
      </c>
      <c r="G2148">
        <v>312.39999999999998</v>
      </c>
      <c r="H2148">
        <v>1313.2</v>
      </c>
    </row>
    <row r="2149" spans="1:8" x14ac:dyDescent="0.35">
      <c r="A2149" s="1">
        <v>43770</v>
      </c>
      <c r="B2149">
        <v>30330.55</v>
      </c>
      <c r="C2149">
        <v>748.3</v>
      </c>
      <c r="D2149">
        <v>1240.05</v>
      </c>
      <c r="E2149">
        <v>462.25</v>
      </c>
      <c r="F2149">
        <v>1579.9</v>
      </c>
      <c r="G2149">
        <v>313.55</v>
      </c>
      <c r="H2149">
        <v>1379.85</v>
      </c>
    </row>
    <row r="2150" spans="1:8" x14ac:dyDescent="0.35">
      <c r="A2150" s="1">
        <v>43773</v>
      </c>
      <c r="B2150">
        <v>30333.1</v>
      </c>
      <c r="C2150">
        <v>742.6</v>
      </c>
      <c r="D2150">
        <v>1236.8499999999999</v>
      </c>
      <c r="E2150">
        <v>470.5</v>
      </c>
      <c r="F2150">
        <v>1571.05</v>
      </c>
      <c r="G2150">
        <v>314.3</v>
      </c>
      <c r="H2150">
        <v>1352.3</v>
      </c>
    </row>
    <row r="2151" spans="1:8" x14ac:dyDescent="0.35">
      <c r="A2151" s="1">
        <v>43774</v>
      </c>
      <c r="B2151">
        <v>30219.85</v>
      </c>
      <c r="C2151">
        <v>738.05</v>
      </c>
      <c r="D2151">
        <v>1239.5</v>
      </c>
      <c r="E2151">
        <v>468.35</v>
      </c>
      <c r="F2151">
        <v>1553.9</v>
      </c>
      <c r="G2151">
        <v>319.2</v>
      </c>
      <c r="H2151">
        <v>1320.1</v>
      </c>
    </row>
    <row r="2152" spans="1:8" x14ac:dyDescent="0.35">
      <c r="A2152" s="1">
        <v>43775</v>
      </c>
      <c r="B2152">
        <v>30609.599999999999</v>
      </c>
      <c r="C2152">
        <v>747.25</v>
      </c>
      <c r="D2152">
        <v>1256.6500000000001</v>
      </c>
      <c r="E2152">
        <v>480.7</v>
      </c>
      <c r="F2152">
        <v>1571.05</v>
      </c>
      <c r="G2152">
        <v>317.55</v>
      </c>
      <c r="H2152">
        <v>1343</v>
      </c>
    </row>
    <row r="2153" spans="1:8" x14ac:dyDescent="0.35">
      <c r="A2153" s="1">
        <v>43776</v>
      </c>
      <c r="B2153">
        <v>30633.15</v>
      </c>
      <c r="C2153">
        <v>734.75</v>
      </c>
      <c r="D2153">
        <v>1263.7</v>
      </c>
      <c r="E2153">
        <v>478.55</v>
      </c>
      <c r="F2153">
        <v>1584</v>
      </c>
      <c r="G2153">
        <v>318.14999999999998</v>
      </c>
      <c r="H2153">
        <v>1381.9</v>
      </c>
    </row>
    <row r="2154" spans="1:8" x14ac:dyDescent="0.35">
      <c r="A2154" s="1">
        <v>43777</v>
      </c>
      <c r="B2154">
        <v>30749.4</v>
      </c>
      <c r="C2154">
        <v>725.5</v>
      </c>
      <c r="D2154">
        <v>1255.5999999999999</v>
      </c>
      <c r="E2154">
        <v>489.45</v>
      </c>
      <c r="F2154">
        <v>1600.25</v>
      </c>
      <c r="G2154">
        <v>316</v>
      </c>
      <c r="H2154">
        <v>1422.8</v>
      </c>
    </row>
    <row r="2155" spans="1:8" x14ac:dyDescent="0.35">
      <c r="A2155" s="1">
        <v>43780</v>
      </c>
      <c r="B2155">
        <v>31115.55</v>
      </c>
      <c r="C2155">
        <v>733.7</v>
      </c>
      <c r="D2155">
        <v>1264.75</v>
      </c>
      <c r="E2155">
        <v>496.8</v>
      </c>
      <c r="F2155">
        <v>1616.9</v>
      </c>
      <c r="G2155">
        <v>318.25</v>
      </c>
      <c r="H2155">
        <v>1445.05</v>
      </c>
    </row>
    <row r="2156" spans="1:8" x14ac:dyDescent="0.35">
      <c r="A2156" s="1">
        <v>43782</v>
      </c>
      <c r="B2156">
        <v>30541.55</v>
      </c>
      <c r="C2156">
        <v>711.2</v>
      </c>
      <c r="D2156">
        <v>1257.55</v>
      </c>
      <c r="E2156">
        <v>485.75</v>
      </c>
      <c r="F2156">
        <v>1605.8</v>
      </c>
      <c r="G2156">
        <v>306.8</v>
      </c>
      <c r="H2156">
        <v>1414.2</v>
      </c>
    </row>
    <row r="2157" spans="1:8" x14ac:dyDescent="0.35">
      <c r="A2157" s="1">
        <v>43783</v>
      </c>
      <c r="B2157">
        <v>30749.95</v>
      </c>
      <c r="C2157">
        <v>715.9</v>
      </c>
      <c r="D2157">
        <v>1273.9000000000001</v>
      </c>
      <c r="E2157">
        <v>498.65</v>
      </c>
      <c r="F2157">
        <v>1597.6</v>
      </c>
      <c r="G2157">
        <v>306</v>
      </c>
      <c r="H2157">
        <v>1375.1</v>
      </c>
    </row>
    <row r="2158" spans="1:8" x14ac:dyDescent="0.35">
      <c r="A2158" s="1">
        <v>43784</v>
      </c>
      <c r="B2158">
        <v>31008.400000000001</v>
      </c>
      <c r="C2158">
        <v>716.9</v>
      </c>
      <c r="D2158">
        <v>1277.9000000000001</v>
      </c>
      <c r="E2158">
        <v>499.85</v>
      </c>
      <c r="F2158">
        <v>1622.75</v>
      </c>
      <c r="G2158">
        <v>321.89999999999998</v>
      </c>
      <c r="H2158">
        <v>1359</v>
      </c>
    </row>
    <row r="2159" spans="1:8" x14ac:dyDescent="0.35">
      <c r="A2159" s="1">
        <v>43787</v>
      </c>
      <c r="B2159">
        <v>30992.1</v>
      </c>
      <c r="C2159">
        <v>722.95</v>
      </c>
      <c r="D2159">
        <v>1262.05</v>
      </c>
      <c r="E2159">
        <v>498.35</v>
      </c>
      <c r="F2159">
        <v>1627.2</v>
      </c>
      <c r="G2159">
        <v>325.10000000000002</v>
      </c>
      <c r="H2159">
        <v>1374.4</v>
      </c>
    </row>
    <row r="2160" spans="1:8" x14ac:dyDescent="0.35">
      <c r="A2160" s="1">
        <v>43788</v>
      </c>
      <c r="B2160">
        <v>31236.25</v>
      </c>
      <c r="C2160">
        <v>747.8</v>
      </c>
      <c r="D2160">
        <v>1271.9000000000001</v>
      </c>
      <c r="E2160">
        <v>493.5</v>
      </c>
      <c r="F2160">
        <v>1623.8</v>
      </c>
      <c r="G2160">
        <v>330.4</v>
      </c>
      <c r="H2160">
        <v>1392.75</v>
      </c>
    </row>
    <row r="2161" spans="1:8" x14ac:dyDescent="0.35">
      <c r="A2161" s="1">
        <v>43789</v>
      </c>
      <c r="B2161">
        <v>31353.85</v>
      </c>
      <c r="C2161">
        <v>748.75</v>
      </c>
      <c r="D2161">
        <v>1273.3499999999999</v>
      </c>
      <c r="E2161">
        <v>495</v>
      </c>
      <c r="F2161">
        <v>1599.45</v>
      </c>
      <c r="G2161">
        <v>328.8</v>
      </c>
      <c r="H2161">
        <v>1469.3</v>
      </c>
    </row>
    <row r="2162" spans="1:8" x14ac:dyDescent="0.35">
      <c r="A2162" s="1">
        <v>43790</v>
      </c>
      <c r="B2162">
        <v>31349.95</v>
      </c>
      <c r="C2162">
        <v>737.4</v>
      </c>
      <c r="D2162">
        <v>1283.3499999999999</v>
      </c>
      <c r="E2162">
        <v>498.25</v>
      </c>
      <c r="F2162">
        <v>1595.25</v>
      </c>
      <c r="G2162">
        <v>331.35</v>
      </c>
      <c r="H2162">
        <v>1446.15</v>
      </c>
    </row>
    <row r="2163" spans="1:8" x14ac:dyDescent="0.35">
      <c r="A2163" s="1">
        <v>43791</v>
      </c>
      <c r="B2163">
        <v>31111.599999999999</v>
      </c>
      <c r="C2163">
        <v>732.1</v>
      </c>
      <c r="D2163">
        <v>1264.75</v>
      </c>
      <c r="E2163">
        <v>496.8</v>
      </c>
      <c r="F2163">
        <v>1569.1</v>
      </c>
      <c r="G2163">
        <v>329.3</v>
      </c>
      <c r="H2163">
        <v>1446.15</v>
      </c>
    </row>
    <row r="2164" spans="1:8" x14ac:dyDescent="0.35">
      <c r="A2164" s="1">
        <v>43794</v>
      </c>
      <c r="B2164">
        <v>31555.9</v>
      </c>
      <c r="C2164">
        <v>754.75</v>
      </c>
      <c r="D2164">
        <v>1271.0999999999999</v>
      </c>
      <c r="E2164">
        <v>497.8</v>
      </c>
      <c r="F2164">
        <v>1603.65</v>
      </c>
      <c r="G2164">
        <v>336.1</v>
      </c>
      <c r="H2164">
        <v>1496.85</v>
      </c>
    </row>
    <row r="2165" spans="1:8" x14ac:dyDescent="0.35">
      <c r="A2165" s="1">
        <v>43795</v>
      </c>
      <c r="B2165">
        <v>31718.35</v>
      </c>
      <c r="C2165">
        <v>752.25</v>
      </c>
      <c r="D2165">
        <v>1275.05</v>
      </c>
      <c r="E2165">
        <v>510.7</v>
      </c>
      <c r="F2165">
        <v>1604.4</v>
      </c>
      <c r="G2165">
        <v>335.5</v>
      </c>
      <c r="H2165">
        <v>1515.9</v>
      </c>
    </row>
    <row r="2166" spans="1:8" x14ac:dyDescent="0.35">
      <c r="A2166" s="1">
        <v>43796</v>
      </c>
      <c r="B2166">
        <v>31875.95</v>
      </c>
      <c r="C2166">
        <v>752.9</v>
      </c>
      <c r="D2166">
        <v>1278.4000000000001</v>
      </c>
      <c r="E2166">
        <v>505.5</v>
      </c>
      <c r="F2166">
        <v>1617.9</v>
      </c>
      <c r="G2166">
        <v>343.55</v>
      </c>
      <c r="H2166">
        <v>1526.35</v>
      </c>
    </row>
    <row r="2167" spans="1:8" x14ac:dyDescent="0.35">
      <c r="A2167" s="1">
        <v>43797</v>
      </c>
      <c r="B2167">
        <v>32122.95</v>
      </c>
      <c r="C2167">
        <v>750.6</v>
      </c>
      <c r="D2167">
        <v>1265.3</v>
      </c>
      <c r="E2167">
        <v>519.15</v>
      </c>
      <c r="F2167">
        <v>1615</v>
      </c>
      <c r="G2167">
        <v>349.3</v>
      </c>
      <c r="H2167">
        <v>1568.25</v>
      </c>
    </row>
    <row r="2168" spans="1:8" x14ac:dyDescent="0.35">
      <c r="A2168" s="1">
        <v>43798</v>
      </c>
      <c r="B2168">
        <v>31946.1</v>
      </c>
      <c r="C2168">
        <v>739.05</v>
      </c>
      <c r="D2168">
        <v>1274.95</v>
      </c>
      <c r="E2168">
        <v>512.6</v>
      </c>
      <c r="F2168">
        <v>1615.2</v>
      </c>
      <c r="G2168">
        <v>341.85</v>
      </c>
      <c r="H2168">
        <v>1569.1</v>
      </c>
    </row>
    <row r="2169" spans="1:8" x14ac:dyDescent="0.35">
      <c r="A2169" s="1">
        <v>43801</v>
      </c>
      <c r="B2169">
        <v>31871.45</v>
      </c>
      <c r="C2169">
        <v>744.3</v>
      </c>
      <c r="D2169">
        <v>1265.75</v>
      </c>
      <c r="E2169">
        <v>510.9</v>
      </c>
      <c r="F2169">
        <v>1633</v>
      </c>
      <c r="G2169">
        <v>338.5</v>
      </c>
      <c r="H2169">
        <v>1576</v>
      </c>
    </row>
    <row r="2170" spans="1:8" x14ac:dyDescent="0.35">
      <c r="A2170" s="1">
        <v>43802</v>
      </c>
      <c r="B2170">
        <v>31613.35</v>
      </c>
      <c r="C2170">
        <v>733.4</v>
      </c>
      <c r="D2170">
        <v>1255.4000000000001</v>
      </c>
      <c r="E2170">
        <v>509.35</v>
      </c>
      <c r="F2170">
        <v>1646.75</v>
      </c>
      <c r="G2170">
        <v>336.25</v>
      </c>
      <c r="H2170">
        <v>1544.7</v>
      </c>
    </row>
    <row r="2171" spans="1:8" x14ac:dyDescent="0.35">
      <c r="A2171" s="1">
        <v>43803</v>
      </c>
      <c r="B2171">
        <v>31979.3</v>
      </c>
      <c r="C2171">
        <v>739.85</v>
      </c>
      <c r="D2171">
        <v>1251.6500000000001</v>
      </c>
      <c r="E2171">
        <v>529.25</v>
      </c>
      <c r="F2171">
        <v>1651.25</v>
      </c>
      <c r="G2171">
        <v>341.85</v>
      </c>
      <c r="H2171">
        <v>1544.3</v>
      </c>
    </row>
    <row r="2172" spans="1:8" x14ac:dyDescent="0.35">
      <c r="A2172" s="1">
        <v>43804</v>
      </c>
      <c r="B2172">
        <v>31712.95</v>
      </c>
      <c r="C2172">
        <v>729.25</v>
      </c>
      <c r="D2172">
        <v>1245.5999999999999</v>
      </c>
      <c r="E2172">
        <v>528.1</v>
      </c>
      <c r="F2172">
        <v>1649.3</v>
      </c>
      <c r="G2172">
        <v>336.2</v>
      </c>
      <c r="H2172">
        <v>1509.75</v>
      </c>
    </row>
    <row r="2173" spans="1:8" x14ac:dyDescent="0.35">
      <c r="A2173" s="1">
        <v>43805</v>
      </c>
      <c r="B2173">
        <v>31341.55</v>
      </c>
      <c r="C2173">
        <v>717.6</v>
      </c>
      <c r="D2173">
        <v>1246.05</v>
      </c>
      <c r="E2173">
        <v>524.79999999999995</v>
      </c>
      <c r="F2173">
        <v>1674.3</v>
      </c>
      <c r="G2173">
        <v>320</v>
      </c>
      <c r="H2173">
        <v>1465.85</v>
      </c>
    </row>
    <row r="2174" spans="1:8" x14ac:dyDescent="0.35">
      <c r="A2174" s="1">
        <v>43808</v>
      </c>
      <c r="B2174">
        <v>31316.65</v>
      </c>
      <c r="C2174">
        <v>732</v>
      </c>
      <c r="D2174">
        <v>1242.95</v>
      </c>
      <c r="E2174">
        <v>526.5</v>
      </c>
      <c r="F2174">
        <v>1659.25</v>
      </c>
      <c r="G2174">
        <v>316.7</v>
      </c>
      <c r="H2174">
        <v>1450</v>
      </c>
    </row>
    <row r="2175" spans="1:8" x14ac:dyDescent="0.35">
      <c r="A2175" s="1">
        <v>43809</v>
      </c>
      <c r="B2175">
        <v>31160.35</v>
      </c>
      <c r="C2175">
        <v>715.7</v>
      </c>
      <c r="D2175">
        <v>1249.5</v>
      </c>
      <c r="E2175">
        <v>528.70000000000005</v>
      </c>
      <c r="F2175">
        <v>1662.4</v>
      </c>
      <c r="G2175">
        <v>313.39999999999998</v>
      </c>
      <c r="H2175">
        <v>1411.6</v>
      </c>
    </row>
    <row r="2176" spans="1:8" x14ac:dyDescent="0.35">
      <c r="A2176" s="1">
        <v>43810</v>
      </c>
      <c r="B2176">
        <v>31256.75</v>
      </c>
      <c r="C2176">
        <v>716.55</v>
      </c>
      <c r="D2176">
        <v>1248.75</v>
      </c>
      <c r="E2176">
        <v>533.54999999999995</v>
      </c>
      <c r="F2176">
        <v>1686.55</v>
      </c>
      <c r="G2176">
        <v>312.8</v>
      </c>
      <c r="H2176">
        <v>1420.65</v>
      </c>
    </row>
    <row r="2177" spans="1:8" x14ac:dyDescent="0.35">
      <c r="A2177" s="1">
        <v>43811</v>
      </c>
      <c r="B2177">
        <v>31665.45</v>
      </c>
      <c r="C2177">
        <v>722.1</v>
      </c>
      <c r="D2177">
        <v>1263.5999999999999</v>
      </c>
      <c r="E2177">
        <v>535.35</v>
      </c>
      <c r="F2177">
        <v>1715.6</v>
      </c>
      <c r="G2177">
        <v>321.85000000000002</v>
      </c>
      <c r="H2177">
        <v>1444.15</v>
      </c>
    </row>
    <row r="2178" spans="1:8" x14ac:dyDescent="0.35">
      <c r="A2178" s="1">
        <v>43812</v>
      </c>
      <c r="B2178">
        <v>32014.25</v>
      </c>
      <c r="C2178">
        <v>752</v>
      </c>
      <c r="D2178">
        <v>1263.8499999999999</v>
      </c>
      <c r="E2178">
        <v>537.04999999999995</v>
      </c>
      <c r="F2178">
        <v>1692.75</v>
      </c>
      <c r="G2178">
        <v>332.55</v>
      </c>
      <c r="H2178">
        <v>1485.4</v>
      </c>
    </row>
    <row r="2179" spans="1:8" x14ac:dyDescent="0.35">
      <c r="A2179" s="1">
        <v>43815</v>
      </c>
      <c r="B2179">
        <v>31974.2</v>
      </c>
      <c r="C2179">
        <v>747.25</v>
      </c>
      <c r="D2179">
        <v>1257.3499999999999</v>
      </c>
      <c r="E2179">
        <v>539.25</v>
      </c>
      <c r="F2179">
        <v>1703.95</v>
      </c>
      <c r="G2179">
        <v>331.85</v>
      </c>
      <c r="H2179">
        <v>1493.4</v>
      </c>
    </row>
    <row r="2180" spans="1:8" x14ac:dyDescent="0.35">
      <c r="A2180" s="1">
        <v>43816</v>
      </c>
      <c r="B2180">
        <v>32140.25</v>
      </c>
      <c r="C2180">
        <v>745.65</v>
      </c>
      <c r="D2180">
        <v>1271.0999999999999</v>
      </c>
      <c r="E2180">
        <v>541.15</v>
      </c>
      <c r="F2180">
        <v>1713.3</v>
      </c>
      <c r="G2180">
        <v>332.9</v>
      </c>
      <c r="H2180">
        <v>1492.75</v>
      </c>
    </row>
    <row r="2181" spans="1:8" x14ac:dyDescent="0.35">
      <c r="A2181" s="1">
        <v>43817</v>
      </c>
      <c r="B2181">
        <v>32244.25</v>
      </c>
      <c r="C2181">
        <v>741.85</v>
      </c>
      <c r="D2181">
        <v>1292.3499999999999</v>
      </c>
      <c r="E2181">
        <v>541.4</v>
      </c>
      <c r="F2181">
        <v>1724.35</v>
      </c>
      <c r="G2181">
        <v>326.95</v>
      </c>
      <c r="H2181">
        <v>1500.8</v>
      </c>
    </row>
    <row r="2182" spans="1:8" x14ac:dyDescent="0.35">
      <c r="A2182" s="1">
        <v>43818</v>
      </c>
      <c r="B2182">
        <v>32241.45</v>
      </c>
      <c r="C2182">
        <v>742.55</v>
      </c>
      <c r="D2182">
        <v>1288.8</v>
      </c>
      <c r="E2182">
        <v>540.20000000000005</v>
      </c>
      <c r="F2182">
        <v>1729.5</v>
      </c>
      <c r="G2182">
        <v>328.15</v>
      </c>
      <c r="H2182">
        <v>1489.9</v>
      </c>
    </row>
    <row r="2183" spans="1:8" x14ac:dyDescent="0.35">
      <c r="A2183" s="1">
        <v>43819</v>
      </c>
      <c r="B2183">
        <v>32384.95</v>
      </c>
      <c r="C2183">
        <v>739.85</v>
      </c>
      <c r="D2183">
        <v>1296.7</v>
      </c>
      <c r="E2183">
        <v>546.1</v>
      </c>
      <c r="F2183">
        <v>1692.7</v>
      </c>
      <c r="G2183">
        <v>337.85</v>
      </c>
      <c r="H2183">
        <v>1487.95</v>
      </c>
    </row>
    <row r="2184" spans="1:8" x14ac:dyDescent="0.35">
      <c r="A2184" s="1">
        <v>43822</v>
      </c>
      <c r="B2184">
        <v>32339.45</v>
      </c>
      <c r="C2184">
        <v>743.15</v>
      </c>
      <c r="D2184">
        <v>1302.4000000000001</v>
      </c>
      <c r="E2184">
        <v>541.29999999999995</v>
      </c>
      <c r="F2184">
        <v>1704.9</v>
      </c>
      <c r="G2184">
        <v>332.4</v>
      </c>
      <c r="H2184">
        <v>1496.3</v>
      </c>
    </row>
    <row r="2185" spans="1:8" x14ac:dyDescent="0.35">
      <c r="A2185" s="1">
        <v>43823</v>
      </c>
      <c r="B2185">
        <v>32280.75</v>
      </c>
      <c r="C2185">
        <v>740.65</v>
      </c>
      <c r="D2185">
        <v>1289.1500000000001</v>
      </c>
      <c r="E2185">
        <v>541.1</v>
      </c>
      <c r="F2185">
        <v>1711.55</v>
      </c>
      <c r="G2185">
        <v>331.45</v>
      </c>
      <c r="H2185">
        <v>1521.85</v>
      </c>
    </row>
    <row r="2186" spans="1:8" x14ac:dyDescent="0.35">
      <c r="A2186" s="1">
        <v>43825</v>
      </c>
      <c r="B2186">
        <v>31997.7</v>
      </c>
      <c r="C2186">
        <v>736.5</v>
      </c>
      <c r="D2186">
        <v>1270.45</v>
      </c>
      <c r="E2186">
        <v>538.75</v>
      </c>
      <c r="F2186">
        <v>1694.25</v>
      </c>
      <c r="G2186">
        <v>329.85</v>
      </c>
      <c r="H2186">
        <v>1515.4</v>
      </c>
    </row>
    <row r="2187" spans="1:8" x14ac:dyDescent="0.35">
      <c r="A2187" s="1">
        <v>43826</v>
      </c>
      <c r="B2187">
        <v>32412.35</v>
      </c>
      <c r="C2187">
        <v>760.15</v>
      </c>
      <c r="D2187">
        <v>1275</v>
      </c>
      <c r="E2187">
        <v>549.4</v>
      </c>
      <c r="F2187">
        <v>1685.6</v>
      </c>
      <c r="G2187">
        <v>337.25</v>
      </c>
      <c r="H2187">
        <v>1524.9</v>
      </c>
    </row>
    <row r="2188" spans="1:8" x14ac:dyDescent="0.35">
      <c r="A2188" s="1">
        <v>43829</v>
      </c>
      <c r="B2188">
        <v>32354.9</v>
      </c>
      <c r="C2188">
        <v>754.1</v>
      </c>
      <c r="D2188">
        <v>1282.1500000000001</v>
      </c>
      <c r="E2188">
        <v>543.95000000000005</v>
      </c>
      <c r="F2188">
        <v>1690.4</v>
      </c>
      <c r="G2188">
        <v>334.4</v>
      </c>
      <c r="H2188">
        <v>1531.4</v>
      </c>
    </row>
    <row r="2189" spans="1:8" x14ac:dyDescent="0.35">
      <c r="A2189" s="1">
        <v>43830</v>
      </c>
      <c r="B2189">
        <v>32161.65</v>
      </c>
      <c r="C2189">
        <v>754.1</v>
      </c>
      <c r="D2189">
        <v>1272.0999999999999</v>
      </c>
      <c r="E2189">
        <v>538.9</v>
      </c>
      <c r="F2189">
        <v>1684.35</v>
      </c>
      <c r="G2189">
        <v>333.75</v>
      </c>
      <c r="H2189">
        <v>1510</v>
      </c>
    </row>
    <row r="2190" spans="1:8" x14ac:dyDescent="0.35">
      <c r="A2190" s="1">
        <v>43831</v>
      </c>
      <c r="B2190">
        <v>32102.9</v>
      </c>
      <c r="C2190">
        <v>748.7</v>
      </c>
      <c r="D2190">
        <v>1278.5999999999999</v>
      </c>
      <c r="E2190">
        <v>536.75</v>
      </c>
      <c r="F2190">
        <v>1674.05</v>
      </c>
      <c r="G2190">
        <v>334.45</v>
      </c>
      <c r="H2190">
        <v>1484.3</v>
      </c>
    </row>
    <row r="2191" spans="1:8" x14ac:dyDescent="0.35">
      <c r="A2191" s="1">
        <v>43832</v>
      </c>
      <c r="B2191">
        <v>32443.85</v>
      </c>
      <c r="C2191">
        <v>756.95</v>
      </c>
      <c r="D2191">
        <v>1286.75</v>
      </c>
      <c r="E2191">
        <v>540.6</v>
      </c>
      <c r="F2191">
        <v>1671.55</v>
      </c>
      <c r="G2191">
        <v>339.3</v>
      </c>
      <c r="H2191">
        <v>1529</v>
      </c>
    </row>
    <row r="2192" spans="1:8" x14ac:dyDescent="0.35">
      <c r="A2192" s="1">
        <v>43833</v>
      </c>
      <c r="B2192">
        <v>32069.25</v>
      </c>
      <c r="C2192">
        <v>742.95</v>
      </c>
      <c r="D2192">
        <v>1268.4000000000001</v>
      </c>
      <c r="E2192">
        <v>538.85</v>
      </c>
      <c r="F2192">
        <v>1657.1</v>
      </c>
      <c r="G2192">
        <v>333.7</v>
      </c>
      <c r="H2192">
        <v>1528.85</v>
      </c>
    </row>
    <row r="2193" spans="1:8" x14ac:dyDescent="0.35">
      <c r="A2193" s="1">
        <v>43836</v>
      </c>
      <c r="B2193">
        <v>31237.15</v>
      </c>
      <c r="C2193">
        <v>723.25</v>
      </c>
      <c r="D2193">
        <v>1240.95</v>
      </c>
      <c r="E2193">
        <v>525.70000000000005</v>
      </c>
      <c r="F2193">
        <v>1652.55</v>
      </c>
      <c r="G2193">
        <v>319</v>
      </c>
      <c r="H2193">
        <v>1469.4</v>
      </c>
    </row>
    <row r="2194" spans="1:8" x14ac:dyDescent="0.35">
      <c r="A2194" s="1">
        <v>43837</v>
      </c>
      <c r="B2194">
        <v>31399.4</v>
      </c>
      <c r="C2194">
        <v>725.75</v>
      </c>
      <c r="D2194">
        <v>1260.5999999999999</v>
      </c>
      <c r="E2194">
        <v>522.9</v>
      </c>
      <c r="F2194">
        <v>1670.85</v>
      </c>
      <c r="G2194">
        <v>318.39999999999998</v>
      </c>
      <c r="H2194">
        <v>1461.65</v>
      </c>
    </row>
    <row r="2195" spans="1:8" x14ac:dyDescent="0.35">
      <c r="A2195" s="1">
        <v>43838</v>
      </c>
      <c r="B2195">
        <v>31373.65</v>
      </c>
      <c r="C2195">
        <v>724.5</v>
      </c>
      <c r="D2195">
        <v>1257.3</v>
      </c>
      <c r="E2195">
        <v>525.95000000000005</v>
      </c>
      <c r="F2195">
        <v>1654.85</v>
      </c>
      <c r="G2195">
        <v>319.8</v>
      </c>
      <c r="H2195">
        <v>1458.6</v>
      </c>
    </row>
    <row r="2196" spans="1:8" x14ac:dyDescent="0.35">
      <c r="A2196" s="1">
        <v>43839</v>
      </c>
      <c r="B2196">
        <v>32092.400000000001</v>
      </c>
      <c r="C2196">
        <v>742.85</v>
      </c>
      <c r="D2196">
        <v>1271.4000000000001</v>
      </c>
      <c r="E2196">
        <v>546.29999999999995</v>
      </c>
      <c r="F2196">
        <v>1665.05</v>
      </c>
      <c r="G2196">
        <v>330.2</v>
      </c>
      <c r="H2196">
        <v>1507.65</v>
      </c>
    </row>
    <row r="2197" spans="1:8" x14ac:dyDescent="0.35">
      <c r="A2197" s="1">
        <v>43840</v>
      </c>
      <c r="B2197">
        <v>32097.4</v>
      </c>
      <c r="C2197">
        <v>740.05</v>
      </c>
      <c r="D2197">
        <v>1282.7</v>
      </c>
      <c r="E2197">
        <v>540.25</v>
      </c>
      <c r="F2197">
        <v>1684.7</v>
      </c>
      <c r="G2197">
        <v>332.25</v>
      </c>
      <c r="H2197">
        <v>1491.25</v>
      </c>
    </row>
    <row r="2198" spans="1:8" x14ac:dyDescent="0.35">
      <c r="A2198" s="1">
        <v>43843</v>
      </c>
      <c r="B2198">
        <v>32177.65</v>
      </c>
      <c r="C2198">
        <v>737.4</v>
      </c>
      <c r="D2198">
        <v>1286</v>
      </c>
      <c r="E2198">
        <v>538.6</v>
      </c>
      <c r="F2198">
        <v>1691.1</v>
      </c>
      <c r="G2198">
        <v>330.75</v>
      </c>
      <c r="H2198">
        <v>1539.65</v>
      </c>
    </row>
    <row r="2199" spans="1:8" x14ac:dyDescent="0.35">
      <c r="A2199" s="1">
        <v>43844</v>
      </c>
      <c r="B2199">
        <v>32071.65</v>
      </c>
      <c r="C2199">
        <v>747.9</v>
      </c>
      <c r="D2199">
        <v>1289.5</v>
      </c>
      <c r="E2199">
        <v>537.6</v>
      </c>
      <c r="F2199">
        <v>1676.8</v>
      </c>
      <c r="G2199">
        <v>328</v>
      </c>
      <c r="H2199">
        <v>1481.65</v>
      </c>
    </row>
    <row r="2200" spans="1:8" x14ac:dyDescent="0.35">
      <c r="A2200" s="1">
        <v>43845</v>
      </c>
      <c r="B2200">
        <v>31824.9</v>
      </c>
      <c r="C2200">
        <v>746.3</v>
      </c>
      <c r="D2200">
        <v>1284.25</v>
      </c>
      <c r="E2200">
        <v>535.6</v>
      </c>
      <c r="F2200">
        <v>1675.6</v>
      </c>
      <c r="G2200">
        <v>324.25</v>
      </c>
      <c r="H2200">
        <v>1400.5</v>
      </c>
    </row>
    <row r="2201" spans="1:8" x14ac:dyDescent="0.35">
      <c r="A2201" s="1">
        <v>43846</v>
      </c>
      <c r="B2201">
        <v>31853.9</v>
      </c>
      <c r="C2201">
        <v>737.3</v>
      </c>
      <c r="D2201">
        <v>1287.6500000000001</v>
      </c>
      <c r="E2201">
        <v>537.15</v>
      </c>
      <c r="F2201">
        <v>1701.55</v>
      </c>
      <c r="G2201">
        <v>323.3</v>
      </c>
      <c r="H2201">
        <v>1386.45</v>
      </c>
    </row>
    <row r="2202" spans="1:8" x14ac:dyDescent="0.35">
      <c r="A2202" s="1">
        <v>43847</v>
      </c>
      <c r="B2202">
        <v>31590.65</v>
      </c>
      <c r="C2202">
        <v>739.9</v>
      </c>
      <c r="D2202">
        <v>1278.1500000000001</v>
      </c>
      <c r="E2202">
        <v>532.04999999999995</v>
      </c>
      <c r="F2202">
        <v>1698.1</v>
      </c>
      <c r="G2202">
        <v>318</v>
      </c>
      <c r="H2202">
        <v>1352.25</v>
      </c>
    </row>
    <row r="2203" spans="1:8" x14ac:dyDescent="0.35">
      <c r="A2203" s="1">
        <v>43850</v>
      </c>
      <c r="B2203">
        <v>31080.65</v>
      </c>
      <c r="C2203">
        <v>727.2</v>
      </c>
      <c r="D2203">
        <v>1254.9000000000001</v>
      </c>
      <c r="E2203">
        <v>534.85</v>
      </c>
      <c r="F2203">
        <v>1617.9</v>
      </c>
      <c r="G2203">
        <v>314</v>
      </c>
      <c r="H2203">
        <v>1331.95</v>
      </c>
    </row>
    <row r="2204" spans="1:8" x14ac:dyDescent="0.35">
      <c r="A2204" s="1">
        <v>43851</v>
      </c>
      <c r="B2204">
        <v>30947.55</v>
      </c>
      <c r="C2204">
        <v>717.6</v>
      </c>
      <c r="D2204">
        <v>1244.3499999999999</v>
      </c>
      <c r="E2204">
        <v>531.04999999999995</v>
      </c>
      <c r="F2204">
        <v>1625.1</v>
      </c>
      <c r="G2204">
        <v>313.7</v>
      </c>
      <c r="H2204">
        <v>1336.35</v>
      </c>
    </row>
    <row r="2205" spans="1:8" x14ac:dyDescent="0.35">
      <c r="A2205" s="1">
        <v>43852</v>
      </c>
      <c r="B2205">
        <v>30701.45</v>
      </c>
      <c r="C2205">
        <v>712.6</v>
      </c>
      <c r="D2205">
        <v>1240.8499999999999</v>
      </c>
      <c r="E2205">
        <v>522.85</v>
      </c>
      <c r="F2205">
        <v>1585.5</v>
      </c>
      <c r="G2205">
        <v>316.14999999999998</v>
      </c>
      <c r="H2205">
        <v>1327.4</v>
      </c>
    </row>
    <row r="2206" spans="1:8" x14ac:dyDescent="0.35">
      <c r="A2206" s="1">
        <v>43853</v>
      </c>
      <c r="B2206">
        <v>31004.05</v>
      </c>
      <c r="C2206">
        <v>723</v>
      </c>
      <c r="D2206">
        <v>1244.8499999999999</v>
      </c>
      <c r="E2206">
        <v>527.70000000000005</v>
      </c>
      <c r="F2206">
        <v>1605.85</v>
      </c>
      <c r="G2206">
        <v>323.2</v>
      </c>
      <c r="H2206">
        <v>1331.8</v>
      </c>
    </row>
    <row r="2207" spans="1:8" x14ac:dyDescent="0.35">
      <c r="A2207" s="1">
        <v>43854</v>
      </c>
      <c r="B2207">
        <v>31241.75</v>
      </c>
      <c r="C2207">
        <v>737.4</v>
      </c>
      <c r="D2207">
        <v>1244.55</v>
      </c>
      <c r="E2207">
        <v>533.85</v>
      </c>
      <c r="F2207">
        <v>1642.95</v>
      </c>
      <c r="G2207">
        <v>324.05</v>
      </c>
      <c r="H2207">
        <v>1316.1</v>
      </c>
    </row>
    <row r="2208" spans="1:8" x14ac:dyDescent="0.35">
      <c r="A2208" s="1">
        <v>43857</v>
      </c>
      <c r="B2208">
        <v>30837.4</v>
      </c>
      <c r="C2208">
        <v>740.25</v>
      </c>
      <c r="D2208">
        <v>1213.2</v>
      </c>
      <c r="E2208">
        <v>537.25</v>
      </c>
      <c r="F2208">
        <v>1618.35</v>
      </c>
      <c r="G2208">
        <v>316.2</v>
      </c>
      <c r="H2208">
        <v>1271.2</v>
      </c>
    </row>
    <row r="2209" spans="1:8" x14ac:dyDescent="0.35">
      <c r="A2209" s="1">
        <v>43858</v>
      </c>
      <c r="B2209">
        <v>30761.4</v>
      </c>
      <c r="C2209">
        <v>737.15</v>
      </c>
      <c r="D2209">
        <v>1223.2</v>
      </c>
      <c r="E2209">
        <v>528.20000000000005</v>
      </c>
      <c r="F2209">
        <v>1626.05</v>
      </c>
      <c r="G2209">
        <v>315.10000000000002</v>
      </c>
      <c r="H2209">
        <v>1254.75</v>
      </c>
    </row>
    <row r="2210" spans="1:8" x14ac:dyDescent="0.35">
      <c r="A2210" s="1">
        <v>43859</v>
      </c>
      <c r="B2210">
        <v>30877</v>
      </c>
      <c r="C2210">
        <v>735.25</v>
      </c>
      <c r="D2210">
        <v>1235.8499999999999</v>
      </c>
      <c r="E2210">
        <v>526.6</v>
      </c>
      <c r="F2210">
        <v>1640.45</v>
      </c>
      <c r="G2210">
        <v>316.45</v>
      </c>
      <c r="H2210">
        <v>1258.25</v>
      </c>
    </row>
    <row r="2211" spans="1:8" x14ac:dyDescent="0.35">
      <c r="A2211" s="1">
        <v>43860</v>
      </c>
      <c r="B2211">
        <v>30647.4</v>
      </c>
      <c r="C2211">
        <v>730.9</v>
      </c>
      <c r="D2211">
        <v>1226.05</v>
      </c>
      <c r="E2211">
        <v>532.20000000000005</v>
      </c>
      <c r="F2211">
        <v>1628.25</v>
      </c>
      <c r="G2211">
        <v>310.7</v>
      </c>
      <c r="H2211">
        <v>1231.5</v>
      </c>
    </row>
    <row r="2212" spans="1:8" x14ac:dyDescent="0.35">
      <c r="A2212" s="1">
        <v>43861</v>
      </c>
      <c r="B2212">
        <v>30833.599999999999</v>
      </c>
      <c r="C2212">
        <v>729.3</v>
      </c>
      <c r="D2212">
        <v>1226.3</v>
      </c>
      <c r="E2212">
        <v>525.65</v>
      </c>
      <c r="F2212">
        <v>1691.75</v>
      </c>
      <c r="G2212">
        <v>318.45</v>
      </c>
      <c r="H2212">
        <v>1258.8499999999999</v>
      </c>
    </row>
    <row r="2213" spans="1:8" x14ac:dyDescent="0.35">
      <c r="A2213" s="1">
        <v>43862</v>
      </c>
      <c r="B2213">
        <v>29820.9</v>
      </c>
      <c r="C2213">
        <v>705.45</v>
      </c>
      <c r="D2213">
        <v>1198.7</v>
      </c>
      <c r="E2213">
        <v>504.6</v>
      </c>
      <c r="F2213">
        <v>1647.95</v>
      </c>
      <c r="G2213">
        <v>302.60000000000002</v>
      </c>
      <c r="H2213">
        <v>1211.0999999999999</v>
      </c>
    </row>
    <row r="2214" spans="1:8" x14ac:dyDescent="0.35">
      <c r="A2214" s="1">
        <v>43864</v>
      </c>
      <c r="B2214">
        <v>30023.25</v>
      </c>
      <c r="C2214">
        <v>708.95</v>
      </c>
      <c r="D2214">
        <v>1192.8</v>
      </c>
      <c r="E2214">
        <v>515.54999999999995</v>
      </c>
      <c r="F2214">
        <v>1676.25</v>
      </c>
      <c r="G2214">
        <v>298.10000000000002</v>
      </c>
      <c r="H2214">
        <v>1263.0999999999999</v>
      </c>
    </row>
    <row r="2215" spans="1:8" x14ac:dyDescent="0.35">
      <c r="A2215" s="1">
        <v>43865</v>
      </c>
      <c r="B2215">
        <v>30686.7</v>
      </c>
      <c r="C2215">
        <v>715</v>
      </c>
      <c r="D2215">
        <v>1229.8</v>
      </c>
      <c r="E2215">
        <v>530.79999999999995</v>
      </c>
      <c r="F2215">
        <v>1698.3</v>
      </c>
      <c r="G2215">
        <v>306.25</v>
      </c>
      <c r="H2215">
        <v>1272.6500000000001</v>
      </c>
    </row>
    <row r="2216" spans="1:8" x14ac:dyDescent="0.35">
      <c r="A2216" s="1">
        <v>43866</v>
      </c>
      <c r="B2216">
        <v>31001.95</v>
      </c>
      <c r="C2216">
        <v>724.05</v>
      </c>
      <c r="D2216">
        <v>1244.6500000000001</v>
      </c>
      <c r="E2216">
        <v>539.1</v>
      </c>
      <c r="F2216">
        <v>1689.75</v>
      </c>
      <c r="G2216">
        <v>311</v>
      </c>
      <c r="H2216">
        <v>1272.8</v>
      </c>
    </row>
    <row r="2217" spans="1:8" x14ac:dyDescent="0.35">
      <c r="A2217" s="1">
        <v>43867</v>
      </c>
      <c r="B2217">
        <v>31304.05</v>
      </c>
      <c r="C2217">
        <v>736.95</v>
      </c>
      <c r="D2217">
        <v>1239.8</v>
      </c>
      <c r="E2217">
        <v>541.6</v>
      </c>
      <c r="F2217">
        <v>1674</v>
      </c>
      <c r="G2217">
        <v>321.95</v>
      </c>
      <c r="H2217">
        <v>1334.25</v>
      </c>
    </row>
    <row r="2218" spans="1:8" x14ac:dyDescent="0.35">
      <c r="A2218" s="1">
        <v>43868</v>
      </c>
      <c r="B2218">
        <v>31201.95</v>
      </c>
      <c r="C2218">
        <v>748.15</v>
      </c>
      <c r="D2218">
        <v>1242.2</v>
      </c>
      <c r="E2218">
        <v>536.45000000000005</v>
      </c>
      <c r="F2218">
        <v>1653.05</v>
      </c>
      <c r="G2218">
        <v>320.55</v>
      </c>
      <c r="H2218">
        <v>1298.8</v>
      </c>
    </row>
    <row r="2219" spans="1:8" x14ac:dyDescent="0.35">
      <c r="A2219" s="1">
        <v>43871</v>
      </c>
      <c r="B2219">
        <v>31058.15</v>
      </c>
      <c r="C2219">
        <v>741.1</v>
      </c>
      <c r="D2219">
        <v>1240.3</v>
      </c>
      <c r="E2219">
        <v>533.95000000000005</v>
      </c>
      <c r="F2219">
        <v>1669.3</v>
      </c>
      <c r="G2219">
        <v>318.5</v>
      </c>
      <c r="H2219">
        <v>1274.95</v>
      </c>
    </row>
    <row r="2220" spans="1:8" x14ac:dyDescent="0.35">
      <c r="A2220" s="1">
        <v>43872</v>
      </c>
      <c r="B2220">
        <v>31300.6</v>
      </c>
      <c r="C2220">
        <v>749.95</v>
      </c>
      <c r="D2220">
        <v>1240.5999999999999</v>
      </c>
      <c r="E2220">
        <v>539.75</v>
      </c>
      <c r="F2220">
        <v>1677.45</v>
      </c>
      <c r="G2220">
        <v>324.35000000000002</v>
      </c>
      <c r="H2220">
        <v>1292.6500000000001</v>
      </c>
    </row>
    <row r="2221" spans="1:8" x14ac:dyDescent="0.35">
      <c r="A2221" s="1">
        <v>43873</v>
      </c>
      <c r="B2221">
        <v>31492.9</v>
      </c>
      <c r="C2221">
        <v>755.25</v>
      </c>
      <c r="D2221">
        <v>1249</v>
      </c>
      <c r="E2221">
        <v>549.29999999999995</v>
      </c>
      <c r="F2221">
        <v>1714.9</v>
      </c>
      <c r="G2221">
        <v>320.2</v>
      </c>
      <c r="H2221">
        <v>1277.4000000000001</v>
      </c>
    </row>
    <row r="2222" spans="1:8" x14ac:dyDescent="0.35">
      <c r="A2222" s="1">
        <v>43874</v>
      </c>
      <c r="B2222">
        <v>31230.25</v>
      </c>
      <c r="C2222">
        <v>747.8</v>
      </c>
      <c r="D2222">
        <v>1241.4000000000001</v>
      </c>
      <c r="E2222">
        <v>541</v>
      </c>
      <c r="F2222">
        <v>1689.8</v>
      </c>
      <c r="G2222">
        <v>327.45</v>
      </c>
      <c r="H2222">
        <v>1230.75</v>
      </c>
    </row>
    <row r="2223" spans="1:8" x14ac:dyDescent="0.35">
      <c r="A2223" s="1">
        <v>43875</v>
      </c>
      <c r="B2223">
        <v>30834.799999999999</v>
      </c>
      <c r="C2223">
        <v>736.5</v>
      </c>
      <c r="D2223">
        <v>1219.3499999999999</v>
      </c>
      <c r="E2223">
        <v>545.79999999999995</v>
      </c>
      <c r="F2223">
        <v>1680.95</v>
      </c>
      <c r="G2223">
        <v>319.39999999999998</v>
      </c>
      <c r="H2223">
        <v>1176</v>
      </c>
    </row>
    <row r="2224" spans="1:8" x14ac:dyDescent="0.35">
      <c r="A2224" s="1">
        <v>43878</v>
      </c>
      <c r="B2224">
        <v>30680.7</v>
      </c>
      <c r="C2224">
        <v>738.4</v>
      </c>
      <c r="D2224">
        <v>1217.1500000000001</v>
      </c>
      <c r="E2224">
        <v>541.6</v>
      </c>
      <c r="F2224">
        <v>1691.1</v>
      </c>
      <c r="G2224">
        <v>314.2</v>
      </c>
      <c r="H2224">
        <v>1172.95</v>
      </c>
    </row>
    <row r="2225" spans="1:8" x14ac:dyDescent="0.35">
      <c r="A2225" s="1">
        <v>43879</v>
      </c>
      <c r="B2225">
        <v>30562.5</v>
      </c>
      <c r="C2225">
        <v>733.65</v>
      </c>
      <c r="D2225">
        <v>1213.25</v>
      </c>
      <c r="E2225">
        <v>541.20000000000005</v>
      </c>
      <c r="F2225">
        <v>1691</v>
      </c>
      <c r="G2225">
        <v>317.55</v>
      </c>
      <c r="H2225">
        <v>1140.7</v>
      </c>
    </row>
    <row r="2226" spans="1:8" x14ac:dyDescent="0.35">
      <c r="A2226" s="1">
        <v>43880</v>
      </c>
      <c r="B2226">
        <v>30838.2</v>
      </c>
      <c r="C2226">
        <v>741.05</v>
      </c>
      <c r="D2226">
        <v>1227.2</v>
      </c>
      <c r="E2226">
        <v>544.79999999999995</v>
      </c>
      <c r="F2226">
        <v>1701.1</v>
      </c>
      <c r="G2226">
        <v>320.35000000000002</v>
      </c>
      <c r="H2226">
        <v>1142.1500000000001</v>
      </c>
    </row>
    <row r="2227" spans="1:8" x14ac:dyDescent="0.35">
      <c r="A2227" s="1">
        <v>43881</v>
      </c>
      <c r="B2227">
        <v>30942.85</v>
      </c>
      <c r="C2227">
        <v>744.3</v>
      </c>
      <c r="D2227">
        <v>1217.0999999999999</v>
      </c>
      <c r="E2227">
        <v>547</v>
      </c>
      <c r="F2227">
        <v>1685.95</v>
      </c>
      <c r="G2227">
        <v>327.64999999999998</v>
      </c>
      <c r="H2227">
        <v>1182.2</v>
      </c>
    </row>
    <row r="2228" spans="1:8" x14ac:dyDescent="0.35">
      <c r="A2228" s="1">
        <v>43885</v>
      </c>
      <c r="B2228">
        <v>30455.1</v>
      </c>
      <c r="C2228">
        <v>725.45</v>
      </c>
      <c r="D2228">
        <v>1209.95</v>
      </c>
      <c r="E2228">
        <v>529.85</v>
      </c>
      <c r="F2228">
        <v>1678.25</v>
      </c>
      <c r="G2228">
        <v>322.95</v>
      </c>
      <c r="H2228">
        <v>1170.25</v>
      </c>
    </row>
    <row r="2229" spans="1:8" x14ac:dyDescent="0.35">
      <c r="A2229" s="1">
        <v>43886</v>
      </c>
      <c r="B2229">
        <v>30432.7</v>
      </c>
      <c r="C2229">
        <v>728.75</v>
      </c>
      <c r="D2229">
        <v>1200.3</v>
      </c>
      <c r="E2229">
        <v>530.95000000000005</v>
      </c>
      <c r="F2229">
        <v>1675.8</v>
      </c>
      <c r="G2229">
        <v>326.8</v>
      </c>
      <c r="H2229">
        <v>1153.8499999999999</v>
      </c>
    </row>
    <row r="2230" spans="1:8" x14ac:dyDescent="0.35">
      <c r="A2230" s="1">
        <v>43887</v>
      </c>
      <c r="B2230">
        <v>30306.85</v>
      </c>
      <c r="C2230">
        <v>729.4</v>
      </c>
      <c r="D2230">
        <v>1199.25</v>
      </c>
      <c r="E2230">
        <v>523.70000000000005</v>
      </c>
      <c r="F2230">
        <v>1666.5</v>
      </c>
      <c r="G2230">
        <v>328.2</v>
      </c>
      <c r="H2230">
        <v>1135</v>
      </c>
    </row>
    <row r="2231" spans="1:8" x14ac:dyDescent="0.35">
      <c r="A2231" s="1">
        <v>43888</v>
      </c>
      <c r="B2231">
        <v>30187</v>
      </c>
      <c r="C2231">
        <v>735.85</v>
      </c>
      <c r="D2231">
        <v>1199.45</v>
      </c>
      <c r="E2231">
        <v>515.35</v>
      </c>
      <c r="F2231">
        <v>1682.75</v>
      </c>
      <c r="G2231">
        <v>321.95</v>
      </c>
      <c r="H2231">
        <v>1115.55</v>
      </c>
    </row>
    <row r="2232" spans="1:8" x14ac:dyDescent="0.35">
      <c r="A2232" s="1">
        <v>43889</v>
      </c>
      <c r="B2232">
        <v>29147.15</v>
      </c>
      <c r="C2232">
        <v>697.3</v>
      </c>
      <c r="D2232">
        <v>1177.6500000000001</v>
      </c>
      <c r="E2232">
        <v>497.25</v>
      </c>
      <c r="F2232">
        <v>1620.35</v>
      </c>
      <c r="G2232">
        <v>303</v>
      </c>
      <c r="H2232">
        <v>1104.05</v>
      </c>
    </row>
    <row r="2233" spans="1:8" x14ac:dyDescent="0.35">
      <c r="A2233" s="1">
        <v>43892</v>
      </c>
      <c r="B2233">
        <v>28868.400000000001</v>
      </c>
      <c r="C2233">
        <v>684.2</v>
      </c>
      <c r="D2233">
        <v>1179.5999999999999</v>
      </c>
      <c r="E2233">
        <v>506.1</v>
      </c>
      <c r="F2233">
        <v>1599</v>
      </c>
      <c r="G2233">
        <v>287.39999999999998</v>
      </c>
      <c r="H2233">
        <v>1079.25</v>
      </c>
    </row>
    <row r="2234" spans="1:8" x14ac:dyDescent="0.35">
      <c r="A2234" s="1">
        <v>43893</v>
      </c>
      <c r="B2234">
        <v>29177.05</v>
      </c>
      <c r="C2234">
        <v>687.15</v>
      </c>
      <c r="D2234">
        <v>1181.8</v>
      </c>
      <c r="E2234">
        <v>514.75</v>
      </c>
      <c r="F2234">
        <v>1626.3</v>
      </c>
      <c r="G2234">
        <v>289.85000000000002</v>
      </c>
      <c r="H2234">
        <v>1108.05</v>
      </c>
    </row>
    <row r="2235" spans="1:8" x14ac:dyDescent="0.35">
      <c r="A2235" s="1">
        <v>43894</v>
      </c>
      <c r="B2235">
        <v>28653.7</v>
      </c>
      <c r="C2235">
        <v>682.2</v>
      </c>
      <c r="D2235">
        <v>1148.8499999999999</v>
      </c>
      <c r="E2235">
        <v>508.35</v>
      </c>
      <c r="F2235">
        <v>1607.95</v>
      </c>
      <c r="G2235">
        <v>285.3</v>
      </c>
      <c r="H2235">
        <v>1065.95</v>
      </c>
    </row>
    <row r="2236" spans="1:8" x14ac:dyDescent="0.35">
      <c r="A2236" s="1">
        <v>43895</v>
      </c>
      <c r="B2236">
        <v>28815.35</v>
      </c>
      <c r="C2236">
        <v>677.9</v>
      </c>
      <c r="D2236">
        <v>1151.3499999999999</v>
      </c>
      <c r="E2236">
        <v>504.5</v>
      </c>
      <c r="F2236">
        <v>1651.35</v>
      </c>
      <c r="G2236">
        <v>288.5</v>
      </c>
      <c r="H2236">
        <v>1075</v>
      </c>
    </row>
    <row r="2237" spans="1:8" x14ac:dyDescent="0.35">
      <c r="A2237" s="1">
        <v>43896</v>
      </c>
      <c r="B2237">
        <v>27801.45</v>
      </c>
      <c r="C2237">
        <v>657.65</v>
      </c>
      <c r="D2237">
        <v>1134.9000000000001</v>
      </c>
      <c r="E2237">
        <v>486.35</v>
      </c>
      <c r="F2237">
        <v>1631.05</v>
      </c>
      <c r="G2237">
        <v>270.5</v>
      </c>
      <c r="H2237">
        <v>1014.8</v>
      </c>
    </row>
    <row r="2238" spans="1:8" x14ac:dyDescent="0.35">
      <c r="A2238" s="1">
        <v>43899</v>
      </c>
      <c r="B2238">
        <v>26462.6</v>
      </c>
      <c r="C2238">
        <v>623.54999999999995</v>
      </c>
      <c r="D2238">
        <v>1107.3</v>
      </c>
      <c r="E2238">
        <v>457.75</v>
      </c>
      <c r="F2238">
        <v>1578.15</v>
      </c>
      <c r="G2238">
        <v>253.45</v>
      </c>
      <c r="H2238">
        <v>903.1</v>
      </c>
    </row>
    <row r="2239" spans="1:8" x14ac:dyDescent="0.35">
      <c r="A2239" s="1">
        <v>43901</v>
      </c>
      <c r="B2239">
        <v>26487.8</v>
      </c>
      <c r="C2239">
        <v>619.35</v>
      </c>
      <c r="D2239">
        <v>1113.8</v>
      </c>
      <c r="E2239">
        <v>465.65</v>
      </c>
      <c r="F2239">
        <v>1589.3</v>
      </c>
      <c r="G2239">
        <v>245.1</v>
      </c>
      <c r="H2239">
        <v>853.55</v>
      </c>
    </row>
    <row r="2240" spans="1:8" x14ac:dyDescent="0.35">
      <c r="A2240" s="1">
        <v>43902</v>
      </c>
      <c r="B2240">
        <v>23971.15</v>
      </c>
      <c r="C2240">
        <v>543.25</v>
      </c>
      <c r="D2240">
        <v>1021.3</v>
      </c>
      <c r="E2240">
        <v>425.65</v>
      </c>
      <c r="F2240">
        <v>1465.05</v>
      </c>
      <c r="G2240">
        <v>212.6</v>
      </c>
      <c r="H2240">
        <v>784.65</v>
      </c>
    </row>
    <row r="2241" spans="1:8" x14ac:dyDescent="0.35">
      <c r="A2241" s="1">
        <v>43903</v>
      </c>
      <c r="B2241">
        <v>25166.45</v>
      </c>
      <c r="C2241">
        <v>568.79999999999995</v>
      </c>
      <c r="D2241">
        <v>1069.8</v>
      </c>
      <c r="E2241">
        <v>447.2</v>
      </c>
      <c r="F2241">
        <v>1470.05</v>
      </c>
      <c r="G2241">
        <v>242</v>
      </c>
      <c r="H2241">
        <v>803.75</v>
      </c>
    </row>
    <row r="2242" spans="1:8" x14ac:dyDescent="0.35">
      <c r="A2242" s="1">
        <v>43906</v>
      </c>
      <c r="B2242">
        <v>23101.15</v>
      </c>
      <c r="C2242">
        <v>508.6</v>
      </c>
      <c r="D2242">
        <v>999.5</v>
      </c>
      <c r="E2242">
        <v>402.9</v>
      </c>
      <c r="F2242">
        <v>1383.7</v>
      </c>
      <c r="G2242">
        <v>223.35</v>
      </c>
      <c r="H2242">
        <v>664.15</v>
      </c>
    </row>
    <row r="2243" spans="1:8" x14ac:dyDescent="0.35">
      <c r="A2243" s="1">
        <v>43907</v>
      </c>
      <c r="B2243">
        <v>22155.15</v>
      </c>
      <c r="C2243">
        <v>488.35</v>
      </c>
      <c r="D2243">
        <v>975.1</v>
      </c>
      <c r="E2243">
        <v>367.25</v>
      </c>
      <c r="F2243">
        <v>1322.7</v>
      </c>
      <c r="G2243">
        <v>215.15</v>
      </c>
      <c r="H2243">
        <v>604.15</v>
      </c>
    </row>
    <row r="2244" spans="1:8" x14ac:dyDescent="0.35">
      <c r="A2244" s="1">
        <v>43908</v>
      </c>
      <c r="B2244">
        <v>20580.2</v>
      </c>
      <c r="C2244">
        <v>473.45</v>
      </c>
      <c r="D2244">
        <v>876.9</v>
      </c>
      <c r="E2244">
        <v>355.05</v>
      </c>
      <c r="F2244">
        <v>1171.95</v>
      </c>
      <c r="G2244">
        <v>215.2</v>
      </c>
      <c r="H2244">
        <v>460.8</v>
      </c>
    </row>
    <row r="2245" spans="1:8" x14ac:dyDescent="0.35">
      <c r="A2245" s="1">
        <v>43909</v>
      </c>
      <c r="B2245">
        <v>20083.5</v>
      </c>
      <c r="C2245">
        <v>428.25</v>
      </c>
      <c r="D2245">
        <v>895.55</v>
      </c>
      <c r="E2245">
        <v>338.55</v>
      </c>
      <c r="F2245">
        <v>1210.8499999999999</v>
      </c>
      <c r="G2245">
        <v>203.65</v>
      </c>
      <c r="H2245">
        <v>444.05</v>
      </c>
    </row>
    <row r="2246" spans="1:8" x14ac:dyDescent="0.35">
      <c r="A2246" s="1">
        <v>43910</v>
      </c>
      <c r="B2246">
        <v>20317.599999999999</v>
      </c>
      <c r="C2246">
        <v>428.15</v>
      </c>
      <c r="D2246">
        <v>882.85</v>
      </c>
      <c r="E2246">
        <v>345.7</v>
      </c>
      <c r="F2246">
        <v>1262.3499999999999</v>
      </c>
      <c r="G2246">
        <v>209.85</v>
      </c>
      <c r="H2246">
        <v>440.35</v>
      </c>
    </row>
    <row r="2247" spans="1:8" x14ac:dyDescent="0.35">
      <c r="A2247" s="1">
        <v>43913</v>
      </c>
      <c r="B2247">
        <v>16917.650000000001</v>
      </c>
      <c r="C2247">
        <v>308.64999999999998</v>
      </c>
      <c r="D2247">
        <v>771.55</v>
      </c>
      <c r="E2247">
        <v>284</v>
      </c>
      <c r="F2247">
        <v>1098.25</v>
      </c>
      <c r="G2247">
        <v>181.6</v>
      </c>
      <c r="H2247">
        <v>336.45</v>
      </c>
    </row>
    <row r="2248" spans="1:8" x14ac:dyDescent="0.35">
      <c r="A2248" s="1">
        <v>43914</v>
      </c>
      <c r="B2248">
        <v>17107.3</v>
      </c>
      <c r="C2248">
        <v>303.14999999999998</v>
      </c>
      <c r="D2248">
        <v>767.7</v>
      </c>
      <c r="E2248">
        <v>296.5</v>
      </c>
      <c r="F2248">
        <v>1152.9000000000001</v>
      </c>
      <c r="G2248">
        <v>183.2</v>
      </c>
      <c r="H2248">
        <v>312.35000000000002</v>
      </c>
    </row>
    <row r="2249" spans="1:8" x14ac:dyDescent="0.35">
      <c r="A2249" s="1">
        <v>43915</v>
      </c>
      <c r="B2249">
        <v>18481.05</v>
      </c>
      <c r="C2249">
        <v>326.8</v>
      </c>
      <c r="D2249">
        <v>856.75</v>
      </c>
      <c r="E2249">
        <v>316.89999999999998</v>
      </c>
      <c r="F2249">
        <v>1290.1500000000001</v>
      </c>
      <c r="G2249">
        <v>189.9</v>
      </c>
      <c r="H2249">
        <v>301.3</v>
      </c>
    </row>
    <row r="2250" spans="1:8" x14ac:dyDescent="0.35">
      <c r="A2250" s="1">
        <v>43916</v>
      </c>
      <c r="B2250">
        <v>19613.900000000001</v>
      </c>
      <c r="C2250">
        <v>341.4</v>
      </c>
      <c r="D2250">
        <v>901.1</v>
      </c>
      <c r="E2250">
        <v>330.25</v>
      </c>
      <c r="F2250">
        <v>1372.95</v>
      </c>
      <c r="G2250">
        <v>192.75</v>
      </c>
      <c r="H2250">
        <v>435.9</v>
      </c>
    </row>
    <row r="2251" spans="1:8" x14ac:dyDescent="0.35">
      <c r="A2251" s="1">
        <v>43917</v>
      </c>
      <c r="B2251">
        <v>19969</v>
      </c>
      <c r="C2251">
        <v>359.75</v>
      </c>
      <c r="D2251">
        <v>904.45</v>
      </c>
      <c r="E2251">
        <v>339.85</v>
      </c>
      <c r="F2251">
        <v>1399.1</v>
      </c>
      <c r="G2251">
        <v>195.95</v>
      </c>
      <c r="H2251">
        <v>411.1</v>
      </c>
    </row>
    <row r="2252" spans="1:8" x14ac:dyDescent="0.35">
      <c r="A2252" s="1">
        <v>43920</v>
      </c>
      <c r="B2252">
        <v>18782.400000000001</v>
      </c>
      <c r="C2252">
        <v>368.15</v>
      </c>
      <c r="D2252">
        <v>831.65</v>
      </c>
      <c r="E2252">
        <v>313.39999999999998</v>
      </c>
      <c r="F2252">
        <v>1293.7</v>
      </c>
      <c r="G2252">
        <v>186.9</v>
      </c>
      <c r="H2252">
        <v>413.4</v>
      </c>
    </row>
    <row r="2253" spans="1:8" x14ac:dyDescent="0.35">
      <c r="A2253" s="1">
        <v>43921</v>
      </c>
      <c r="B2253">
        <v>19144</v>
      </c>
      <c r="C2253">
        <v>379</v>
      </c>
      <c r="D2253">
        <v>861.9</v>
      </c>
      <c r="E2253">
        <v>323.75</v>
      </c>
      <c r="F2253">
        <v>1296.05</v>
      </c>
      <c r="G2253">
        <v>196.85</v>
      </c>
      <c r="H2253">
        <v>351.3</v>
      </c>
    </row>
    <row r="2254" spans="1:8" x14ac:dyDescent="0.35">
      <c r="A2254" s="1">
        <v>43922</v>
      </c>
      <c r="B2254">
        <v>18208.349999999999</v>
      </c>
      <c r="C2254">
        <v>358.65</v>
      </c>
      <c r="D2254">
        <v>829.65</v>
      </c>
      <c r="E2254">
        <v>311.14999999999998</v>
      </c>
      <c r="F2254">
        <v>1181.6500000000001</v>
      </c>
      <c r="G2254">
        <v>186.55</v>
      </c>
      <c r="H2254">
        <v>342.25</v>
      </c>
    </row>
    <row r="2255" spans="1:8" x14ac:dyDescent="0.35">
      <c r="A2255" s="1">
        <v>43924</v>
      </c>
      <c r="B2255">
        <v>17249.3</v>
      </c>
      <c r="C2255">
        <v>325.45</v>
      </c>
      <c r="D2255">
        <v>813.85</v>
      </c>
      <c r="E2255">
        <v>286.64999999999998</v>
      </c>
      <c r="F2255">
        <v>1140.8499999999999</v>
      </c>
      <c r="G2255">
        <v>175.5</v>
      </c>
      <c r="H2255">
        <v>313.2</v>
      </c>
    </row>
    <row r="2256" spans="1:8" x14ac:dyDescent="0.35">
      <c r="A2256" s="1">
        <v>43928</v>
      </c>
      <c r="B2256">
        <v>19062.5</v>
      </c>
      <c r="C2256">
        <v>388.85</v>
      </c>
      <c r="D2256">
        <v>896.1</v>
      </c>
      <c r="E2256">
        <v>326.10000000000002</v>
      </c>
      <c r="F2256">
        <v>1198.05</v>
      </c>
      <c r="G2256">
        <v>186.4</v>
      </c>
      <c r="H2256">
        <v>383.85</v>
      </c>
    </row>
    <row r="2257" spans="1:8" x14ac:dyDescent="0.35">
      <c r="A2257" s="1">
        <v>43929</v>
      </c>
      <c r="B2257">
        <v>18946.45</v>
      </c>
      <c r="C2257">
        <v>391.35</v>
      </c>
      <c r="D2257">
        <v>888.9</v>
      </c>
      <c r="E2257">
        <v>318.95</v>
      </c>
      <c r="F2257">
        <v>1187.6500000000001</v>
      </c>
      <c r="G2257">
        <v>183</v>
      </c>
      <c r="H2257">
        <v>399.15</v>
      </c>
    </row>
    <row r="2258" spans="1:8" x14ac:dyDescent="0.35">
      <c r="A2258" s="1">
        <v>43930</v>
      </c>
      <c r="B2258">
        <v>19913.599999999999</v>
      </c>
      <c r="C2258">
        <v>420.15</v>
      </c>
      <c r="D2258">
        <v>925.05</v>
      </c>
      <c r="E2258">
        <v>342.7</v>
      </c>
      <c r="F2258">
        <v>1272.9000000000001</v>
      </c>
      <c r="G2258">
        <v>187.75</v>
      </c>
      <c r="H2258">
        <v>395.4</v>
      </c>
    </row>
    <row r="2259" spans="1:8" x14ac:dyDescent="0.35">
      <c r="A2259" s="1">
        <v>43934</v>
      </c>
      <c r="B2259">
        <v>19488</v>
      </c>
      <c r="C2259">
        <v>418.95</v>
      </c>
      <c r="D2259">
        <v>895.35</v>
      </c>
      <c r="E2259">
        <v>330.65</v>
      </c>
      <c r="F2259">
        <v>1250.9000000000001</v>
      </c>
      <c r="G2259">
        <v>183.5</v>
      </c>
      <c r="H2259">
        <v>410.4</v>
      </c>
    </row>
    <row r="2260" spans="1:8" x14ac:dyDescent="0.35">
      <c r="A2260" s="1">
        <v>43936</v>
      </c>
      <c r="B2260">
        <v>19057.05</v>
      </c>
      <c r="C2260">
        <v>417.3</v>
      </c>
      <c r="D2260">
        <v>863.3</v>
      </c>
      <c r="E2260">
        <v>327.35000000000002</v>
      </c>
      <c r="F2260">
        <v>1173.75</v>
      </c>
      <c r="G2260">
        <v>182.35</v>
      </c>
      <c r="H2260">
        <v>424.1</v>
      </c>
    </row>
    <row r="2261" spans="1:8" x14ac:dyDescent="0.35">
      <c r="A2261" s="1">
        <v>43937</v>
      </c>
      <c r="B2261">
        <v>19400</v>
      </c>
      <c r="C2261">
        <v>422.55</v>
      </c>
      <c r="D2261">
        <v>879.75</v>
      </c>
      <c r="E2261">
        <v>342</v>
      </c>
      <c r="F2261">
        <v>1130.8499999999999</v>
      </c>
      <c r="G2261">
        <v>188.5</v>
      </c>
      <c r="H2261">
        <v>435.4</v>
      </c>
    </row>
    <row r="2262" spans="1:8" x14ac:dyDescent="0.35">
      <c r="A2262" s="1">
        <v>43938</v>
      </c>
      <c r="B2262">
        <v>20681.45</v>
      </c>
      <c r="C2262">
        <v>478.8</v>
      </c>
      <c r="D2262">
        <v>910.3</v>
      </c>
      <c r="E2262">
        <v>375.55</v>
      </c>
      <c r="F2262">
        <v>1186.25</v>
      </c>
      <c r="G2262">
        <v>193.25</v>
      </c>
      <c r="H2262">
        <v>474.45</v>
      </c>
    </row>
    <row r="2263" spans="1:8" x14ac:dyDescent="0.35">
      <c r="A2263" s="1">
        <v>43941</v>
      </c>
      <c r="B2263">
        <v>20522.650000000001</v>
      </c>
      <c r="C2263">
        <v>455.95</v>
      </c>
      <c r="D2263">
        <v>944.85</v>
      </c>
      <c r="E2263">
        <v>361.3</v>
      </c>
      <c r="F2263">
        <v>1177.75</v>
      </c>
      <c r="G2263">
        <v>192.5</v>
      </c>
      <c r="H2263">
        <v>456.7</v>
      </c>
    </row>
    <row r="2264" spans="1:8" x14ac:dyDescent="0.35">
      <c r="A2264" s="1">
        <v>43942</v>
      </c>
      <c r="B2264">
        <v>19409.349999999999</v>
      </c>
      <c r="C2264">
        <v>420.65</v>
      </c>
      <c r="D2264">
        <v>921.65</v>
      </c>
      <c r="E2264">
        <v>331.85</v>
      </c>
      <c r="F2264">
        <v>1130.1500000000001</v>
      </c>
      <c r="G2264">
        <v>184.75</v>
      </c>
      <c r="H2264">
        <v>400.85</v>
      </c>
    </row>
    <row r="2265" spans="1:8" x14ac:dyDescent="0.35">
      <c r="A2265" s="1">
        <v>43943</v>
      </c>
      <c r="B2265">
        <v>19701.849999999999</v>
      </c>
      <c r="C2265">
        <v>431.15</v>
      </c>
      <c r="D2265">
        <v>928.6</v>
      </c>
      <c r="E2265">
        <v>335.95</v>
      </c>
      <c r="F2265">
        <v>1152.1500000000001</v>
      </c>
      <c r="G2265">
        <v>188.7</v>
      </c>
      <c r="H2265">
        <v>415.9</v>
      </c>
    </row>
    <row r="2266" spans="1:8" x14ac:dyDescent="0.35">
      <c r="A2266" s="1">
        <v>43944</v>
      </c>
      <c r="B2266">
        <v>20267.95</v>
      </c>
      <c r="C2266">
        <v>430.05</v>
      </c>
      <c r="D2266">
        <v>954.95</v>
      </c>
      <c r="E2266">
        <v>352.95</v>
      </c>
      <c r="F2266">
        <v>1249.6500000000001</v>
      </c>
      <c r="G2266">
        <v>186.7</v>
      </c>
      <c r="H2266">
        <v>409.95</v>
      </c>
    </row>
    <row r="2267" spans="1:8" x14ac:dyDescent="0.35">
      <c r="A2267" s="1">
        <v>43945</v>
      </c>
      <c r="B2267">
        <v>19586.650000000001</v>
      </c>
      <c r="C2267">
        <v>403.95</v>
      </c>
      <c r="D2267">
        <v>938.05</v>
      </c>
      <c r="E2267">
        <v>334.85</v>
      </c>
      <c r="F2267">
        <v>1239.55</v>
      </c>
      <c r="G2267">
        <v>179.75</v>
      </c>
      <c r="H2267">
        <v>382.9</v>
      </c>
    </row>
    <row r="2268" spans="1:8" x14ac:dyDescent="0.35">
      <c r="A2268" s="1">
        <v>43948</v>
      </c>
      <c r="B2268">
        <v>20081.150000000001</v>
      </c>
      <c r="C2268">
        <v>427.3</v>
      </c>
      <c r="D2268">
        <v>929.7</v>
      </c>
      <c r="E2268">
        <v>347.9</v>
      </c>
      <c r="F2268">
        <v>1303.5999999999999</v>
      </c>
      <c r="G2268">
        <v>180.9</v>
      </c>
      <c r="H2268">
        <v>407.4</v>
      </c>
    </row>
    <row r="2269" spans="1:8" x14ac:dyDescent="0.35">
      <c r="A2269" s="1">
        <v>43949</v>
      </c>
      <c r="B2269">
        <v>20671.099999999999</v>
      </c>
      <c r="C2269">
        <v>455.45</v>
      </c>
      <c r="D2269">
        <v>931.4</v>
      </c>
      <c r="E2269">
        <v>359.85</v>
      </c>
      <c r="F2269">
        <v>1326.65</v>
      </c>
      <c r="G2269">
        <v>184.3</v>
      </c>
      <c r="H2269">
        <v>468.05</v>
      </c>
    </row>
    <row r="2270" spans="1:8" x14ac:dyDescent="0.35">
      <c r="A2270" s="1">
        <v>43950</v>
      </c>
      <c r="B2270">
        <v>21090.2</v>
      </c>
      <c r="C2270">
        <v>439.1</v>
      </c>
      <c r="D2270">
        <v>977.1</v>
      </c>
      <c r="E2270">
        <v>370.45</v>
      </c>
      <c r="F2270">
        <v>1327.85</v>
      </c>
      <c r="G2270">
        <v>190.1</v>
      </c>
      <c r="H2270">
        <v>471.1</v>
      </c>
    </row>
    <row r="2271" spans="1:8" x14ac:dyDescent="0.35">
      <c r="A2271" s="1">
        <v>43951</v>
      </c>
      <c r="B2271">
        <v>21534.5</v>
      </c>
      <c r="C2271">
        <v>444.9</v>
      </c>
      <c r="D2271">
        <v>1001.8</v>
      </c>
      <c r="E2271">
        <v>380.15</v>
      </c>
      <c r="F2271">
        <v>1357.2</v>
      </c>
      <c r="G2271">
        <v>190.5</v>
      </c>
      <c r="H2271">
        <v>468.15</v>
      </c>
    </row>
    <row r="2272" spans="1:8" x14ac:dyDescent="0.35">
      <c r="A2272" s="1">
        <v>43955</v>
      </c>
      <c r="B2272">
        <v>19743.75</v>
      </c>
      <c r="C2272">
        <v>402.8</v>
      </c>
      <c r="D2272">
        <v>923</v>
      </c>
      <c r="E2272">
        <v>338.05</v>
      </c>
      <c r="F2272">
        <v>1277.8</v>
      </c>
      <c r="G2272">
        <v>178.85</v>
      </c>
      <c r="H2272">
        <v>423.05</v>
      </c>
    </row>
    <row r="2273" spans="1:8" x14ac:dyDescent="0.35">
      <c r="A2273" s="1">
        <v>43956</v>
      </c>
      <c r="B2273">
        <v>19271.75</v>
      </c>
      <c r="C2273">
        <v>389</v>
      </c>
      <c r="D2273">
        <v>911.45</v>
      </c>
      <c r="E2273">
        <v>330.85</v>
      </c>
      <c r="F2273">
        <v>1238.3499999999999</v>
      </c>
      <c r="G2273">
        <v>170.4</v>
      </c>
      <c r="H2273">
        <v>418.7</v>
      </c>
    </row>
    <row r="2274" spans="1:8" x14ac:dyDescent="0.35">
      <c r="A2274" s="1">
        <v>43957</v>
      </c>
      <c r="B2274">
        <v>19694.55</v>
      </c>
      <c r="C2274">
        <v>388.85</v>
      </c>
      <c r="D2274">
        <v>946.4</v>
      </c>
      <c r="E2274">
        <v>341.4</v>
      </c>
      <c r="F2274">
        <v>1245.95</v>
      </c>
      <c r="G2274">
        <v>171.1</v>
      </c>
      <c r="H2274">
        <v>425.5</v>
      </c>
    </row>
    <row r="2275" spans="1:8" x14ac:dyDescent="0.35">
      <c r="A2275" s="1">
        <v>43958</v>
      </c>
      <c r="B2275">
        <v>19491.8</v>
      </c>
      <c r="C2275">
        <v>397.35</v>
      </c>
      <c r="D2275">
        <v>925</v>
      </c>
      <c r="E2275">
        <v>336.75</v>
      </c>
      <c r="F2275">
        <v>1199.8</v>
      </c>
      <c r="G2275">
        <v>170.75</v>
      </c>
      <c r="H2275">
        <v>454.35</v>
      </c>
    </row>
    <row r="2276" spans="1:8" x14ac:dyDescent="0.35">
      <c r="A2276" s="1">
        <v>43959</v>
      </c>
      <c r="B2276">
        <v>19352.900000000001</v>
      </c>
      <c r="C2276">
        <v>382.05</v>
      </c>
      <c r="D2276">
        <v>929.05</v>
      </c>
      <c r="E2276">
        <v>337.7</v>
      </c>
      <c r="F2276">
        <v>1217.45</v>
      </c>
      <c r="G2276">
        <v>166.65</v>
      </c>
      <c r="H2276">
        <v>440.35</v>
      </c>
    </row>
    <row r="2277" spans="1:8" x14ac:dyDescent="0.35">
      <c r="A2277" s="1">
        <v>43962</v>
      </c>
      <c r="B2277">
        <v>18950.5</v>
      </c>
      <c r="C2277">
        <v>379.55</v>
      </c>
      <c r="D2277">
        <v>915.8</v>
      </c>
      <c r="E2277">
        <v>320.14999999999998</v>
      </c>
      <c r="F2277">
        <v>1188.45</v>
      </c>
      <c r="G2277">
        <v>165.45</v>
      </c>
      <c r="H2277">
        <v>433.4</v>
      </c>
    </row>
    <row r="2278" spans="1:8" x14ac:dyDescent="0.35">
      <c r="A2278" s="1">
        <v>43963</v>
      </c>
      <c r="B2278">
        <v>18862.849999999999</v>
      </c>
      <c r="C2278">
        <v>386.85</v>
      </c>
      <c r="D2278">
        <v>901.55</v>
      </c>
      <c r="E2278">
        <v>321.2</v>
      </c>
      <c r="F2278">
        <v>1157.2</v>
      </c>
      <c r="G2278">
        <v>166.9</v>
      </c>
      <c r="H2278">
        <v>446.2</v>
      </c>
    </row>
    <row r="2279" spans="1:8" x14ac:dyDescent="0.35">
      <c r="A2279" s="1">
        <v>43964</v>
      </c>
      <c r="B2279">
        <v>19634.95</v>
      </c>
      <c r="C2279">
        <v>414</v>
      </c>
      <c r="D2279">
        <v>927.65</v>
      </c>
      <c r="E2279">
        <v>338.05</v>
      </c>
      <c r="F2279">
        <v>1186.7</v>
      </c>
      <c r="G2279">
        <v>174.1</v>
      </c>
      <c r="H2279">
        <v>448.6</v>
      </c>
    </row>
    <row r="2280" spans="1:8" x14ac:dyDescent="0.35">
      <c r="A2280" s="1">
        <v>43965</v>
      </c>
      <c r="B2280">
        <v>19068.5</v>
      </c>
      <c r="C2280">
        <v>401.95</v>
      </c>
      <c r="D2280">
        <v>893.7</v>
      </c>
      <c r="E2280">
        <v>327.39999999999998</v>
      </c>
      <c r="F2280">
        <v>1173.0999999999999</v>
      </c>
      <c r="G2280">
        <v>167.95</v>
      </c>
      <c r="H2280">
        <v>428</v>
      </c>
    </row>
    <row r="2281" spans="1:8" x14ac:dyDescent="0.35">
      <c r="A2281" s="1">
        <v>43966</v>
      </c>
      <c r="B2281">
        <v>18833.95</v>
      </c>
      <c r="C2281">
        <v>388.55</v>
      </c>
      <c r="D2281">
        <v>888.15</v>
      </c>
      <c r="E2281">
        <v>322.7</v>
      </c>
      <c r="F2281">
        <v>1178.3</v>
      </c>
      <c r="G2281">
        <v>166.4</v>
      </c>
      <c r="H2281">
        <v>418.7</v>
      </c>
    </row>
    <row r="2282" spans="1:8" x14ac:dyDescent="0.35">
      <c r="A2282" s="1">
        <v>43969</v>
      </c>
      <c r="B2282">
        <v>17573.2</v>
      </c>
      <c r="C2282">
        <v>358.8</v>
      </c>
      <c r="D2282">
        <v>836.65</v>
      </c>
      <c r="E2282">
        <v>298.5</v>
      </c>
      <c r="F2282">
        <v>1113.6500000000001</v>
      </c>
      <c r="G2282">
        <v>155.30000000000001</v>
      </c>
      <c r="H2282">
        <v>376.75</v>
      </c>
    </row>
    <row r="2283" spans="1:8" x14ac:dyDescent="0.35">
      <c r="A2283" s="1">
        <v>43970</v>
      </c>
      <c r="B2283">
        <v>17486.25</v>
      </c>
      <c r="C2283">
        <v>354.5</v>
      </c>
      <c r="D2283">
        <v>830.65</v>
      </c>
      <c r="E2283">
        <v>300.3</v>
      </c>
      <c r="F2283">
        <v>1130.45</v>
      </c>
      <c r="G2283">
        <v>152.80000000000001</v>
      </c>
      <c r="H2283">
        <v>367.8</v>
      </c>
    </row>
    <row r="2284" spans="1:8" x14ac:dyDescent="0.35">
      <c r="A2284" s="1">
        <v>43971</v>
      </c>
      <c r="B2284">
        <v>17840.2</v>
      </c>
      <c r="C2284">
        <v>362.5</v>
      </c>
      <c r="D2284">
        <v>857.1</v>
      </c>
      <c r="E2284">
        <v>305.64999999999998</v>
      </c>
      <c r="F2284">
        <v>1160.0999999999999</v>
      </c>
      <c r="G2284">
        <v>153.4</v>
      </c>
      <c r="H2284">
        <v>357.3</v>
      </c>
    </row>
    <row r="2285" spans="1:8" x14ac:dyDescent="0.35">
      <c r="A2285" s="1">
        <v>43972</v>
      </c>
      <c r="B2285">
        <v>17735.099999999999</v>
      </c>
      <c r="C2285">
        <v>357.2</v>
      </c>
      <c r="D2285">
        <v>859.55</v>
      </c>
      <c r="E2285">
        <v>304.39999999999998</v>
      </c>
      <c r="F2285">
        <v>1150.25</v>
      </c>
      <c r="G2285">
        <v>151.94999999999999</v>
      </c>
      <c r="H2285">
        <v>346.8</v>
      </c>
    </row>
    <row r="2286" spans="1:8" x14ac:dyDescent="0.35">
      <c r="A2286" s="1">
        <v>43973</v>
      </c>
      <c r="B2286">
        <v>17278.900000000001</v>
      </c>
      <c r="C2286">
        <v>336.95</v>
      </c>
      <c r="D2286">
        <v>838.85</v>
      </c>
      <c r="E2286">
        <v>291.05</v>
      </c>
      <c r="F2286">
        <v>1160.2</v>
      </c>
      <c r="G2286">
        <v>150.85</v>
      </c>
      <c r="H2286">
        <v>338.35</v>
      </c>
    </row>
    <row r="2287" spans="1:8" x14ac:dyDescent="0.35">
      <c r="A2287" s="1">
        <v>43977</v>
      </c>
      <c r="B2287">
        <v>17440.349999999999</v>
      </c>
      <c r="C2287">
        <v>341.3</v>
      </c>
      <c r="D2287">
        <v>852.4</v>
      </c>
      <c r="E2287">
        <v>292.7</v>
      </c>
      <c r="F2287">
        <v>1153.2</v>
      </c>
      <c r="G2287">
        <v>151.4</v>
      </c>
      <c r="H2287">
        <v>348.2</v>
      </c>
    </row>
    <row r="2288" spans="1:8" x14ac:dyDescent="0.35">
      <c r="A2288" s="1">
        <v>43978</v>
      </c>
      <c r="B2288">
        <v>18710.55</v>
      </c>
      <c r="C2288">
        <v>387</v>
      </c>
      <c r="D2288">
        <v>903.65</v>
      </c>
      <c r="E2288">
        <v>318.85000000000002</v>
      </c>
      <c r="F2288">
        <v>1217.55</v>
      </c>
      <c r="G2288">
        <v>158.6</v>
      </c>
      <c r="H2288">
        <v>368.95</v>
      </c>
    </row>
    <row r="2289" spans="1:8" x14ac:dyDescent="0.35">
      <c r="A2289" s="1">
        <v>43979</v>
      </c>
      <c r="B2289">
        <v>19169.8</v>
      </c>
      <c r="C2289">
        <v>390.95</v>
      </c>
      <c r="D2289">
        <v>945.25</v>
      </c>
      <c r="E2289">
        <v>326.85000000000002</v>
      </c>
      <c r="F2289">
        <v>1229.45</v>
      </c>
      <c r="G2289">
        <v>158.19999999999999</v>
      </c>
      <c r="H2289">
        <v>386.85</v>
      </c>
    </row>
    <row r="2290" spans="1:8" x14ac:dyDescent="0.35">
      <c r="A2290" s="1">
        <v>43980</v>
      </c>
      <c r="B2290">
        <v>19297.25</v>
      </c>
      <c r="C2290">
        <v>384.95</v>
      </c>
      <c r="D2290">
        <v>951.65</v>
      </c>
      <c r="E2290">
        <v>331.95</v>
      </c>
      <c r="F2290">
        <v>1224</v>
      </c>
      <c r="G2290">
        <v>161.30000000000001</v>
      </c>
      <c r="H2290">
        <v>393.65</v>
      </c>
    </row>
    <row r="2291" spans="1:8" x14ac:dyDescent="0.35">
      <c r="A2291" s="1">
        <v>43983</v>
      </c>
      <c r="B2291">
        <v>19959.900000000001</v>
      </c>
      <c r="C2291">
        <v>396.95</v>
      </c>
      <c r="D2291">
        <v>987.65</v>
      </c>
      <c r="E2291">
        <v>339.25</v>
      </c>
      <c r="F2291">
        <v>1248.4000000000001</v>
      </c>
      <c r="G2291">
        <v>170.05</v>
      </c>
      <c r="H2291">
        <v>410.1</v>
      </c>
    </row>
    <row r="2292" spans="1:8" x14ac:dyDescent="0.35">
      <c r="A2292" s="1">
        <v>43984</v>
      </c>
      <c r="B2292">
        <v>20530.2</v>
      </c>
      <c r="C2292">
        <v>410.1</v>
      </c>
      <c r="D2292">
        <v>1001</v>
      </c>
      <c r="E2292">
        <v>348.4</v>
      </c>
      <c r="F2292">
        <v>1342.9</v>
      </c>
      <c r="G2292">
        <v>170.25</v>
      </c>
      <c r="H2292">
        <v>434.7</v>
      </c>
    </row>
    <row r="2293" spans="1:8" x14ac:dyDescent="0.35">
      <c r="A2293" s="1">
        <v>43985</v>
      </c>
      <c r="B2293">
        <v>20940.7</v>
      </c>
      <c r="C2293">
        <v>409.55</v>
      </c>
      <c r="D2293">
        <v>1022.25</v>
      </c>
      <c r="E2293">
        <v>356.85</v>
      </c>
      <c r="F2293">
        <v>1386.55</v>
      </c>
      <c r="G2293">
        <v>174.9</v>
      </c>
      <c r="H2293">
        <v>432.35</v>
      </c>
    </row>
    <row r="2294" spans="1:8" x14ac:dyDescent="0.35">
      <c r="A2294" s="1">
        <v>43986</v>
      </c>
      <c r="B2294">
        <v>20390.45</v>
      </c>
      <c r="C2294">
        <v>394.35</v>
      </c>
      <c r="D2294">
        <v>1001.7</v>
      </c>
      <c r="E2294">
        <v>347.85</v>
      </c>
      <c r="F2294">
        <v>1334.4</v>
      </c>
      <c r="G2294">
        <v>174.05</v>
      </c>
      <c r="H2294">
        <v>415.05</v>
      </c>
    </row>
    <row r="2295" spans="1:8" x14ac:dyDescent="0.35">
      <c r="A2295" s="1">
        <v>43987</v>
      </c>
      <c r="B2295">
        <v>21034.5</v>
      </c>
      <c r="C2295">
        <v>405.3</v>
      </c>
      <c r="D2295">
        <v>1033.3499999999999</v>
      </c>
      <c r="E2295">
        <v>357.2</v>
      </c>
      <c r="F2295">
        <v>1337.8</v>
      </c>
      <c r="G2295">
        <v>187.8</v>
      </c>
      <c r="H2295">
        <v>422.35</v>
      </c>
    </row>
    <row r="2296" spans="1:8" x14ac:dyDescent="0.35">
      <c r="A2296" s="1">
        <v>43990</v>
      </c>
      <c r="B2296">
        <v>21187.35</v>
      </c>
      <c r="C2296">
        <v>430.25</v>
      </c>
      <c r="D2296">
        <v>1015.9</v>
      </c>
      <c r="E2296">
        <v>359.8</v>
      </c>
      <c r="F2296">
        <v>1336.75</v>
      </c>
      <c r="G2296">
        <v>186.8</v>
      </c>
      <c r="H2296">
        <v>451.6</v>
      </c>
    </row>
    <row r="2297" spans="1:8" x14ac:dyDescent="0.35">
      <c r="A2297" s="1">
        <v>43991</v>
      </c>
      <c r="B2297">
        <v>20724.900000000001</v>
      </c>
      <c r="C2297">
        <v>420.05</v>
      </c>
      <c r="D2297">
        <v>987.3</v>
      </c>
      <c r="E2297">
        <v>348.55</v>
      </c>
      <c r="F2297">
        <v>1304.1500000000001</v>
      </c>
      <c r="G2297">
        <v>184.45</v>
      </c>
      <c r="H2297">
        <v>463.9</v>
      </c>
    </row>
    <row r="2298" spans="1:8" x14ac:dyDescent="0.35">
      <c r="A2298" s="1">
        <v>43992</v>
      </c>
      <c r="B2298">
        <v>21100.1</v>
      </c>
      <c r="C2298">
        <v>427.45</v>
      </c>
      <c r="D2298">
        <v>991.85</v>
      </c>
      <c r="E2298">
        <v>353</v>
      </c>
      <c r="F2298">
        <v>1332.25</v>
      </c>
      <c r="G2298">
        <v>187.7</v>
      </c>
      <c r="H2298">
        <v>499.6</v>
      </c>
    </row>
    <row r="2299" spans="1:8" x14ac:dyDescent="0.35">
      <c r="A2299" s="1">
        <v>43993</v>
      </c>
      <c r="B2299">
        <v>20525.150000000001</v>
      </c>
      <c r="C2299">
        <v>413.45</v>
      </c>
      <c r="D2299">
        <v>968.6</v>
      </c>
      <c r="E2299">
        <v>341.25</v>
      </c>
      <c r="F2299">
        <v>1298.7</v>
      </c>
      <c r="G2299">
        <v>177.15</v>
      </c>
      <c r="H2299">
        <v>523.15</v>
      </c>
    </row>
    <row r="2300" spans="1:8" x14ac:dyDescent="0.35">
      <c r="A2300" s="1">
        <v>43994</v>
      </c>
      <c r="B2300">
        <v>20654.55</v>
      </c>
      <c r="C2300">
        <v>408</v>
      </c>
      <c r="D2300">
        <v>982.75</v>
      </c>
      <c r="E2300">
        <v>344.2</v>
      </c>
      <c r="F2300">
        <v>1279.8</v>
      </c>
      <c r="G2300">
        <v>179.15</v>
      </c>
      <c r="H2300">
        <v>528.45000000000005</v>
      </c>
    </row>
    <row r="2301" spans="1:8" x14ac:dyDescent="0.35">
      <c r="A2301" s="1">
        <v>43997</v>
      </c>
      <c r="B2301">
        <v>19912.900000000001</v>
      </c>
      <c r="C2301">
        <v>389.6</v>
      </c>
      <c r="D2301">
        <v>949.85</v>
      </c>
      <c r="E2301">
        <v>331.1</v>
      </c>
      <c r="F2301">
        <v>1248.9000000000001</v>
      </c>
      <c r="G2301">
        <v>173.7</v>
      </c>
      <c r="H2301">
        <v>490.55</v>
      </c>
    </row>
    <row r="2302" spans="1:8" x14ac:dyDescent="0.35">
      <c r="A2302" s="1">
        <v>43998</v>
      </c>
      <c r="B2302">
        <v>20296.7</v>
      </c>
      <c r="C2302">
        <v>381.55</v>
      </c>
      <c r="D2302">
        <v>990.4</v>
      </c>
      <c r="E2302">
        <v>342.95</v>
      </c>
      <c r="F2302">
        <v>1276.8</v>
      </c>
      <c r="G2302">
        <v>172.9</v>
      </c>
      <c r="H2302">
        <v>481.8</v>
      </c>
    </row>
    <row r="2303" spans="1:8" x14ac:dyDescent="0.35">
      <c r="A2303" s="1">
        <v>43999</v>
      </c>
      <c r="B2303">
        <v>20201.75</v>
      </c>
      <c r="C2303">
        <v>389.6</v>
      </c>
      <c r="D2303">
        <v>979.25</v>
      </c>
      <c r="E2303">
        <v>341.95</v>
      </c>
      <c r="F2303">
        <v>1243.8</v>
      </c>
      <c r="G2303">
        <v>172.95</v>
      </c>
      <c r="H2303">
        <v>491.15</v>
      </c>
    </row>
    <row r="2304" spans="1:8" x14ac:dyDescent="0.35">
      <c r="A2304" s="1">
        <v>44000</v>
      </c>
      <c r="B2304">
        <v>20956.3</v>
      </c>
      <c r="C2304">
        <v>405.4</v>
      </c>
      <c r="D2304">
        <v>1019.95</v>
      </c>
      <c r="E2304">
        <v>352</v>
      </c>
      <c r="F2304">
        <v>1303.3499999999999</v>
      </c>
      <c r="G2304">
        <v>179.65</v>
      </c>
      <c r="H2304">
        <v>499.2</v>
      </c>
    </row>
    <row r="2305" spans="1:8" x14ac:dyDescent="0.35">
      <c r="A2305" s="1">
        <v>44001</v>
      </c>
      <c r="B2305">
        <v>21338.1</v>
      </c>
      <c r="C2305">
        <v>417.05</v>
      </c>
      <c r="D2305">
        <v>1033.3499999999999</v>
      </c>
      <c r="E2305">
        <v>363.8</v>
      </c>
      <c r="F2305">
        <v>1302.5</v>
      </c>
      <c r="G2305">
        <v>184.5</v>
      </c>
      <c r="H2305">
        <v>483.65</v>
      </c>
    </row>
    <row r="2306" spans="1:8" x14ac:dyDescent="0.35">
      <c r="A2306" s="1">
        <v>44004</v>
      </c>
      <c r="B2306">
        <v>21708.35</v>
      </c>
      <c r="C2306">
        <v>430.15</v>
      </c>
      <c r="D2306">
        <v>1028.75</v>
      </c>
      <c r="E2306">
        <v>367.55</v>
      </c>
      <c r="F2306">
        <v>1355.35</v>
      </c>
      <c r="G2306">
        <v>187.7</v>
      </c>
      <c r="H2306">
        <v>489.9</v>
      </c>
    </row>
    <row r="2307" spans="1:8" x14ac:dyDescent="0.35">
      <c r="A2307" s="1">
        <v>44005</v>
      </c>
      <c r="B2307">
        <v>22264.9</v>
      </c>
      <c r="C2307">
        <v>443.65</v>
      </c>
      <c r="D2307">
        <v>1042.3</v>
      </c>
      <c r="E2307">
        <v>376.15</v>
      </c>
      <c r="F2307">
        <v>1389.9</v>
      </c>
      <c r="G2307">
        <v>192.45</v>
      </c>
      <c r="H2307">
        <v>520.4</v>
      </c>
    </row>
    <row r="2308" spans="1:8" x14ac:dyDescent="0.35">
      <c r="A2308" s="1">
        <v>44006</v>
      </c>
      <c r="B2308">
        <v>21426.799999999999</v>
      </c>
      <c r="C2308">
        <v>424.65</v>
      </c>
      <c r="D2308">
        <v>1032.5</v>
      </c>
      <c r="E2308">
        <v>348.1</v>
      </c>
      <c r="F2308">
        <v>1343.9</v>
      </c>
      <c r="G2308">
        <v>184.6</v>
      </c>
      <c r="H2308">
        <v>481.7</v>
      </c>
    </row>
    <row r="2309" spans="1:8" x14ac:dyDescent="0.35">
      <c r="A2309" s="1">
        <v>44007</v>
      </c>
      <c r="B2309">
        <v>21506.15</v>
      </c>
      <c r="C2309">
        <v>421.7</v>
      </c>
      <c r="D2309">
        <v>1028.75</v>
      </c>
      <c r="E2309">
        <v>351</v>
      </c>
      <c r="F2309">
        <v>1381.7</v>
      </c>
      <c r="G2309">
        <v>185.25</v>
      </c>
      <c r="H2309">
        <v>475.15</v>
      </c>
    </row>
    <row r="2310" spans="1:8" x14ac:dyDescent="0.35">
      <c r="A2310" s="1">
        <v>44008</v>
      </c>
      <c r="B2310">
        <v>21592.05</v>
      </c>
      <c r="C2310">
        <v>424.85</v>
      </c>
      <c r="D2310">
        <v>1056.45</v>
      </c>
      <c r="E2310">
        <v>349.1</v>
      </c>
      <c r="F2310">
        <v>1340.1</v>
      </c>
      <c r="G2310">
        <v>184.6</v>
      </c>
      <c r="H2310">
        <v>492.55</v>
      </c>
    </row>
    <row r="2311" spans="1:8" x14ac:dyDescent="0.35">
      <c r="A2311" s="1">
        <v>44011</v>
      </c>
      <c r="B2311">
        <v>21359</v>
      </c>
      <c r="C2311">
        <v>404.8</v>
      </c>
      <c r="D2311">
        <v>1076.05</v>
      </c>
      <c r="E2311">
        <v>343.1</v>
      </c>
      <c r="F2311">
        <v>1355.65</v>
      </c>
      <c r="G2311">
        <v>179.25</v>
      </c>
      <c r="H2311">
        <v>480</v>
      </c>
    </row>
    <row r="2312" spans="1:8" x14ac:dyDescent="0.35">
      <c r="A2312" s="1">
        <v>44012</v>
      </c>
      <c r="B2312">
        <v>21370.15</v>
      </c>
      <c r="C2312">
        <v>406.65</v>
      </c>
      <c r="D2312">
        <v>1065.8499999999999</v>
      </c>
      <c r="E2312">
        <v>351.45</v>
      </c>
      <c r="F2312">
        <v>1360.45</v>
      </c>
      <c r="G2312">
        <v>178.45</v>
      </c>
      <c r="H2312">
        <v>474.8</v>
      </c>
    </row>
    <row r="2313" spans="1:8" x14ac:dyDescent="0.35">
      <c r="A2313" s="1">
        <v>44013</v>
      </c>
      <c r="B2313">
        <v>21977.599999999999</v>
      </c>
      <c r="C2313">
        <v>433.25</v>
      </c>
      <c r="D2313">
        <v>1084.5999999999999</v>
      </c>
      <c r="E2313">
        <v>364.05</v>
      </c>
      <c r="F2313">
        <v>1356.75</v>
      </c>
      <c r="G2313">
        <v>184.8</v>
      </c>
      <c r="H2313">
        <v>492.45</v>
      </c>
    </row>
    <row r="2314" spans="1:8" x14ac:dyDescent="0.35">
      <c r="A2314" s="1">
        <v>44014</v>
      </c>
      <c r="B2314">
        <v>21953.200000000001</v>
      </c>
      <c r="C2314">
        <v>423.2</v>
      </c>
      <c r="D2314">
        <v>1089.4000000000001</v>
      </c>
      <c r="E2314">
        <v>362.85</v>
      </c>
      <c r="F2314">
        <v>1352</v>
      </c>
      <c r="G2314">
        <v>185.45</v>
      </c>
      <c r="H2314">
        <v>494.8</v>
      </c>
    </row>
    <row r="2315" spans="1:8" x14ac:dyDescent="0.35">
      <c r="A2315" s="1">
        <v>44015</v>
      </c>
      <c r="B2315">
        <v>21852.400000000001</v>
      </c>
      <c r="C2315">
        <v>428.45</v>
      </c>
      <c r="D2315">
        <v>1073.95</v>
      </c>
      <c r="E2315">
        <v>361</v>
      </c>
      <c r="F2315">
        <v>1353.8</v>
      </c>
      <c r="G2315">
        <v>184.7</v>
      </c>
      <c r="H2315">
        <v>487.2</v>
      </c>
    </row>
    <row r="2316" spans="1:8" x14ac:dyDescent="0.35">
      <c r="A2316" s="1">
        <v>44018</v>
      </c>
      <c r="B2316">
        <v>22198.95</v>
      </c>
      <c r="C2316">
        <v>434</v>
      </c>
      <c r="D2316">
        <v>1103</v>
      </c>
      <c r="E2316">
        <v>361.85</v>
      </c>
      <c r="F2316">
        <v>1367.9</v>
      </c>
      <c r="G2316">
        <v>188.05</v>
      </c>
      <c r="H2316">
        <v>495.9</v>
      </c>
    </row>
    <row r="2317" spans="1:8" x14ac:dyDescent="0.35">
      <c r="A2317" s="1">
        <v>44019</v>
      </c>
      <c r="B2317">
        <v>22628</v>
      </c>
      <c r="C2317">
        <v>447.35</v>
      </c>
      <c r="D2317">
        <v>1105.1500000000001</v>
      </c>
      <c r="E2317">
        <v>376.05</v>
      </c>
      <c r="F2317">
        <v>1368.25</v>
      </c>
      <c r="G2317">
        <v>188.6</v>
      </c>
      <c r="H2317">
        <v>526.29999999999995</v>
      </c>
    </row>
    <row r="2318" spans="1:8" x14ac:dyDescent="0.35">
      <c r="A2318" s="1">
        <v>44020</v>
      </c>
      <c r="B2318">
        <v>22584.65</v>
      </c>
      <c r="C2318">
        <v>444.15</v>
      </c>
      <c r="D2318">
        <v>1110.3499999999999</v>
      </c>
      <c r="E2318">
        <v>368.95</v>
      </c>
      <c r="F2318">
        <v>1352.75</v>
      </c>
      <c r="G2318">
        <v>191.9</v>
      </c>
      <c r="H2318">
        <v>552.6</v>
      </c>
    </row>
    <row r="2319" spans="1:8" x14ac:dyDescent="0.35">
      <c r="A2319" s="1">
        <v>44021</v>
      </c>
      <c r="B2319">
        <v>22907.200000000001</v>
      </c>
      <c r="C2319">
        <v>453.75</v>
      </c>
      <c r="D2319">
        <v>1124.95</v>
      </c>
      <c r="E2319">
        <v>370.35</v>
      </c>
      <c r="F2319">
        <v>1368.15</v>
      </c>
      <c r="G2319">
        <v>199.1</v>
      </c>
      <c r="H2319">
        <v>556.54999999999995</v>
      </c>
    </row>
    <row r="2320" spans="1:8" x14ac:dyDescent="0.35">
      <c r="A2320" s="1">
        <v>44022</v>
      </c>
      <c r="B2320">
        <v>22398.45</v>
      </c>
      <c r="C2320">
        <v>439.6</v>
      </c>
      <c r="D2320">
        <v>1105.0999999999999</v>
      </c>
      <c r="E2320">
        <v>360.35</v>
      </c>
      <c r="F2320">
        <v>1349.35</v>
      </c>
      <c r="G2320">
        <v>195.6</v>
      </c>
      <c r="H2320">
        <v>539.25</v>
      </c>
    </row>
    <row r="2321" spans="1:8" x14ac:dyDescent="0.35">
      <c r="A2321" s="1">
        <v>44025</v>
      </c>
      <c r="B2321">
        <v>22089.25</v>
      </c>
      <c r="C2321">
        <v>440.05</v>
      </c>
      <c r="D2321">
        <v>1080.25</v>
      </c>
      <c r="E2321">
        <v>353.6</v>
      </c>
      <c r="F2321">
        <v>1335.55</v>
      </c>
      <c r="G2321">
        <v>192.7</v>
      </c>
      <c r="H2321">
        <v>539.65</v>
      </c>
    </row>
    <row r="2322" spans="1:8" x14ac:dyDescent="0.35">
      <c r="A2322" s="1">
        <v>44026</v>
      </c>
      <c r="B2322">
        <v>21392.2</v>
      </c>
      <c r="C2322">
        <v>417.7</v>
      </c>
      <c r="D2322">
        <v>1058.8499999999999</v>
      </c>
      <c r="E2322">
        <v>345.55</v>
      </c>
      <c r="F2322">
        <v>1298.3</v>
      </c>
      <c r="G2322">
        <v>186.05</v>
      </c>
      <c r="H2322">
        <v>510.8</v>
      </c>
    </row>
    <row r="2323" spans="1:8" x14ac:dyDescent="0.35">
      <c r="A2323" s="1">
        <v>44027</v>
      </c>
      <c r="B2323">
        <v>21340.75</v>
      </c>
      <c r="C2323">
        <v>426.65</v>
      </c>
      <c r="D2323">
        <v>1053.1500000000001</v>
      </c>
      <c r="E2323">
        <v>345.8</v>
      </c>
      <c r="F2323">
        <v>1290</v>
      </c>
      <c r="G2323">
        <v>183.8</v>
      </c>
      <c r="H2323">
        <v>503.55</v>
      </c>
    </row>
    <row r="2324" spans="1:8" x14ac:dyDescent="0.35">
      <c r="A2324" s="1">
        <v>44028</v>
      </c>
      <c r="B2324">
        <v>21597.15</v>
      </c>
      <c r="C2324">
        <v>434</v>
      </c>
      <c r="D2324">
        <v>1062.55</v>
      </c>
      <c r="E2324">
        <v>344.65</v>
      </c>
      <c r="F2324">
        <v>1322.65</v>
      </c>
      <c r="G2324">
        <v>186.25</v>
      </c>
      <c r="H2324">
        <v>518.6</v>
      </c>
    </row>
    <row r="2325" spans="1:8" x14ac:dyDescent="0.35">
      <c r="A2325" s="1">
        <v>44029</v>
      </c>
      <c r="B2325">
        <v>21966.799999999999</v>
      </c>
      <c r="C2325">
        <v>433.1</v>
      </c>
      <c r="D2325">
        <v>1098.45</v>
      </c>
      <c r="E2325">
        <v>353.8</v>
      </c>
      <c r="F2325">
        <v>1327.45</v>
      </c>
      <c r="G2325">
        <v>188.2</v>
      </c>
      <c r="H2325">
        <v>520.79999999999995</v>
      </c>
    </row>
    <row r="2326" spans="1:8" x14ac:dyDescent="0.35">
      <c r="A2326" s="1">
        <v>44032</v>
      </c>
      <c r="B2326">
        <v>22321.85</v>
      </c>
      <c r="C2326">
        <v>434</v>
      </c>
      <c r="D2326">
        <v>1133.05</v>
      </c>
      <c r="E2326">
        <v>363</v>
      </c>
      <c r="F2326">
        <v>1319.05</v>
      </c>
      <c r="G2326">
        <v>190.75</v>
      </c>
      <c r="H2326">
        <v>528.75</v>
      </c>
    </row>
    <row r="2327" spans="1:8" x14ac:dyDescent="0.35">
      <c r="A2327" s="1">
        <v>44033</v>
      </c>
      <c r="B2327">
        <v>22782</v>
      </c>
      <c r="C2327">
        <v>446.2</v>
      </c>
      <c r="D2327">
        <v>1138.55</v>
      </c>
      <c r="E2327">
        <v>378.8</v>
      </c>
      <c r="F2327">
        <v>1359</v>
      </c>
      <c r="G2327">
        <v>194.4</v>
      </c>
      <c r="H2327">
        <v>523.5</v>
      </c>
    </row>
    <row r="2328" spans="1:8" x14ac:dyDescent="0.35">
      <c r="A2328" s="1">
        <v>44034</v>
      </c>
      <c r="B2328">
        <v>22882.6</v>
      </c>
      <c r="C2328">
        <v>478.95</v>
      </c>
      <c r="D2328">
        <v>1126.3499999999999</v>
      </c>
      <c r="E2328">
        <v>381.1</v>
      </c>
      <c r="F2328">
        <v>1342.35</v>
      </c>
      <c r="G2328">
        <v>192</v>
      </c>
      <c r="H2328">
        <v>513.54999999999995</v>
      </c>
    </row>
    <row r="2329" spans="1:8" x14ac:dyDescent="0.35">
      <c r="A2329" s="1">
        <v>44035</v>
      </c>
      <c r="B2329">
        <v>23083.9</v>
      </c>
      <c r="C2329">
        <v>460.85</v>
      </c>
      <c r="D2329">
        <v>1130.4000000000001</v>
      </c>
      <c r="E2329">
        <v>392.25</v>
      </c>
      <c r="F2329">
        <v>1374.05</v>
      </c>
      <c r="G2329">
        <v>198.25</v>
      </c>
      <c r="H2329">
        <v>513.9</v>
      </c>
    </row>
    <row r="2330" spans="1:8" x14ac:dyDescent="0.35">
      <c r="A2330" s="1">
        <v>44036</v>
      </c>
      <c r="B2330">
        <v>22662.05</v>
      </c>
      <c r="C2330">
        <v>445.6</v>
      </c>
      <c r="D2330">
        <v>1119.0999999999999</v>
      </c>
      <c r="E2330">
        <v>381.8</v>
      </c>
      <c r="F2330">
        <v>1350</v>
      </c>
      <c r="G2330">
        <v>191.95</v>
      </c>
      <c r="H2330">
        <v>522.25</v>
      </c>
    </row>
    <row r="2331" spans="1:8" x14ac:dyDescent="0.35">
      <c r="A2331" s="1">
        <v>44039</v>
      </c>
      <c r="B2331">
        <v>21848.75</v>
      </c>
      <c r="C2331">
        <v>431.55</v>
      </c>
      <c r="D2331">
        <v>1079.5</v>
      </c>
      <c r="E2331">
        <v>358.5</v>
      </c>
      <c r="F2331">
        <v>1322.6</v>
      </c>
      <c r="G2331">
        <v>187.15</v>
      </c>
      <c r="H2331">
        <v>506.65</v>
      </c>
    </row>
    <row r="2332" spans="1:8" x14ac:dyDescent="0.35">
      <c r="A2332" s="1">
        <v>44040</v>
      </c>
      <c r="B2332">
        <v>22105.200000000001</v>
      </c>
      <c r="C2332">
        <v>437.05</v>
      </c>
      <c r="D2332">
        <v>1086.6500000000001</v>
      </c>
      <c r="E2332">
        <v>352.1</v>
      </c>
      <c r="F2332">
        <v>1384.05</v>
      </c>
      <c r="G2332">
        <v>189.45</v>
      </c>
      <c r="H2332">
        <v>526.95000000000005</v>
      </c>
    </row>
    <row r="2333" spans="1:8" x14ac:dyDescent="0.35">
      <c r="A2333" s="1">
        <v>44041</v>
      </c>
      <c r="B2333">
        <v>22076.6</v>
      </c>
      <c r="C2333">
        <v>440.9</v>
      </c>
      <c r="D2333">
        <v>1064.5999999999999</v>
      </c>
      <c r="E2333">
        <v>351.05</v>
      </c>
      <c r="F2333">
        <v>1389.45</v>
      </c>
      <c r="G2333">
        <v>191.2</v>
      </c>
      <c r="H2333">
        <v>550.5</v>
      </c>
    </row>
    <row r="2334" spans="1:8" x14ac:dyDescent="0.35">
      <c r="A2334" s="1">
        <v>44042</v>
      </c>
      <c r="B2334">
        <v>21646.85</v>
      </c>
      <c r="C2334">
        <v>425.85</v>
      </c>
      <c r="D2334">
        <v>1050.6500000000001</v>
      </c>
      <c r="E2334">
        <v>344.95</v>
      </c>
      <c r="F2334">
        <v>1385</v>
      </c>
      <c r="G2334">
        <v>186.55</v>
      </c>
      <c r="H2334">
        <v>519.85</v>
      </c>
    </row>
    <row r="2335" spans="1:8" x14ac:dyDescent="0.35">
      <c r="A2335" s="1">
        <v>44043</v>
      </c>
      <c r="B2335">
        <v>21640.05</v>
      </c>
      <c r="C2335">
        <v>431.65</v>
      </c>
      <c r="D2335">
        <v>1032.8</v>
      </c>
      <c r="E2335">
        <v>346.8</v>
      </c>
      <c r="F2335">
        <v>1365.75</v>
      </c>
      <c r="G2335">
        <v>191.45</v>
      </c>
      <c r="H2335">
        <v>523.75</v>
      </c>
    </row>
    <row r="2336" spans="1:8" x14ac:dyDescent="0.35">
      <c r="A2336" s="1">
        <v>44046</v>
      </c>
      <c r="B2336">
        <v>21072.1</v>
      </c>
      <c r="C2336">
        <v>417.35</v>
      </c>
      <c r="D2336">
        <v>1002</v>
      </c>
      <c r="E2336">
        <v>343.25</v>
      </c>
      <c r="F2336">
        <v>1308.55</v>
      </c>
      <c r="G2336">
        <v>192.25</v>
      </c>
      <c r="H2336">
        <v>503.05</v>
      </c>
    </row>
    <row r="2337" spans="1:8" x14ac:dyDescent="0.35">
      <c r="A2337" s="1">
        <v>44047</v>
      </c>
      <c r="B2337">
        <v>21490.5</v>
      </c>
      <c r="C2337">
        <v>429.15</v>
      </c>
      <c r="D2337">
        <v>1041.6500000000001</v>
      </c>
      <c r="E2337">
        <v>351</v>
      </c>
      <c r="F2337">
        <v>1323.95</v>
      </c>
      <c r="G2337">
        <v>191.6</v>
      </c>
      <c r="H2337">
        <v>492.6</v>
      </c>
    </row>
    <row r="2338" spans="1:8" x14ac:dyDescent="0.35">
      <c r="A2338" s="1">
        <v>44048</v>
      </c>
      <c r="B2338">
        <v>21509.95</v>
      </c>
      <c r="C2338">
        <v>434.95</v>
      </c>
      <c r="D2338">
        <v>1027.55</v>
      </c>
      <c r="E2338">
        <v>352.2</v>
      </c>
      <c r="F2338">
        <v>1334.2</v>
      </c>
      <c r="G2338">
        <v>191.45</v>
      </c>
      <c r="H2338">
        <v>492.75</v>
      </c>
    </row>
    <row r="2339" spans="1:8" x14ac:dyDescent="0.35">
      <c r="A2339" s="1">
        <v>44049</v>
      </c>
      <c r="B2339">
        <v>21642.6</v>
      </c>
      <c r="C2339">
        <v>433</v>
      </c>
      <c r="D2339">
        <v>1040.7</v>
      </c>
      <c r="E2339">
        <v>358.75</v>
      </c>
      <c r="F2339">
        <v>1340.1</v>
      </c>
      <c r="G2339">
        <v>190.95</v>
      </c>
      <c r="H2339">
        <v>494.9</v>
      </c>
    </row>
    <row r="2340" spans="1:8" x14ac:dyDescent="0.35">
      <c r="A2340" s="1">
        <v>44050</v>
      </c>
      <c r="B2340">
        <v>21754</v>
      </c>
      <c r="C2340">
        <v>433.3</v>
      </c>
      <c r="D2340">
        <v>1043.8499999999999</v>
      </c>
      <c r="E2340">
        <v>357.95</v>
      </c>
      <c r="F2340">
        <v>1342.5</v>
      </c>
      <c r="G2340">
        <v>190.65</v>
      </c>
      <c r="H2340">
        <v>509</v>
      </c>
    </row>
    <row r="2341" spans="1:8" x14ac:dyDescent="0.35">
      <c r="A2341" s="1">
        <v>44053</v>
      </c>
      <c r="B2341">
        <v>21900.25</v>
      </c>
      <c r="C2341">
        <v>431.1</v>
      </c>
      <c r="D2341">
        <v>1050.6500000000001</v>
      </c>
      <c r="E2341">
        <v>363.55</v>
      </c>
      <c r="F2341">
        <v>1360.2</v>
      </c>
      <c r="G2341">
        <v>193.8</v>
      </c>
      <c r="H2341">
        <v>509.35</v>
      </c>
    </row>
    <row r="2342" spans="1:8" x14ac:dyDescent="0.35">
      <c r="A2342" s="1">
        <v>44054</v>
      </c>
      <c r="B2342">
        <v>22227.200000000001</v>
      </c>
      <c r="C2342">
        <v>448</v>
      </c>
      <c r="D2342">
        <v>1066.6500000000001</v>
      </c>
      <c r="E2342">
        <v>367.35</v>
      </c>
      <c r="F2342">
        <v>1364.6</v>
      </c>
      <c r="G2342">
        <v>195.05</v>
      </c>
      <c r="H2342">
        <v>522</v>
      </c>
    </row>
    <row r="2343" spans="1:8" x14ac:dyDescent="0.35">
      <c r="A2343" s="1">
        <v>44055</v>
      </c>
      <c r="B2343">
        <v>22264</v>
      </c>
      <c r="C2343">
        <v>451.1</v>
      </c>
      <c r="D2343">
        <v>1063.7</v>
      </c>
      <c r="E2343">
        <v>366.85</v>
      </c>
      <c r="F2343">
        <v>1335.1</v>
      </c>
      <c r="G2343">
        <v>203.3</v>
      </c>
      <c r="H2343">
        <v>520.65</v>
      </c>
    </row>
    <row r="2344" spans="1:8" x14ac:dyDescent="0.35">
      <c r="A2344" s="1">
        <v>44056</v>
      </c>
      <c r="B2344">
        <v>22196.35</v>
      </c>
      <c r="C2344">
        <v>448.1</v>
      </c>
      <c r="D2344">
        <v>1059.05</v>
      </c>
      <c r="E2344">
        <v>368.05</v>
      </c>
      <c r="F2344">
        <v>1336.25</v>
      </c>
      <c r="G2344">
        <v>201.9</v>
      </c>
      <c r="H2344">
        <v>518.75</v>
      </c>
    </row>
    <row r="2345" spans="1:8" x14ac:dyDescent="0.35">
      <c r="A2345" s="1">
        <v>44057</v>
      </c>
      <c r="B2345">
        <v>21679.4</v>
      </c>
      <c r="C2345">
        <v>435.85</v>
      </c>
      <c r="D2345">
        <v>1034.45</v>
      </c>
      <c r="E2345">
        <v>361.4</v>
      </c>
      <c r="F2345">
        <v>1307.45</v>
      </c>
      <c r="G2345">
        <v>196.5</v>
      </c>
      <c r="H2345">
        <v>507.2</v>
      </c>
    </row>
    <row r="2346" spans="1:8" x14ac:dyDescent="0.35">
      <c r="A2346" s="1">
        <v>44060</v>
      </c>
      <c r="B2346">
        <v>21700.85</v>
      </c>
      <c r="C2346">
        <v>438.15</v>
      </c>
      <c r="D2346">
        <v>1032.75</v>
      </c>
      <c r="E2346">
        <v>360.2</v>
      </c>
      <c r="F2346">
        <v>1327.55</v>
      </c>
      <c r="G2346">
        <v>193.1</v>
      </c>
      <c r="H2346">
        <v>513.15</v>
      </c>
    </row>
    <row r="2347" spans="1:8" x14ac:dyDescent="0.35">
      <c r="A2347" s="1">
        <v>44061</v>
      </c>
      <c r="B2347">
        <v>22170.6</v>
      </c>
      <c r="C2347">
        <v>445.8</v>
      </c>
      <c r="D2347">
        <v>1056.5</v>
      </c>
      <c r="E2347">
        <v>369.55</v>
      </c>
      <c r="F2347">
        <v>1369.35</v>
      </c>
      <c r="G2347">
        <v>195.1</v>
      </c>
      <c r="H2347">
        <v>521.6</v>
      </c>
    </row>
    <row r="2348" spans="1:8" x14ac:dyDescent="0.35">
      <c r="A2348" s="1">
        <v>44062</v>
      </c>
      <c r="B2348">
        <v>22285.9</v>
      </c>
      <c r="C2348">
        <v>444.2</v>
      </c>
      <c r="D2348">
        <v>1066.5999999999999</v>
      </c>
      <c r="E2348">
        <v>374.45</v>
      </c>
      <c r="F2348">
        <v>1355.6</v>
      </c>
      <c r="G2348">
        <v>197.05</v>
      </c>
      <c r="H2348">
        <v>522.15</v>
      </c>
    </row>
    <row r="2349" spans="1:8" x14ac:dyDescent="0.35">
      <c r="A2349" s="1">
        <v>44063</v>
      </c>
      <c r="B2349">
        <v>21999.45</v>
      </c>
      <c r="C2349">
        <v>434.95</v>
      </c>
      <c r="D2349">
        <v>1059</v>
      </c>
      <c r="E2349">
        <v>367.75</v>
      </c>
      <c r="F2349">
        <v>1338.35</v>
      </c>
      <c r="G2349">
        <v>194.75</v>
      </c>
      <c r="H2349">
        <v>513.4</v>
      </c>
    </row>
    <row r="2350" spans="1:8" x14ac:dyDescent="0.35">
      <c r="A2350" s="1">
        <v>44064</v>
      </c>
      <c r="B2350">
        <v>22299.599999999999</v>
      </c>
      <c r="C2350">
        <v>440.45</v>
      </c>
      <c r="D2350">
        <v>1085.6500000000001</v>
      </c>
      <c r="E2350">
        <v>371.15</v>
      </c>
      <c r="F2350">
        <v>1339.4</v>
      </c>
      <c r="G2350">
        <v>198.4</v>
      </c>
      <c r="H2350">
        <v>513.54999999999995</v>
      </c>
    </row>
    <row r="2351" spans="1:8" x14ac:dyDescent="0.35">
      <c r="A2351" s="1">
        <v>44067</v>
      </c>
      <c r="B2351">
        <v>22833</v>
      </c>
      <c r="C2351">
        <v>445.8</v>
      </c>
      <c r="D2351">
        <v>1117.05</v>
      </c>
      <c r="E2351">
        <v>380.35</v>
      </c>
      <c r="F2351">
        <v>1387.25</v>
      </c>
      <c r="G2351">
        <v>201.45</v>
      </c>
      <c r="H2351">
        <v>529.15</v>
      </c>
    </row>
    <row r="2352" spans="1:8" x14ac:dyDescent="0.35">
      <c r="A2352" s="1">
        <v>44068</v>
      </c>
      <c r="B2352">
        <v>23092.15</v>
      </c>
      <c r="C2352">
        <v>451.8</v>
      </c>
      <c r="D2352">
        <v>1119.7</v>
      </c>
      <c r="E2352">
        <v>386.35</v>
      </c>
      <c r="F2352">
        <v>1400.1</v>
      </c>
      <c r="G2352">
        <v>207.95</v>
      </c>
      <c r="H2352">
        <v>536.5</v>
      </c>
    </row>
    <row r="2353" spans="1:8" x14ac:dyDescent="0.35">
      <c r="A2353" s="1">
        <v>44069</v>
      </c>
      <c r="B2353">
        <v>23414.2</v>
      </c>
      <c r="C2353">
        <v>463.35</v>
      </c>
      <c r="D2353">
        <v>1118.45</v>
      </c>
      <c r="E2353">
        <v>389.35</v>
      </c>
      <c r="F2353">
        <v>1436.7</v>
      </c>
      <c r="G2353">
        <v>209.85</v>
      </c>
      <c r="H2353">
        <v>567.65</v>
      </c>
    </row>
    <row r="2354" spans="1:8" x14ac:dyDescent="0.35">
      <c r="A2354" s="1">
        <v>44070</v>
      </c>
      <c r="B2354">
        <v>23600.35</v>
      </c>
      <c r="C2354">
        <v>473.05</v>
      </c>
      <c r="D2354">
        <v>1112.0999999999999</v>
      </c>
      <c r="E2354">
        <v>392.2</v>
      </c>
      <c r="F2354">
        <v>1420</v>
      </c>
      <c r="G2354">
        <v>215.65</v>
      </c>
      <c r="H2354">
        <v>605.85</v>
      </c>
    </row>
    <row r="2355" spans="1:8" x14ac:dyDescent="0.35">
      <c r="A2355" s="1">
        <v>44071</v>
      </c>
      <c r="B2355">
        <v>24523.8</v>
      </c>
      <c r="C2355">
        <v>509.2</v>
      </c>
      <c r="D2355">
        <v>1114.5</v>
      </c>
      <c r="E2355">
        <v>409.7</v>
      </c>
      <c r="F2355">
        <v>1467.1</v>
      </c>
      <c r="G2355">
        <v>224.85</v>
      </c>
      <c r="H2355">
        <v>665.65</v>
      </c>
    </row>
    <row r="2356" spans="1:8" x14ac:dyDescent="0.35">
      <c r="A2356" s="1">
        <v>44074</v>
      </c>
      <c r="B2356">
        <v>23754.35</v>
      </c>
      <c r="C2356">
        <v>496.75</v>
      </c>
      <c r="D2356">
        <v>1115.8499999999999</v>
      </c>
      <c r="E2356">
        <v>394.6</v>
      </c>
      <c r="F2356">
        <v>1401.35</v>
      </c>
      <c r="G2356">
        <v>212</v>
      </c>
      <c r="H2356">
        <v>630.20000000000005</v>
      </c>
    </row>
    <row r="2357" spans="1:8" x14ac:dyDescent="0.35">
      <c r="A2357" s="1">
        <v>44075</v>
      </c>
      <c r="B2357">
        <v>23812</v>
      </c>
      <c r="C2357">
        <v>485.7</v>
      </c>
      <c r="D2357">
        <v>1127.3</v>
      </c>
      <c r="E2357">
        <v>390.95</v>
      </c>
      <c r="F2357">
        <v>1430.65</v>
      </c>
      <c r="G2357">
        <v>218.1</v>
      </c>
      <c r="H2357">
        <v>627.45000000000005</v>
      </c>
    </row>
    <row r="2358" spans="1:8" x14ac:dyDescent="0.35">
      <c r="A2358" s="1">
        <v>44076</v>
      </c>
      <c r="B2358">
        <v>23874.55</v>
      </c>
      <c r="C2358">
        <v>484.4</v>
      </c>
      <c r="D2358">
        <v>1134.1500000000001</v>
      </c>
      <c r="E2358">
        <v>392.4</v>
      </c>
      <c r="F2358">
        <v>1423.5</v>
      </c>
      <c r="G2358">
        <v>216.25</v>
      </c>
      <c r="H2358">
        <v>640.54999999999995</v>
      </c>
    </row>
    <row r="2359" spans="1:8" x14ac:dyDescent="0.35">
      <c r="A2359" s="1">
        <v>44077</v>
      </c>
      <c r="B2359">
        <v>23530.85</v>
      </c>
      <c r="C2359">
        <v>474.95</v>
      </c>
      <c r="D2359">
        <v>1130.9000000000001</v>
      </c>
      <c r="E2359">
        <v>382.75</v>
      </c>
      <c r="F2359">
        <v>1396.7</v>
      </c>
      <c r="G2359">
        <v>213.15</v>
      </c>
      <c r="H2359">
        <v>631.85</v>
      </c>
    </row>
    <row r="2360" spans="1:8" x14ac:dyDescent="0.35">
      <c r="A2360" s="1">
        <v>44078</v>
      </c>
      <c r="B2360">
        <v>23011.5</v>
      </c>
      <c r="C2360">
        <v>455.2</v>
      </c>
      <c r="D2360">
        <v>1119.3</v>
      </c>
      <c r="E2360">
        <v>372.55</v>
      </c>
      <c r="F2360">
        <v>1380.05</v>
      </c>
      <c r="G2360">
        <v>206.6</v>
      </c>
      <c r="H2360">
        <v>616.15</v>
      </c>
    </row>
    <row r="2361" spans="1:8" x14ac:dyDescent="0.35">
      <c r="A2361" s="1">
        <v>44081</v>
      </c>
      <c r="B2361">
        <v>22945.05</v>
      </c>
      <c r="C2361">
        <v>458.7</v>
      </c>
      <c r="D2361">
        <v>1110.5</v>
      </c>
      <c r="E2361">
        <v>373.4</v>
      </c>
      <c r="F2361">
        <v>1368.75</v>
      </c>
      <c r="G2361">
        <v>207.9</v>
      </c>
      <c r="H2361">
        <v>608.70000000000005</v>
      </c>
    </row>
    <row r="2362" spans="1:8" x14ac:dyDescent="0.35">
      <c r="A2362" s="1">
        <v>44082</v>
      </c>
      <c r="B2362">
        <v>22744.400000000001</v>
      </c>
      <c r="C2362">
        <v>444.35</v>
      </c>
      <c r="D2362">
        <v>1112.45</v>
      </c>
      <c r="E2362">
        <v>375.7</v>
      </c>
      <c r="F2362">
        <v>1350.7</v>
      </c>
      <c r="G2362">
        <v>204.05</v>
      </c>
      <c r="H2362">
        <v>600.4</v>
      </c>
    </row>
    <row r="2363" spans="1:8" x14ac:dyDescent="0.35">
      <c r="A2363" s="1">
        <v>44083</v>
      </c>
      <c r="B2363">
        <v>22267</v>
      </c>
      <c r="C2363">
        <v>431.25</v>
      </c>
      <c r="D2363">
        <v>1096.5</v>
      </c>
      <c r="E2363">
        <v>367.6</v>
      </c>
      <c r="F2363">
        <v>1326.15</v>
      </c>
      <c r="G2363">
        <v>194.85</v>
      </c>
      <c r="H2363">
        <v>604.6</v>
      </c>
    </row>
    <row r="2364" spans="1:8" x14ac:dyDescent="0.35">
      <c r="A2364" s="1">
        <v>44084</v>
      </c>
      <c r="B2364">
        <v>22466.2</v>
      </c>
      <c r="C2364">
        <v>446.85</v>
      </c>
      <c r="D2364">
        <v>1090.55</v>
      </c>
      <c r="E2364">
        <v>370.7</v>
      </c>
      <c r="F2364">
        <v>1319.5</v>
      </c>
      <c r="G2364">
        <v>198.15</v>
      </c>
      <c r="H2364">
        <v>620.45000000000005</v>
      </c>
    </row>
    <row r="2365" spans="1:8" x14ac:dyDescent="0.35">
      <c r="A2365" s="1">
        <v>44085</v>
      </c>
      <c r="B2365">
        <v>22479.95</v>
      </c>
      <c r="C2365">
        <v>447.2</v>
      </c>
      <c r="D2365">
        <v>1078.6500000000001</v>
      </c>
      <c r="E2365">
        <v>370.5</v>
      </c>
      <c r="F2365">
        <v>1330.35</v>
      </c>
      <c r="G2365">
        <v>202.7</v>
      </c>
      <c r="H2365">
        <v>610.35</v>
      </c>
    </row>
    <row r="2366" spans="1:8" x14ac:dyDescent="0.35">
      <c r="A2366" s="1">
        <v>44088</v>
      </c>
      <c r="B2366">
        <v>22101.25</v>
      </c>
      <c r="C2366">
        <v>440.55</v>
      </c>
      <c r="D2366">
        <v>1057.95</v>
      </c>
      <c r="E2366">
        <v>363.7</v>
      </c>
      <c r="F2366">
        <v>1304.7</v>
      </c>
      <c r="G2366">
        <v>198.5</v>
      </c>
      <c r="H2366">
        <v>609.35</v>
      </c>
    </row>
    <row r="2367" spans="1:8" x14ac:dyDescent="0.35">
      <c r="A2367" s="1">
        <v>44089</v>
      </c>
      <c r="B2367">
        <v>22465.65</v>
      </c>
      <c r="C2367">
        <v>449.55</v>
      </c>
      <c r="D2367">
        <v>1070.5</v>
      </c>
      <c r="E2367">
        <v>371.55</v>
      </c>
      <c r="F2367">
        <v>1323.95</v>
      </c>
      <c r="G2367">
        <v>200.15</v>
      </c>
      <c r="H2367">
        <v>633.4</v>
      </c>
    </row>
    <row r="2368" spans="1:8" x14ac:dyDescent="0.35">
      <c r="A2368" s="1">
        <v>44090</v>
      </c>
      <c r="B2368">
        <v>22573.55</v>
      </c>
      <c r="C2368">
        <v>446</v>
      </c>
      <c r="D2368">
        <v>1093.6500000000001</v>
      </c>
      <c r="E2368">
        <v>374.7</v>
      </c>
      <c r="F2368">
        <v>1325.4</v>
      </c>
      <c r="G2368">
        <v>198.2</v>
      </c>
      <c r="H2368">
        <v>621.65</v>
      </c>
    </row>
    <row r="2369" spans="1:8" x14ac:dyDescent="0.35">
      <c r="A2369" s="1">
        <v>44091</v>
      </c>
      <c r="B2369">
        <v>22320.35</v>
      </c>
      <c r="C2369">
        <v>442.9</v>
      </c>
      <c r="D2369">
        <v>1083.5999999999999</v>
      </c>
      <c r="E2369">
        <v>369</v>
      </c>
      <c r="F2369">
        <v>1305.0999999999999</v>
      </c>
      <c r="G2369">
        <v>195.45</v>
      </c>
      <c r="H2369">
        <v>617.35</v>
      </c>
    </row>
    <row r="2370" spans="1:8" x14ac:dyDescent="0.35">
      <c r="A2370" s="1">
        <v>44092</v>
      </c>
      <c r="B2370">
        <v>22031.05</v>
      </c>
      <c r="C2370">
        <v>443.35</v>
      </c>
      <c r="D2370">
        <v>1057.3</v>
      </c>
      <c r="E2370">
        <v>369.55</v>
      </c>
      <c r="F2370">
        <v>1277.0999999999999</v>
      </c>
      <c r="G2370">
        <v>192.6</v>
      </c>
      <c r="H2370">
        <v>613.20000000000005</v>
      </c>
    </row>
    <row r="2371" spans="1:8" x14ac:dyDescent="0.35">
      <c r="A2371" s="1">
        <v>44095</v>
      </c>
      <c r="B2371">
        <v>21366.799999999999</v>
      </c>
      <c r="C2371">
        <v>423.35</v>
      </c>
      <c r="D2371">
        <v>1049.3</v>
      </c>
      <c r="E2371">
        <v>350.7</v>
      </c>
      <c r="F2371">
        <v>1287.8499999999999</v>
      </c>
      <c r="G2371">
        <v>185.8</v>
      </c>
      <c r="H2371">
        <v>560.6</v>
      </c>
    </row>
    <row r="2372" spans="1:8" x14ac:dyDescent="0.35">
      <c r="A2372" s="1">
        <v>44096</v>
      </c>
      <c r="B2372">
        <v>21139.1</v>
      </c>
      <c r="C2372">
        <v>412</v>
      </c>
      <c r="D2372">
        <v>1035.4000000000001</v>
      </c>
      <c r="E2372">
        <v>354.4</v>
      </c>
      <c r="F2372">
        <v>1270.55</v>
      </c>
      <c r="G2372">
        <v>186.2</v>
      </c>
      <c r="H2372">
        <v>544</v>
      </c>
    </row>
    <row r="2373" spans="1:8" x14ac:dyDescent="0.35">
      <c r="A2373" s="1">
        <v>44097</v>
      </c>
      <c r="B2373">
        <v>21178.5</v>
      </c>
      <c r="C2373">
        <v>419.75</v>
      </c>
      <c r="D2373">
        <v>1047.25</v>
      </c>
      <c r="E2373">
        <v>351.85</v>
      </c>
      <c r="F2373">
        <v>1275.4000000000001</v>
      </c>
      <c r="G2373">
        <v>183.8</v>
      </c>
      <c r="H2373">
        <v>528.04999999999995</v>
      </c>
    </row>
    <row r="2374" spans="1:8" x14ac:dyDescent="0.35">
      <c r="A2374" s="1">
        <v>44098</v>
      </c>
      <c r="B2374">
        <v>20456.849999999999</v>
      </c>
      <c r="C2374">
        <v>402.45</v>
      </c>
      <c r="D2374">
        <v>1030.4000000000001</v>
      </c>
      <c r="E2374">
        <v>335.7</v>
      </c>
      <c r="F2374">
        <v>1246.0999999999999</v>
      </c>
      <c r="G2374">
        <v>176.35</v>
      </c>
      <c r="H2374">
        <v>490.25</v>
      </c>
    </row>
    <row r="2375" spans="1:8" x14ac:dyDescent="0.35">
      <c r="A2375" s="1">
        <v>44099</v>
      </c>
      <c r="B2375">
        <v>20982.35</v>
      </c>
      <c r="C2375">
        <v>415.05</v>
      </c>
      <c r="D2375">
        <v>1044</v>
      </c>
      <c r="E2375">
        <v>348.65</v>
      </c>
      <c r="F2375">
        <v>1253.05</v>
      </c>
      <c r="G2375">
        <v>182.2</v>
      </c>
      <c r="H2375">
        <v>514.85</v>
      </c>
    </row>
    <row r="2376" spans="1:8" x14ac:dyDescent="0.35">
      <c r="A2376" s="1">
        <v>44102</v>
      </c>
      <c r="B2376">
        <v>21665.5</v>
      </c>
      <c r="C2376">
        <v>439.25</v>
      </c>
      <c r="D2376">
        <v>1054.2</v>
      </c>
      <c r="E2376">
        <v>363</v>
      </c>
      <c r="F2376">
        <v>1278.7</v>
      </c>
      <c r="G2376">
        <v>187.25</v>
      </c>
      <c r="H2376">
        <v>555.1</v>
      </c>
    </row>
    <row r="2377" spans="1:8" x14ac:dyDescent="0.35">
      <c r="A2377" s="1">
        <v>44103</v>
      </c>
      <c r="B2377">
        <v>21411.3</v>
      </c>
      <c r="C2377">
        <v>426.85</v>
      </c>
      <c r="D2377">
        <v>1062.55</v>
      </c>
      <c r="E2377">
        <v>357.05</v>
      </c>
      <c r="F2377">
        <v>1263.25</v>
      </c>
      <c r="G2377">
        <v>185.05</v>
      </c>
      <c r="H2377">
        <v>536.25</v>
      </c>
    </row>
    <row r="2378" spans="1:8" x14ac:dyDescent="0.35">
      <c r="A2378" s="1">
        <v>44104</v>
      </c>
      <c r="B2378">
        <v>21451.8</v>
      </c>
      <c r="C2378">
        <v>424.65</v>
      </c>
      <c r="D2378">
        <v>1078.5999999999999</v>
      </c>
      <c r="E2378">
        <v>354.75</v>
      </c>
      <c r="F2378">
        <v>1268.2</v>
      </c>
      <c r="G2378">
        <v>185.4</v>
      </c>
      <c r="H2378">
        <v>527.4</v>
      </c>
    </row>
    <row r="2379" spans="1:8" x14ac:dyDescent="0.35">
      <c r="A2379" s="1">
        <v>44105</v>
      </c>
      <c r="B2379">
        <v>22246</v>
      </c>
      <c r="C2379">
        <v>443.7</v>
      </c>
      <c r="D2379">
        <v>1106.95</v>
      </c>
      <c r="E2379">
        <v>369.2</v>
      </c>
      <c r="F2379">
        <v>1305.05</v>
      </c>
      <c r="G2379">
        <v>190.3</v>
      </c>
      <c r="H2379">
        <v>592.20000000000005</v>
      </c>
    </row>
    <row r="2380" spans="1:8" x14ac:dyDescent="0.35">
      <c r="A2380" s="1">
        <v>44109</v>
      </c>
      <c r="B2380">
        <v>22370.95</v>
      </c>
      <c r="C2380">
        <v>444.15</v>
      </c>
      <c r="D2380">
        <v>1114.3499999999999</v>
      </c>
      <c r="E2380">
        <v>373.1</v>
      </c>
      <c r="F2380">
        <v>1314.6</v>
      </c>
      <c r="G2380">
        <v>188.75</v>
      </c>
      <c r="H2380">
        <v>601.54999999999995</v>
      </c>
    </row>
    <row r="2381" spans="1:8" x14ac:dyDescent="0.35">
      <c r="A2381" s="1">
        <v>44110</v>
      </c>
      <c r="B2381">
        <v>22853.7</v>
      </c>
      <c r="C2381">
        <v>449.65</v>
      </c>
      <c r="D2381">
        <v>1144.0999999999999</v>
      </c>
      <c r="E2381">
        <v>380.6</v>
      </c>
      <c r="F2381">
        <v>1338.25</v>
      </c>
      <c r="G2381">
        <v>191.6</v>
      </c>
      <c r="H2381">
        <v>622.79999999999995</v>
      </c>
    </row>
    <row r="2382" spans="1:8" x14ac:dyDescent="0.35">
      <c r="A2382" s="1">
        <v>44111</v>
      </c>
      <c r="B2382">
        <v>22964.799999999999</v>
      </c>
      <c r="C2382">
        <v>453.1</v>
      </c>
      <c r="D2382">
        <v>1162.25</v>
      </c>
      <c r="E2382">
        <v>382.65</v>
      </c>
      <c r="F2382">
        <v>1324.7</v>
      </c>
      <c r="G2382">
        <v>190.7</v>
      </c>
      <c r="H2382">
        <v>619.1</v>
      </c>
    </row>
    <row r="2383" spans="1:8" x14ac:dyDescent="0.35">
      <c r="A2383" s="1">
        <v>44112</v>
      </c>
      <c r="B2383">
        <v>23191.35</v>
      </c>
      <c r="C2383">
        <v>451.9</v>
      </c>
      <c r="D2383">
        <v>1191.8</v>
      </c>
      <c r="E2383">
        <v>387.5</v>
      </c>
      <c r="F2383">
        <v>1320.1</v>
      </c>
      <c r="G2383">
        <v>191.5</v>
      </c>
      <c r="H2383">
        <v>617.70000000000005</v>
      </c>
    </row>
    <row r="2384" spans="1:8" x14ac:dyDescent="0.35">
      <c r="A2384" s="1">
        <v>44113</v>
      </c>
      <c r="B2384">
        <v>23846.799999999999</v>
      </c>
      <c r="C2384">
        <v>468.05</v>
      </c>
      <c r="D2384">
        <v>1233.55</v>
      </c>
      <c r="E2384">
        <v>401.5</v>
      </c>
      <c r="F2384">
        <v>1319.85</v>
      </c>
      <c r="G2384">
        <v>198.3</v>
      </c>
      <c r="H2384">
        <v>623.04999999999995</v>
      </c>
    </row>
    <row r="2385" spans="1:8" x14ac:dyDescent="0.35">
      <c r="A2385" s="1">
        <v>44116</v>
      </c>
      <c r="B2385">
        <v>23712.799999999999</v>
      </c>
      <c r="C2385">
        <v>468</v>
      </c>
      <c r="D2385">
        <v>1213.6500000000001</v>
      </c>
      <c r="E2385">
        <v>404.05</v>
      </c>
      <c r="F2385">
        <v>1312.9</v>
      </c>
      <c r="G2385">
        <v>198.7</v>
      </c>
      <c r="H2385">
        <v>614.45000000000005</v>
      </c>
    </row>
    <row r="2386" spans="1:8" x14ac:dyDescent="0.35">
      <c r="A2386" s="1">
        <v>44117</v>
      </c>
      <c r="B2386">
        <v>23492.2</v>
      </c>
      <c r="C2386">
        <v>461.35</v>
      </c>
      <c r="D2386">
        <v>1198.45</v>
      </c>
      <c r="E2386">
        <v>396.25</v>
      </c>
      <c r="F2386">
        <v>1344.95</v>
      </c>
      <c r="G2386">
        <v>195.7</v>
      </c>
      <c r="H2386">
        <v>608.20000000000005</v>
      </c>
    </row>
    <row r="2387" spans="1:8" x14ac:dyDescent="0.35">
      <c r="A2387" s="1">
        <v>44118</v>
      </c>
      <c r="B2387">
        <v>23874.65</v>
      </c>
      <c r="C2387">
        <v>471.3</v>
      </c>
      <c r="D2387">
        <v>1211.5</v>
      </c>
      <c r="E2387">
        <v>406.8</v>
      </c>
      <c r="F2387">
        <v>1353.35</v>
      </c>
      <c r="G2387">
        <v>200.05</v>
      </c>
      <c r="H2387">
        <v>622.65</v>
      </c>
    </row>
    <row r="2388" spans="1:8" x14ac:dyDescent="0.35">
      <c r="A2388" s="1">
        <v>44119</v>
      </c>
      <c r="B2388">
        <v>23072.400000000001</v>
      </c>
      <c r="C2388">
        <v>462.6</v>
      </c>
      <c r="D2388">
        <v>1169.25</v>
      </c>
      <c r="E2388">
        <v>391</v>
      </c>
      <c r="F2388">
        <v>1309.55</v>
      </c>
      <c r="G2388">
        <v>192.85</v>
      </c>
      <c r="H2388">
        <v>598</v>
      </c>
    </row>
    <row r="2389" spans="1:8" x14ac:dyDescent="0.35">
      <c r="A2389" s="1">
        <v>44120</v>
      </c>
      <c r="B2389">
        <v>23533.25</v>
      </c>
      <c r="C2389">
        <v>472.4</v>
      </c>
      <c r="D2389">
        <v>1199.3499999999999</v>
      </c>
      <c r="E2389">
        <v>396.1</v>
      </c>
      <c r="F2389">
        <v>1336.55</v>
      </c>
      <c r="G2389">
        <v>195.95</v>
      </c>
      <c r="H2389">
        <v>608.29999999999995</v>
      </c>
    </row>
    <row r="2390" spans="1:8" x14ac:dyDescent="0.35">
      <c r="A2390" s="1">
        <v>44123</v>
      </c>
      <c r="B2390">
        <v>24266.75</v>
      </c>
      <c r="C2390">
        <v>492.95</v>
      </c>
      <c r="D2390">
        <v>1203.55</v>
      </c>
      <c r="E2390">
        <v>417.1</v>
      </c>
      <c r="F2390">
        <v>1376.7</v>
      </c>
      <c r="G2390">
        <v>204</v>
      </c>
      <c r="H2390">
        <v>627.1</v>
      </c>
    </row>
    <row r="2391" spans="1:8" x14ac:dyDescent="0.35">
      <c r="A2391" s="1">
        <v>44124</v>
      </c>
      <c r="B2391">
        <v>24311.8</v>
      </c>
      <c r="C2391">
        <v>493.95</v>
      </c>
      <c r="D2391">
        <v>1223.95</v>
      </c>
      <c r="E2391">
        <v>414.6</v>
      </c>
      <c r="F2391">
        <v>1368.8</v>
      </c>
      <c r="G2391">
        <v>203.05</v>
      </c>
      <c r="H2391">
        <v>625.25</v>
      </c>
    </row>
    <row r="2392" spans="1:8" x14ac:dyDescent="0.35">
      <c r="A2392" s="1">
        <v>44125</v>
      </c>
      <c r="B2392">
        <v>24635.05</v>
      </c>
      <c r="C2392">
        <v>501.45</v>
      </c>
      <c r="D2392">
        <v>1246.7</v>
      </c>
      <c r="E2392">
        <v>420.3</v>
      </c>
      <c r="F2392">
        <v>1393.3</v>
      </c>
      <c r="G2392">
        <v>203.75</v>
      </c>
      <c r="H2392">
        <v>628.1</v>
      </c>
    </row>
    <row r="2393" spans="1:8" x14ac:dyDescent="0.35">
      <c r="A2393" s="1">
        <v>44126</v>
      </c>
      <c r="B2393">
        <v>24484.15</v>
      </c>
      <c r="C2393">
        <v>510.3</v>
      </c>
      <c r="D2393">
        <v>1233.3</v>
      </c>
      <c r="E2393">
        <v>412.9</v>
      </c>
      <c r="F2393">
        <v>1393.05</v>
      </c>
      <c r="G2393">
        <v>203.3</v>
      </c>
      <c r="H2393">
        <v>608.75</v>
      </c>
    </row>
    <row r="2394" spans="1:8" x14ac:dyDescent="0.35">
      <c r="A2394" s="1">
        <v>44127</v>
      </c>
      <c r="B2394">
        <v>24478.3</v>
      </c>
      <c r="C2394">
        <v>507.2</v>
      </c>
      <c r="D2394">
        <v>1235.8</v>
      </c>
      <c r="E2394">
        <v>416.95</v>
      </c>
      <c r="F2394">
        <v>1383.05</v>
      </c>
      <c r="G2394">
        <v>202.8</v>
      </c>
      <c r="H2394">
        <v>608.15</v>
      </c>
    </row>
    <row r="2395" spans="1:8" x14ac:dyDescent="0.35">
      <c r="A2395" s="1">
        <v>44130</v>
      </c>
      <c r="B2395">
        <v>24075.45</v>
      </c>
      <c r="C2395">
        <v>493.35</v>
      </c>
      <c r="D2395">
        <v>1210.9000000000001</v>
      </c>
      <c r="E2395">
        <v>404.45</v>
      </c>
      <c r="F2395">
        <v>1416.9</v>
      </c>
      <c r="G2395">
        <v>196.7</v>
      </c>
      <c r="H2395">
        <v>616.65</v>
      </c>
    </row>
    <row r="2396" spans="1:8" x14ac:dyDescent="0.35">
      <c r="A2396" s="1">
        <v>44131</v>
      </c>
      <c r="B2396">
        <v>24769.5</v>
      </c>
      <c r="C2396">
        <v>508.1</v>
      </c>
      <c r="D2396">
        <v>1233.0999999999999</v>
      </c>
      <c r="E2396">
        <v>409.95</v>
      </c>
      <c r="F2396">
        <v>1587.65</v>
      </c>
      <c r="G2396">
        <v>194.65</v>
      </c>
      <c r="H2396">
        <v>614</v>
      </c>
    </row>
    <row r="2397" spans="1:8" x14ac:dyDescent="0.35">
      <c r="A2397" s="1">
        <v>44132</v>
      </c>
      <c r="B2397">
        <v>24232.5</v>
      </c>
      <c r="C2397">
        <v>504.7</v>
      </c>
      <c r="D2397">
        <v>1209.5999999999999</v>
      </c>
      <c r="E2397">
        <v>396.05</v>
      </c>
      <c r="F2397">
        <v>1551.35</v>
      </c>
      <c r="G2397">
        <v>190.45</v>
      </c>
      <c r="H2397">
        <v>592.85</v>
      </c>
    </row>
    <row r="2398" spans="1:8" x14ac:dyDescent="0.35">
      <c r="A2398" s="1">
        <v>44133</v>
      </c>
      <c r="B2398">
        <v>24092</v>
      </c>
      <c r="C2398">
        <v>493.85</v>
      </c>
      <c r="D2398">
        <v>1187.2</v>
      </c>
      <c r="E2398">
        <v>399.9</v>
      </c>
      <c r="F2398">
        <v>1570.9</v>
      </c>
      <c r="G2398">
        <v>188.7</v>
      </c>
      <c r="H2398">
        <v>588.70000000000005</v>
      </c>
    </row>
    <row r="2399" spans="1:8" x14ac:dyDescent="0.35">
      <c r="A2399" s="1">
        <v>44134</v>
      </c>
      <c r="B2399">
        <v>23900.9</v>
      </c>
      <c r="C2399">
        <v>492.5</v>
      </c>
      <c r="D2399">
        <v>1183.55</v>
      </c>
      <c r="E2399">
        <v>392.6</v>
      </c>
      <c r="F2399">
        <v>1547.4</v>
      </c>
      <c r="G2399">
        <v>189.25</v>
      </c>
      <c r="H2399">
        <v>585.70000000000005</v>
      </c>
    </row>
    <row r="2400" spans="1:8" x14ac:dyDescent="0.35">
      <c r="A2400" s="1">
        <v>44137</v>
      </c>
      <c r="B2400">
        <v>24892.5</v>
      </c>
      <c r="C2400">
        <v>522.65</v>
      </c>
      <c r="D2400">
        <v>1215.25</v>
      </c>
      <c r="E2400">
        <v>417.45</v>
      </c>
      <c r="F2400">
        <v>1580.7</v>
      </c>
      <c r="G2400">
        <v>196.05</v>
      </c>
      <c r="H2400">
        <v>628.35</v>
      </c>
    </row>
    <row r="2401" spans="1:8" x14ac:dyDescent="0.35">
      <c r="A2401" s="1">
        <v>44138</v>
      </c>
      <c r="B2401">
        <v>25682.799999999999</v>
      </c>
      <c r="C2401">
        <v>534.15</v>
      </c>
      <c r="D2401">
        <v>1247.95</v>
      </c>
      <c r="E2401">
        <v>443.85</v>
      </c>
      <c r="F2401">
        <v>1593.6</v>
      </c>
      <c r="G2401">
        <v>204.75</v>
      </c>
      <c r="H2401">
        <v>646.6</v>
      </c>
    </row>
    <row r="2402" spans="1:8" x14ac:dyDescent="0.35">
      <c r="A2402" s="1">
        <v>44139</v>
      </c>
      <c r="B2402">
        <v>25771.599999999999</v>
      </c>
      <c r="C2402">
        <v>525.15</v>
      </c>
      <c r="D2402">
        <v>1257.4000000000001</v>
      </c>
      <c r="E2402">
        <v>437.05</v>
      </c>
      <c r="F2402">
        <v>1630.7</v>
      </c>
      <c r="G2402">
        <v>207</v>
      </c>
      <c r="H2402">
        <v>678.05</v>
      </c>
    </row>
    <row r="2403" spans="1:8" x14ac:dyDescent="0.35">
      <c r="A2403" s="1">
        <v>44140</v>
      </c>
      <c r="B2403">
        <v>26313.1</v>
      </c>
      <c r="C2403">
        <v>539.29999999999995</v>
      </c>
      <c r="D2403">
        <v>1269.2</v>
      </c>
      <c r="E2403">
        <v>438.5</v>
      </c>
      <c r="F2403">
        <v>1675.45</v>
      </c>
      <c r="G2403">
        <v>218.65</v>
      </c>
      <c r="H2403">
        <v>714.4</v>
      </c>
    </row>
    <row r="2404" spans="1:8" x14ac:dyDescent="0.35">
      <c r="A2404" s="1">
        <v>44141</v>
      </c>
      <c r="B2404">
        <v>26798.95</v>
      </c>
      <c r="C2404">
        <v>541.75</v>
      </c>
      <c r="D2404">
        <v>1307.6500000000001</v>
      </c>
      <c r="E2404">
        <v>442.8</v>
      </c>
      <c r="F2404">
        <v>1718.05</v>
      </c>
      <c r="G2404">
        <v>219.2</v>
      </c>
      <c r="H2404">
        <v>738.65</v>
      </c>
    </row>
    <row r="2405" spans="1:8" x14ac:dyDescent="0.35">
      <c r="A2405" s="1">
        <v>44144</v>
      </c>
      <c r="B2405">
        <v>27534.1</v>
      </c>
      <c r="C2405">
        <v>565.04999999999995</v>
      </c>
      <c r="D2405">
        <v>1340.55</v>
      </c>
      <c r="E2405">
        <v>462.7</v>
      </c>
      <c r="F2405">
        <v>1728.15</v>
      </c>
      <c r="G2405">
        <v>219.5</v>
      </c>
      <c r="H2405">
        <v>775.45</v>
      </c>
    </row>
    <row r="2406" spans="1:8" x14ac:dyDescent="0.35">
      <c r="A2406" s="1">
        <v>44145</v>
      </c>
      <c r="B2406">
        <v>28606</v>
      </c>
      <c r="C2406">
        <v>583.6</v>
      </c>
      <c r="D2406">
        <v>1393.65</v>
      </c>
      <c r="E2406">
        <v>483.85</v>
      </c>
      <c r="F2406">
        <v>1752.95</v>
      </c>
      <c r="G2406">
        <v>231.7</v>
      </c>
      <c r="H2406">
        <v>835.2</v>
      </c>
    </row>
    <row r="2407" spans="1:8" x14ac:dyDescent="0.35">
      <c r="A2407" s="1">
        <v>44146</v>
      </c>
      <c r="B2407">
        <v>28845</v>
      </c>
      <c r="C2407">
        <v>608.65</v>
      </c>
      <c r="D2407">
        <v>1389.95</v>
      </c>
      <c r="E2407">
        <v>486.55</v>
      </c>
      <c r="F2407">
        <v>1807.85</v>
      </c>
      <c r="G2407">
        <v>234.2</v>
      </c>
      <c r="H2407">
        <v>787.95</v>
      </c>
    </row>
    <row r="2408" spans="1:8" x14ac:dyDescent="0.35">
      <c r="A2408" s="1">
        <v>44147</v>
      </c>
      <c r="B2408">
        <v>28278.799999999999</v>
      </c>
      <c r="C2408">
        <v>599.70000000000005</v>
      </c>
      <c r="D2408">
        <v>1371.7</v>
      </c>
      <c r="E2408">
        <v>476.7</v>
      </c>
      <c r="F2408">
        <v>1754.75</v>
      </c>
      <c r="G2408">
        <v>226.8</v>
      </c>
      <c r="H2408">
        <v>769.2</v>
      </c>
    </row>
    <row r="2409" spans="1:8" x14ac:dyDescent="0.35">
      <c r="A2409" s="1">
        <v>44148</v>
      </c>
      <c r="B2409">
        <v>28465.7</v>
      </c>
      <c r="C2409">
        <v>610.35</v>
      </c>
      <c r="D2409">
        <v>1358.8</v>
      </c>
      <c r="E2409">
        <v>485.55</v>
      </c>
      <c r="F2409">
        <v>1763.3</v>
      </c>
      <c r="G2409">
        <v>229.45</v>
      </c>
      <c r="H2409">
        <v>768.55</v>
      </c>
    </row>
    <row r="2410" spans="1:8" x14ac:dyDescent="0.35">
      <c r="A2410" s="1">
        <v>44149</v>
      </c>
      <c r="B2410">
        <v>28594.3</v>
      </c>
      <c r="C2410">
        <v>613.15</v>
      </c>
      <c r="D2410">
        <v>1369.7</v>
      </c>
      <c r="E2410">
        <v>486.9</v>
      </c>
      <c r="F2410">
        <v>1770.55</v>
      </c>
      <c r="G2410">
        <v>229.65</v>
      </c>
      <c r="H2410">
        <v>770.45</v>
      </c>
    </row>
    <row r="2411" spans="1:8" x14ac:dyDescent="0.35">
      <c r="A2411" s="1">
        <v>44152</v>
      </c>
      <c r="B2411">
        <v>29181.3</v>
      </c>
      <c r="C2411">
        <v>628.79999999999995</v>
      </c>
      <c r="D2411">
        <v>1408.45</v>
      </c>
      <c r="E2411">
        <v>486.4</v>
      </c>
      <c r="F2411">
        <v>1796.65</v>
      </c>
      <c r="G2411">
        <v>240.2</v>
      </c>
      <c r="H2411">
        <v>784.15</v>
      </c>
    </row>
    <row r="2412" spans="1:8" x14ac:dyDescent="0.35">
      <c r="A2412" s="1">
        <v>44153</v>
      </c>
      <c r="B2412">
        <v>29749.85</v>
      </c>
      <c r="C2412">
        <v>636.29999999999995</v>
      </c>
      <c r="D2412">
        <v>1408.7</v>
      </c>
      <c r="E2412">
        <v>497.65</v>
      </c>
      <c r="F2412">
        <v>1830.6</v>
      </c>
      <c r="G2412">
        <v>252</v>
      </c>
      <c r="H2412">
        <v>828.3</v>
      </c>
    </row>
    <row r="2413" spans="1:8" x14ac:dyDescent="0.35">
      <c r="A2413" s="1">
        <v>44154</v>
      </c>
      <c r="B2413">
        <v>28903.05</v>
      </c>
      <c r="C2413">
        <v>611.5</v>
      </c>
      <c r="D2413">
        <v>1374.35</v>
      </c>
      <c r="E2413">
        <v>478.75</v>
      </c>
      <c r="F2413">
        <v>1826.35</v>
      </c>
      <c r="G2413">
        <v>239.75</v>
      </c>
      <c r="H2413">
        <v>818</v>
      </c>
    </row>
    <row r="2414" spans="1:8" x14ac:dyDescent="0.35">
      <c r="A2414" s="1">
        <v>44155</v>
      </c>
      <c r="B2414">
        <v>29236</v>
      </c>
      <c r="C2414">
        <v>607.85</v>
      </c>
      <c r="D2414">
        <v>1403.65</v>
      </c>
      <c r="E2414">
        <v>480.2</v>
      </c>
      <c r="F2414">
        <v>1889.4</v>
      </c>
      <c r="G2414">
        <v>242.75</v>
      </c>
      <c r="H2414">
        <v>811</v>
      </c>
    </row>
    <row r="2415" spans="1:8" x14ac:dyDescent="0.35">
      <c r="A2415" s="1">
        <v>44158</v>
      </c>
      <c r="B2415">
        <v>29024.2</v>
      </c>
      <c r="C2415">
        <v>595.6</v>
      </c>
      <c r="D2415">
        <v>1394.6</v>
      </c>
      <c r="E2415">
        <v>468.25</v>
      </c>
      <c r="F2415">
        <v>1897.85</v>
      </c>
      <c r="G2415">
        <v>238.7</v>
      </c>
      <c r="H2415">
        <v>849.75</v>
      </c>
    </row>
    <row r="2416" spans="1:8" x14ac:dyDescent="0.35">
      <c r="A2416" s="1">
        <v>44159</v>
      </c>
      <c r="B2416">
        <v>29737.25</v>
      </c>
      <c r="C2416">
        <v>619.65</v>
      </c>
      <c r="D2416">
        <v>1438.2</v>
      </c>
      <c r="E2416">
        <v>478.2</v>
      </c>
      <c r="F2416">
        <v>1924.9</v>
      </c>
      <c r="G2416">
        <v>243.85</v>
      </c>
      <c r="H2416">
        <v>853.7</v>
      </c>
    </row>
    <row r="2417" spans="1:8" x14ac:dyDescent="0.35">
      <c r="A2417" s="1">
        <v>44160</v>
      </c>
      <c r="B2417">
        <v>29196.400000000001</v>
      </c>
      <c r="C2417">
        <v>599.85</v>
      </c>
      <c r="D2417">
        <v>1402.8</v>
      </c>
      <c r="E2417">
        <v>472.7</v>
      </c>
      <c r="F2417">
        <v>1862.45</v>
      </c>
      <c r="G2417">
        <v>243</v>
      </c>
      <c r="H2417">
        <v>855.05</v>
      </c>
    </row>
    <row r="2418" spans="1:8" x14ac:dyDescent="0.35">
      <c r="A2418" s="1">
        <v>44161</v>
      </c>
      <c r="B2418">
        <v>29549.75</v>
      </c>
      <c r="C2418">
        <v>612.54999999999995</v>
      </c>
      <c r="D2418">
        <v>1426.65</v>
      </c>
      <c r="E2418">
        <v>475.3</v>
      </c>
      <c r="F2418">
        <v>1889.1</v>
      </c>
      <c r="G2418">
        <v>245.45</v>
      </c>
      <c r="H2418">
        <v>850.55</v>
      </c>
    </row>
    <row r="2419" spans="1:8" x14ac:dyDescent="0.35">
      <c r="A2419" s="1">
        <v>44162</v>
      </c>
      <c r="B2419">
        <v>29609.05</v>
      </c>
      <c r="C2419">
        <v>601.6</v>
      </c>
      <c r="D2419">
        <v>1440.85</v>
      </c>
      <c r="E2419">
        <v>473.35</v>
      </c>
      <c r="F2419">
        <v>1907.1</v>
      </c>
      <c r="G2419">
        <v>244.25</v>
      </c>
      <c r="H2419">
        <v>857.65</v>
      </c>
    </row>
    <row r="2420" spans="1:8" x14ac:dyDescent="0.35">
      <c r="A2420" s="1">
        <v>44166</v>
      </c>
      <c r="B2420">
        <v>29817.85</v>
      </c>
      <c r="C2420">
        <v>603.65</v>
      </c>
      <c r="D2420">
        <v>1433.3</v>
      </c>
      <c r="E2420">
        <v>485.1</v>
      </c>
      <c r="F2420">
        <v>1875.85</v>
      </c>
      <c r="G2420">
        <v>248.05</v>
      </c>
      <c r="H2420">
        <v>895.5</v>
      </c>
    </row>
    <row r="2421" spans="1:8" x14ac:dyDescent="0.35">
      <c r="A2421" s="1">
        <v>44167</v>
      </c>
      <c r="B2421">
        <v>29463.15</v>
      </c>
      <c r="C2421">
        <v>608.1</v>
      </c>
      <c r="D2421">
        <v>1406.95</v>
      </c>
      <c r="E2421">
        <v>480.45</v>
      </c>
      <c r="F2421">
        <v>1814.2</v>
      </c>
      <c r="G2421">
        <v>246.95</v>
      </c>
      <c r="H2421">
        <v>897.3</v>
      </c>
    </row>
    <row r="2422" spans="1:8" x14ac:dyDescent="0.35">
      <c r="A2422" s="1">
        <v>44168</v>
      </c>
      <c r="B2422">
        <v>29448.75</v>
      </c>
      <c r="C2422">
        <v>602.70000000000005</v>
      </c>
      <c r="D2422">
        <v>1377.2</v>
      </c>
      <c r="E2422">
        <v>481.85</v>
      </c>
      <c r="F2422">
        <v>1821</v>
      </c>
      <c r="G2422">
        <v>256.3</v>
      </c>
      <c r="H2422">
        <v>896.25</v>
      </c>
    </row>
    <row r="2423" spans="1:8" x14ac:dyDescent="0.35">
      <c r="A2423" s="1">
        <v>44169</v>
      </c>
      <c r="B2423">
        <v>30052.400000000001</v>
      </c>
      <c r="C2423">
        <v>614.5</v>
      </c>
      <c r="D2423">
        <v>1385.6</v>
      </c>
      <c r="E2423">
        <v>502.05</v>
      </c>
      <c r="F2423">
        <v>1846.25</v>
      </c>
      <c r="G2423">
        <v>263.5</v>
      </c>
      <c r="H2423">
        <v>913.65</v>
      </c>
    </row>
    <row r="2424" spans="1:8" x14ac:dyDescent="0.35">
      <c r="A2424" s="1">
        <v>44172</v>
      </c>
      <c r="B2424">
        <v>30211.55</v>
      </c>
      <c r="C2424">
        <v>619.25</v>
      </c>
      <c r="D2424">
        <v>1372.25</v>
      </c>
      <c r="E2424">
        <v>510.45</v>
      </c>
      <c r="F2424">
        <v>1820.55</v>
      </c>
      <c r="G2424">
        <v>269.60000000000002</v>
      </c>
      <c r="H2424">
        <v>935.15</v>
      </c>
    </row>
    <row r="2425" spans="1:8" x14ac:dyDescent="0.35">
      <c r="A2425" s="1">
        <v>44173</v>
      </c>
      <c r="B2425">
        <v>30261.9</v>
      </c>
      <c r="C2425">
        <v>620.65</v>
      </c>
      <c r="D2425">
        <v>1376.3</v>
      </c>
      <c r="E2425">
        <v>508.4</v>
      </c>
      <c r="F2425">
        <v>1833.8</v>
      </c>
      <c r="G2425">
        <v>271.89999999999998</v>
      </c>
      <c r="H2425">
        <v>916.7</v>
      </c>
    </row>
    <row r="2426" spans="1:8" x14ac:dyDescent="0.35">
      <c r="A2426" s="1">
        <v>44174</v>
      </c>
      <c r="B2426">
        <v>30709.4</v>
      </c>
      <c r="C2426">
        <v>634.20000000000005</v>
      </c>
      <c r="D2426">
        <v>1407.2</v>
      </c>
      <c r="E2426">
        <v>511.5</v>
      </c>
      <c r="F2426">
        <v>1883.55</v>
      </c>
      <c r="G2426">
        <v>270.35000000000002</v>
      </c>
      <c r="H2426">
        <v>928.5</v>
      </c>
    </row>
    <row r="2427" spans="1:8" x14ac:dyDescent="0.35">
      <c r="A2427" s="1">
        <v>44175</v>
      </c>
      <c r="B2427">
        <v>30510.35</v>
      </c>
      <c r="C2427">
        <v>627.04999999999995</v>
      </c>
      <c r="D2427">
        <v>1385.85</v>
      </c>
      <c r="E2427">
        <v>506.95</v>
      </c>
      <c r="F2427">
        <v>1903.3</v>
      </c>
      <c r="G2427">
        <v>269.55</v>
      </c>
      <c r="H2427">
        <v>915.85</v>
      </c>
    </row>
    <row r="2428" spans="1:8" x14ac:dyDescent="0.35">
      <c r="A2428" s="1">
        <v>44176</v>
      </c>
      <c r="B2428">
        <v>30604.85</v>
      </c>
      <c r="C2428">
        <v>613.25</v>
      </c>
      <c r="D2428">
        <v>1382.8</v>
      </c>
      <c r="E2428">
        <v>515.45000000000005</v>
      </c>
      <c r="F2428">
        <v>1920.4</v>
      </c>
      <c r="G2428">
        <v>272.45</v>
      </c>
      <c r="H2428">
        <v>923.75</v>
      </c>
    </row>
    <row r="2429" spans="1:8" x14ac:dyDescent="0.35">
      <c r="A2429" s="1">
        <v>44179</v>
      </c>
      <c r="B2429">
        <v>30745.9</v>
      </c>
      <c r="C2429">
        <v>615.9</v>
      </c>
      <c r="D2429">
        <v>1372.15</v>
      </c>
      <c r="E2429">
        <v>525.79999999999995</v>
      </c>
      <c r="F2429">
        <v>1939.35</v>
      </c>
      <c r="G2429">
        <v>274.2</v>
      </c>
      <c r="H2429">
        <v>921.25</v>
      </c>
    </row>
    <row r="2430" spans="1:8" x14ac:dyDescent="0.35">
      <c r="A2430" s="1">
        <v>44180</v>
      </c>
      <c r="B2430">
        <v>30691.05</v>
      </c>
      <c r="C2430">
        <v>607.1</v>
      </c>
      <c r="D2430">
        <v>1391.3</v>
      </c>
      <c r="E2430">
        <v>518.04999999999995</v>
      </c>
      <c r="F2430">
        <v>1951.15</v>
      </c>
      <c r="G2430">
        <v>270.64999999999998</v>
      </c>
      <c r="H2430">
        <v>926.75</v>
      </c>
    </row>
    <row r="2431" spans="1:8" x14ac:dyDescent="0.35">
      <c r="A2431" s="1">
        <v>44181</v>
      </c>
      <c r="B2431">
        <v>30698.400000000001</v>
      </c>
      <c r="C2431">
        <v>606.1</v>
      </c>
      <c r="D2431">
        <v>1410.7</v>
      </c>
      <c r="E2431">
        <v>512.45000000000005</v>
      </c>
      <c r="F2431">
        <v>1952.55</v>
      </c>
      <c r="G2431">
        <v>269.39999999999998</v>
      </c>
      <c r="H2431">
        <v>921.8</v>
      </c>
    </row>
    <row r="2432" spans="1:8" x14ac:dyDescent="0.35">
      <c r="A2432" s="1">
        <v>44182</v>
      </c>
      <c r="B2432">
        <v>30847.05</v>
      </c>
      <c r="C2432">
        <v>605.4</v>
      </c>
      <c r="D2432">
        <v>1441.8</v>
      </c>
      <c r="E2432">
        <v>510.4</v>
      </c>
      <c r="F2432">
        <v>1965.45</v>
      </c>
      <c r="G2432">
        <v>267.7</v>
      </c>
      <c r="H2432">
        <v>935.8</v>
      </c>
    </row>
    <row r="2433" spans="1:8" x14ac:dyDescent="0.35">
      <c r="A2433" s="1">
        <v>44183</v>
      </c>
      <c r="B2433">
        <v>30714.65</v>
      </c>
      <c r="C2433">
        <v>609.5</v>
      </c>
      <c r="D2433">
        <v>1411.35</v>
      </c>
      <c r="E2433">
        <v>517.15</v>
      </c>
      <c r="F2433">
        <v>1949.35</v>
      </c>
      <c r="G2433">
        <v>271.45</v>
      </c>
      <c r="H2433">
        <v>905.2</v>
      </c>
    </row>
    <row r="2434" spans="1:8" x14ac:dyDescent="0.35">
      <c r="A2434" s="1">
        <v>44186</v>
      </c>
      <c r="B2434">
        <v>29456.45</v>
      </c>
      <c r="C2434">
        <v>582.5</v>
      </c>
      <c r="D2434">
        <v>1372.65</v>
      </c>
      <c r="E2434">
        <v>494.5</v>
      </c>
      <c r="F2434">
        <v>1920.85</v>
      </c>
      <c r="G2434">
        <v>254.7</v>
      </c>
      <c r="H2434">
        <v>842.7</v>
      </c>
    </row>
    <row r="2435" spans="1:8" x14ac:dyDescent="0.35">
      <c r="A2435" s="1">
        <v>44187</v>
      </c>
      <c r="B2435">
        <v>29625.95</v>
      </c>
      <c r="C2435">
        <v>589.75</v>
      </c>
      <c r="D2435">
        <v>1373.1</v>
      </c>
      <c r="E2435">
        <v>500.3</v>
      </c>
      <c r="F2435">
        <v>1902.95</v>
      </c>
      <c r="G2435">
        <v>257.45</v>
      </c>
      <c r="H2435">
        <v>840.7</v>
      </c>
    </row>
    <row r="2436" spans="1:8" x14ac:dyDescent="0.35">
      <c r="A2436" s="1">
        <v>44188</v>
      </c>
      <c r="B2436">
        <v>29883.3</v>
      </c>
      <c r="C2436">
        <v>592.45000000000005</v>
      </c>
      <c r="D2436">
        <v>1375.65</v>
      </c>
      <c r="E2436">
        <v>503.6</v>
      </c>
      <c r="F2436">
        <v>1920.75</v>
      </c>
      <c r="G2436">
        <v>263</v>
      </c>
      <c r="H2436">
        <v>855.35</v>
      </c>
    </row>
    <row r="2437" spans="1:8" x14ac:dyDescent="0.35">
      <c r="A2437" s="1">
        <v>44189</v>
      </c>
      <c r="B2437">
        <v>30402.2</v>
      </c>
      <c r="C2437">
        <v>610.20000000000005</v>
      </c>
      <c r="D2437">
        <v>1397.1</v>
      </c>
      <c r="E2437">
        <v>513.54999999999995</v>
      </c>
      <c r="F2437">
        <v>1960.6</v>
      </c>
      <c r="G2437">
        <v>266.85000000000002</v>
      </c>
      <c r="H2437">
        <v>852.8</v>
      </c>
    </row>
    <row r="2438" spans="1:8" x14ac:dyDescent="0.35">
      <c r="A2438" s="1">
        <v>44193</v>
      </c>
      <c r="B2438">
        <v>30880.95</v>
      </c>
      <c r="C2438">
        <v>617.65</v>
      </c>
      <c r="D2438">
        <v>1412.85</v>
      </c>
      <c r="E2438">
        <v>520.1</v>
      </c>
      <c r="F2438">
        <v>1988.9</v>
      </c>
      <c r="G2438">
        <v>275.2</v>
      </c>
      <c r="H2438">
        <v>866.95</v>
      </c>
    </row>
    <row r="2439" spans="1:8" x14ac:dyDescent="0.35">
      <c r="A2439" s="1">
        <v>44194</v>
      </c>
      <c r="B2439">
        <v>31322.5</v>
      </c>
      <c r="C2439">
        <v>630.20000000000005</v>
      </c>
      <c r="D2439">
        <v>1427.2</v>
      </c>
      <c r="E2439">
        <v>528.79999999999995</v>
      </c>
      <c r="F2439">
        <v>1999.3</v>
      </c>
      <c r="G2439">
        <v>277.89999999999998</v>
      </c>
      <c r="H2439">
        <v>912.9</v>
      </c>
    </row>
    <row r="2440" spans="1:8" x14ac:dyDescent="0.35">
      <c r="A2440" s="1">
        <v>44195</v>
      </c>
      <c r="B2440">
        <v>31303.05</v>
      </c>
      <c r="C2440">
        <v>625.1</v>
      </c>
      <c r="D2440">
        <v>1432.5</v>
      </c>
      <c r="E2440">
        <v>528.75</v>
      </c>
      <c r="F2440">
        <v>2017.95</v>
      </c>
      <c r="G2440">
        <v>276.89999999999998</v>
      </c>
      <c r="H2440">
        <v>899.05</v>
      </c>
    </row>
    <row r="2441" spans="1:8" x14ac:dyDescent="0.35">
      <c r="A2441" s="1">
        <v>44196</v>
      </c>
      <c r="B2441">
        <v>31264.05</v>
      </c>
      <c r="C2441">
        <v>620.45000000000005</v>
      </c>
      <c r="D2441">
        <v>1436.3</v>
      </c>
      <c r="E2441">
        <v>535.04999999999995</v>
      </c>
      <c r="F2441">
        <v>1995.6</v>
      </c>
      <c r="G2441">
        <v>274.95</v>
      </c>
      <c r="H2441">
        <v>894.95</v>
      </c>
    </row>
    <row r="2442" spans="1:8" x14ac:dyDescent="0.35">
      <c r="A2442" s="1">
        <v>44197</v>
      </c>
      <c r="B2442">
        <v>31225.85</v>
      </c>
      <c r="C2442">
        <v>623.79999999999995</v>
      </c>
      <c r="D2442">
        <v>1425.05</v>
      </c>
      <c r="E2442">
        <v>527.5</v>
      </c>
      <c r="F2442">
        <v>1994.05</v>
      </c>
      <c r="G2442">
        <v>279.39999999999998</v>
      </c>
      <c r="H2442">
        <v>900.15</v>
      </c>
    </row>
    <row r="2443" spans="1:8" x14ac:dyDescent="0.35">
      <c r="A2443" s="1">
        <v>44200</v>
      </c>
      <c r="B2443">
        <v>31212.45</v>
      </c>
      <c r="C2443">
        <v>624.70000000000005</v>
      </c>
      <c r="D2443">
        <v>1416</v>
      </c>
      <c r="E2443">
        <v>531.70000000000005</v>
      </c>
      <c r="F2443">
        <v>1965.55</v>
      </c>
      <c r="G2443">
        <v>281.05</v>
      </c>
      <c r="H2443">
        <v>897.85</v>
      </c>
    </row>
    <row r="2444" spans="1:8" x14ac:dyDescent="0.35">
      <c r="A2444" s="1">
        <v>44201</v>
      </c>
      <c r="B2444">
        <v>31722.25</v>
      </c>
      <c r="C2444">
        <v>664.45</v>
      </c>
      <c r="D2444">
        <v>1426.7</v>
      </c>
      <c r="E2444">
        <v>537.25</v>
      </c>
      <c r="F2444">
        <v>1959.75</v>
      </c>
      <c r="G2444">
        <v>281.75</v>
      </c>
      <c r="H2444">
        <v>921.65</v>
      </c>
    </row>
    <row r="2445" spans="1:8" x14ac:dyDescent="0.35">
      <c r="A2445" s="1">
        <v>44202</v>
      </c>
      <c r="B2445">
        <v>31797.9</v>
      </c>
      <c r="C2445">
        <v>654.25</v>
      </c>
      <c r="D2445">
        <v>1420.55</v>
      </c>
      <c r="E2445">
        <v>546.70000000000005</v>
      </c>
      <c r="F2445">
        <v>1970.4</v>
      </c>
      <c r="G2445">
        <v>285.05</v>
      </c>
      <c r="H2445">
        <v>922.35</v>
      </c>
    </row>
    <row r="2446" spans="1:8" x14ac:dyDescent="0.35">
      <c r="A2446" s="1">
        <v>44203</v>
      </c>
      <c r="B2446">
        <v>31956</v>
      </c>
      <c r="C2446">
        <v>671.1</v>
      </c>
      <c r="D2446">
        <v>1416.25</v>
      </c>
      <c r="E2446">
        <v>541.1</v>
      </c>
      <c r="F2446">
        <v>1952.4</v>
      </c>
      <c r="G2446">
        <v>287.7</v>
      </c>
      <c r="H2446">
        <v>952.05</v>
      </c>
    </row>
    <row r="2447" spans="1:8" x14ac:dyDescent="0.35">
      <c r="A2447" s="1">
        <v>44204</v>
      </c>
      <c r="B2447">
        <v>32084.2</v>
      </c>
      <c r="C2447">
        <v>672.7</v>
      </c>
      <c r="D2447">
        <v>1431.65</v>
      </c>
      <c r="E2447">
        <v>542.04999999999995</v>
      </c>
      <c r="F2447">
        <v>1970.7</v>
      </c>
      <c r="G2447">
        <v>286</v>
      </c>
      <c r="H2447">
        <v>939.8</v>
      </c>
    </row>
    <row r="2448" spans="1:8" x14ac:dyDescent="0.35">
      <c r="A2448" s="1">
        <v>44207</v>
      </c>
      <c r="B2448">
        <v>31998.9</v>
      </c>
      <c r="C2448">
        <v>666.95</v>
      </c>
      <c r="D2448">
        <v>1451.45</v>
      </c>
      <c r="E2448">
        <v>544.70000000000005</v>
      </c>
      <c r="F2448">
        <v>1938.15</v>
      </c>
      <c r="G2448">
        <v>282.5</v>
      </c>
      <c r="H2448">
        <v>929.1</v>
      </c>
    </row>
    <row r="2449" spans="1:8" x14ac:dyDescent="0.35">
      <c r="A2449" s="1">
        <v>44208</v>
      </c>
      <c r="B2449">
        <v>32339</v>
      </c>
      <c r="C2449">
        <v>675.7</v>
      </c>
      <c r="D2449">
        <v>1481</v>
      </c>
      <c r="E2449">
        <v>548</v>
      </c>
      <c r="F2449">
        <v>1903.45</v>
      </c>
      <c r="G2449">
        <v>292.5</v>
      </c>
      <c r="H2449">
        <v>927.65</v>
      </c>
    </row>
    <row r="2450" spans="1:8" x14ac:dyDescent="0.35">
      <c r="A2450" s="1">
        <v>44209</v>
      </c>
      <c r="B2450">
        <v>32574.65</v>
      </c>
      <c r="C2450">
        <v>687.8</v>
      </c>
      <c r="D2450">
        <v>1470.65</v>
      </c>
      <c r="E2450">
        <v>556.5</v>
      </c>
      <c r="F2450">
        <v>1882.1</v>
      </c>
      <c r="G2450">
        <v>306.8</v>
      </c>
      <c r="H2450">
        <v>942.75</v>
      </c>
    </row>
    <row r="2451" spans="1:8" x14ac:dyDescent="0.35">
      <c r="A2451" s="1">
        <v>44210</v>
      </c>
      <c r="B2451">
        <v>32519.75</v>
      </c>
      <c r="C2451">
        <v>676</v>
      </c>
      <c r="D2451">
        <v>1468.75</v>
      </c>
      <c r="E2451">
        <v>553.29999999999995</v>
      </c>
      <c r="F2451">
        <v>1892.65</v>
      </c>
      <c r="G2451">
        <v>307.25</v>
      </c>
      <c r="H2451">
        <v>969.7</v>
      </c>
    </row>
    <row r="2452" spans="1:8" x14ac:dyDescent="0.35">
      <c r="A2452" s="1">
        <v>44211</v>
      </c>
      <c r="B2452">
        <v>32246.799999999999</v>
      </c>
      <c r="C2452">
        <v>674.85</v>
      </c>
      <c r="D2452">
        <v>1466.65</v>
      </c>
      <c r="E2452">
        <v>543</v>
      </c>
      <c r="F2452">
        <v>1863.9</v>
      </c>
      <c r="G2452">
        <v>303.85000000000002</v>
      </c>
      <c r="H2452">
        <v>965.9</v>
      </c>
    </row>
    <row r="2453" spans="1:8" x14ac:dyDescent="0.35">
      <c r="A2453" s="1">
        <v>44214</v>
      </c>
      <c r="B2453">
        <v>31811.75</v>
      </c>
      <c r="C2453">
        <v>657</v>
      </c>
      <c r="D2453">
        <v>1483.1</v>
      </c>
      <c r="E2453">
        <v>533.15</v>
      </c>
      <c r="F2453">
        <v>1846.95</v>
      </c>
      <c r="G2453">
        <v>294.45</v>
      </c>
      <c r="H2453">
        <v>932.8</v>
      </c>
    </row>
    <row r="2454" spans="1:8" x14ac:dyDescent="0.35">
      <c r="A2454" s="1">
        <v>44215</v>
      </c>
      <c r="B2454">
        <v>32424.85</v>
      </c>
      <c r="C2454">
        <v>668.75</v>
      </c>
      <c r="D2454">
        <v>1503.85</v>
      </c>
      <c r="E2454">
        <v>546.45000000000005</v>
      </c>
      <c r="F2454">
        <v>1887</v>
      </c>
      <c r="G2454">
        <v>298.60000000000002</v>
      </c>
      <c r="H2454">
        <v>939.9</v>
      </c>
    </row>
    <row r="2455" spans="1:8" x14ac:dyDescent="0.35">
      <c r="A2455" s="1">
        <v>44216</v>
      </c>
      <c r="B2455">
        <v>32543.7</v>
      </c>
      <c r="C2455">
        <v>675.75</v>
      </c>
      <c r="D2455">
        <v>1492</v>
      </c>
      <c r="E2455">
        <v>551</v>
      </c>
      <c r="F2455">
        <v>1883.6</v>
      </c>
      <c r="G2455">
        <v>302.55</v>
      </c>
      <c r="H2455">
        <v>947.7</v>
      </c>
    </row>
    <row r="2456" spans="1:8" x14ac:dyDescent="0.35">
      <c r="A2456" s="1">
        <v>44217</v>
      </c>
      <c r="B2456">
        <v>32186.9</v>
      </c>
      <c r="C2456">
        <v>675.85</v>
      </c>
      <c r="D2456">
        <v>1474.8</v>
      </c>
      <c r="E2456">
        <v>552.70000000000005</v>
      </c>
      <c r="F2456">
        <v>1857.8</v>
      </c>
      <c r="G2456">
        <v>294.85000000000002</v>
      </c>
      <c r="H2456">
        <v>925.85</v>
      </c>
    </row>
    <row r="2457" spans="1:8" x14ac:dyDescent="0.35">
      <c r="A2457" s="1">
        <v>44218</v>
      </c>
      <c r="B2457">
        <v>31167.25</v>
      </c>
      <c r="C2457">
        <v>644.5</v>
      </c>
      <c r="D2457">
        <v>1443.55</v>
      </c>
      <c r="E2457">
        <v>533.79999999999995</v>
      </c>
      <c r="F2457">
        <v>1828</v>
      </c>
      <c r="G2457">
        <v>283.7</v>
      </c>
      <c r="H2457">
        <v>893.3</v>
      </c>
    </row>
    <row r="2458" spans="1:8" x14ac:dyDescent="0.35">
      <c r="A2458" s="1">
        <v>44221</v>
      </c>
      <c r="B2458">
        <v>31198.400000000001</v>
      </c>
      <c r="C2458">
        <v>658.4</v>
      </c>
      <c r="D2458">
        <v>1462.85</v>
      </c>
      <c r="E2458">
        <v>538.04999999999995</v>
      </c>
      <c r="F2458">
        <v>1794.4</v>
      </c>
      <c r="G2458">
        <v>280.95</v>
      </c>
      <c r="H2458">
        <v>849.15</v>
      </c>
    </row>
    <row r="2459" spans="1:8" x14ac:dyDescent="0.35">
      <c r="A2459" s="1">
        <v>44223</v>
      </c>
      <c r="B2459">
        <v>30284.55</v>
      </c>
      <c r="C2459">
        <v>632.1</v>
      </c>
      <c r="D2459">
        <v>1409.6</v>
      </c>
      <c r="E2459">
        <v>522.35</v>
      </c>
      <c r="F2459">
        <v>1764.7</v>
      </c>
      <c r="G2459">
        <v>275.64999999999998</v>
      </c>
      <c r="H2459">
        <v>820.15</v>
      </c>
    </row>
    <row r="2460" spans="1:8" x14ac:dyDescent="0.35">
      <c r="A2460" s="1">
        <v>44224</v>
      </c>
      <c r="B2460">
        <v>30358.3</v>
      </c>
      <c r="C2460">
        <v>670.7</v>
      </c>
      <c r="D2460">
        <v>1371.45</v>
      </c>
      <c r="E2460">
        <v>528.25</v>
      </c>
      <c r="F2460">
        <v>1722.85</v>
      </c>
      <c r="G2460">
        <v>282.35000000000002</v>
      </c>
      <c r="H2460">
        <v>802.6</v>
      </c>
    </row>
    <row r="2461" spans="1:8" x14ac:dyDescent="0.35">
      <c r="A2461" s="1">
        <v>44225</v>
      </c>
      <c r="B2461">
        <v>30985.1</v>
      </c>
      <c r="C2461">
        <v>672.9</v>
      </c>
      <c r="D2461">
        <v>1402.7</v>
      </c>
      <c r="E2461">
        <v>543.5</v>
      </c>
      <c r="F2461">
        <v>1734.65</v>
      </c>
      <c r="G2461">
        <v>288.55</v>
      </c>
      <c r="H2461">
        <v>857.35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0516C-DF7E-4840-9D01-F1608BF75A2C}">
  <dimension ref="A1:AJ111"/>
  <sheetViews>
    <sheetView tabSelected="1" workbookViewId="0">
      <pane xSplit="1" ySplit="1" topLeftCell="B89" activePane="bottomRight" state="frozen"/>
      <selection activeCell="B1" sqref="B1:H1"/>
      <selection pane="topRight" activeCell="B1" sqref="B1:H1"/>
      <selection pane="bottomLeft" activeCell="B1" sqref="B1:H1"/>
      <selection pane="bottomRight" activeCell="T94" sqref="T94"/>
    </sheetView>
  </sheetViews>
  <sheetFormatPr defaultRowHeight="14.5" x14ac:dyDescent="0.35"/>
  <cols>
    <col min="1" max="1" width="10.453125" bestFit="1" customWidth="1"/>
    <col min="2" max="2" width="9.453125" bestFit="1" customWidth="1"/>
    <col min="3" max="3" width="7.54296875" bestFit="1" customWidth="1"/>
    <col min="4" max="4" width="8.81640625" bestFit="1" customWidth="1"/>
    <col min="5" max="6" width="7" bestFit="1" customWidth="1"/>
    <col min="7" max="7" width="7.1796875" bestFit="1" customWidth="1"/>
    <col min="8" max="8" width="5.26953125" bestFit="1" customWidth="1"/>
  </cols>
  <sheetData>
    <row r="1" spans="1:3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>
        <f>INDEX(Daily_prices!$A$1:$H$2461,MATCH($A2,Daily_prices!$A$1:$A$2461,),2)</f>
        <v>8027.4</v>
      </c>
      <c r="K1">
        <f>INDEX(Daily_prices!$A$1:$H$2461,MATCH($A2,Daily_prices!$A$1:$A$2461,),3)</f>
        <v>815.55</v>
      </c>
      <c r="L1">
        <f>INDEX(Daily_prices!$A$1:$H$2461,MATCH($A2,Daily_prices!$A$1:$A$2461,),4)</f>
        <v>429.6</v>
      </c>
      <c r="M1">
        <f>INDEX(Daily_prices!$A$1:$H$2461,MATCH($A2,Daily_prices!$A$1:$A$2461,),5)</f>
        <v>685.95</v>
      </c>
      <c r="N1">
        <f>INDEX(Daily_prices!$A$1:$H$2461,MATCH($A2,Daily_prices!$A$1:$A$2461,),6)</f>
        <v>445.95</v>
      </c>
      <c r="O1">
        <f>INDEX(Daily_prices!$A$1:$H$2461,MATCH($A2,Daily_prices!$A$1:$A$2461,),7)</f>
        <v>1628.85</v>
      </c>
      <c r="P1">
        <f>INDEX(Daily_prices!$A$1:$H$2461,MATCH($A2,Daily_prices!$A$1:$A$2461,),8)</f>
        <v>231.95</v>
      </c>
      <c r="S1" s="7">
        <v>0.182</v>
      </c>
      <c r="T1" s="7">
        <v>0.26200000000000001</v>
      </c>
      <c r="U1" s="8">
        <v>0.21</v>
      </c>
      <c r="V1" s="7">
        <v>0.156</v>
      </c>
      <c r="W1" s="7">
        <v>0.14499999999999999</v>
      </c>
      <c r="X1" s="7">
        <v>4.4999999999999998E-2</v>
      </c>
      <c r="AI1" t="s">
        <v>10</v>
      </c>
      <c r="AJ1" t="s">
        <v>11</v>
      </c>
    </row>
    <row r="2" spans="1:36" x14ac:dyDescent="0.35">
      <c r="A2" s="2">
        <v>40906</v>
      </c>
      <c r="B2">
        <v>8000</v>
      </c>
      <c r="C2">
        <v>800</v>
      </c>
      <c r="D2">
        <v>440</v>
      </c>
      <c r="E2">
        <v>680</v>
      </c>
      <c r="F2">
        <v>440</v>
      </c>
      <c r="G2">
        <v>1650</v>
      </c>
      <c r="H2">
        <v>240</v>
      </c>
      <c r="J2">
        <f>INDEX(Daily_prices!$A$1:$H$2461,MATCH($A3,Daily_prices!$A$1:$A$2461,),2)</f>
        <v>9856.6</v>
      </c>
      <c r="K2">
        <f>INDEX(Daily_prices!$A$1:$H$2461,MATCH($A3,Daily_prices!$A$1:$A$2461,),3)</f>
        <v>1063.6500000000001</v>
      </c>
      <c r="L2">
        <f>INDEX(Daily_prices!$A$1:$H$2461,MATCH($A3,Daily_prices!$A$1:$A$2461,),4)</f>
        <v>490.2</v>
      </c>
      <c r="M2">
        <f>INDEX(Daily_prices!$A$1:$H$2461,MATCH($A3,Daily_prices!$A$1:$A$2461,),5)</f>
        <v>880.05</v>
      </c>
      <c r="N2">
        <f>INDEX(Daily_prices!$A$1:$H$2461,MATCH($A3,Daily_prices!$A$1:$A$2461,),6)</f>
        <v>495.55</v>
      </c>
      <c r="O2">
        <f>INDEX(Daily_prices!$A$1:$H$2461,MATCH($A3,Daily_prices!$A$1:$A$2461,),7)</f>
        <v>2058</v>
      </c>
      <c r="P2">
        <f>INDEX(Daily_prices!$A$1:$H$2461,MATCH($A3,Daily_prices!$A$1:$A$2461,),8)</f>
        <v>295.8</v>
      </c>
      <c r="R2" s="5">
        <f>ABS((J2-B2)/J1)</f>
        <v>0.23128285621745528</v>
      </c>
      <c r="S2" s="5">
        <f>ABS((K2-C2)/K1)</f>
        <v>0.3232787689289438</v>
      </c>
      <c r="T2" s="5">
        <f t="shared" ref="T2:T65" si="0">ABS((L2-D2)/L1)</f>
        <v>0.11685288640595901</v>
      </c>
      <c r="U2" s="5">
        <f t="shared" ref="U2:U65" si="1">ABS((M2-E2)/M1)</f>
        <v>0.29163933231285072</v>
      </c>
      <c r="V2" s="5">
        <f t="shared" ref="V2:V65" si="2">ABS((N2-F2)/N1)</f>
        <v>0.12456553425271895</v>
      </c>
      <c r="W2" s="5">
        <f t="shared" ref="W2:W65" si="3">ABS((O2-G2)/O1)</f>
        <v>0.25048346993277465</v>
      </c>
      <c r="X2" s="5">
        <f t="shared" ref="X2:X65" si="4">ABS((P2-H2)/P1)</f>
        <v>0.24056908816555297</v>
      </c>
      <c r="Z2">
        <f>(Call_prices!B2+Put_prices!B2)/J1</f>
        <v>6.253581483419289E-2</v>
      </c>
      <c r="AA2">
        <f>(Call_prices!C2+Put_prices!C2)/K1</f>
        <v>9.9258169333578575E-2</v>
      </c>
      <c r="AB2">
        <f>(Call_prices!D2+Put_prices!D2)/L1</f>
        <v>7.9259776536312831E-2</v>
      </c>
      <c r="AC2">
        <f>(Call_prices!E2+Put_prices!E2)/M1</f>
        <v>0.1017566878052336</v>
      </c>
      <c r="AD2">
        <f>(Call_prices!F2+Put_prices!F2)/N1</f>
        <v>0.10359905819038009</v>
      </c>
      <c r="AE2">
        <f>(Call_prices!G2+Put_prices!G2)/O1</f>
        <v>8.994075574792032E-2</v>
      </c>
      <c r="AF2">
        <f>(Call_prices!H2+Put_prices!H2)/P1</f>
        <v>0.10691959474024575</v>
      </c>
      <c r="AH2" s="5">
        <f>R2-SUMPRODUCT(S2:X2,$S$1:$X$1)</f>
        <v>1.4008468797201246E-2</v>
      </c>
      <c r="AI2" s="5">
        <f>SUMPRODUCT(AA2:AF2,$S$1:$X$1)-Z2</f>
        <v>3.1678382300590224E-2</v>
      </c>
      <c r="AJ2" s="5">
        <f>AI2+AH2</f>
        <v>4.568685109779147E-2</v>
      </c>
    </row>
    <row r="3" spans="1:36" x14ac:dyDescent="0.35">
      <c r="A3" s="3">
        <v>40933</v>
      </c>
      <c r="B3">
        <v>9900</v>
      </c>
      <c r="C3">
        <v>1050</v>
      </c>
      <c r="D3">
        <v>480</v>
      </c>
      <c r="E3">
        <v>880</v>
      </c>
      <c r="F3">
        <v>480</v>
      </c>
      <c r="G3">
        <v>2050</v>
      </c>
      <c r="H3">
        <v>300</v>
      </c>
      <c r="J3">
        <f>INDEX(Daily_prices!$A$1:$H$2461,MATCH($A4,Daily_prices!$A$1:$A$2461,),2)</f>
        <v>10713.35</v>
      </c>
      <c r="K3">
        <f>INDEX(Daily_prices!$A$1:$H$2461,MATCH($A4,Daily_prices!$A$1:$A$2461,),3)</f>
        <v>1217.7</v>
      </c>
      <c r="L3">
        <f>INDEX(Daily_prices!$A$1:$H$2461,MATCH($A4,Daily_prices!$A$1:$A$2461,),4)</f>
        <v>533.15</v>
      </c>
      <c r="M3">
        <f>INDEX(Daily_prices!$A$1:$H$2461,MATCH($A4,Daily_prices!$A$1:$A$2461,),5)</f>
        <v>943.95</v>
      </c>
      <c r="N3">
        <f>INDEX(Daily_prices!$A$1:$H$2461,MATCH($A4,Daily_prices!$A$1:$A$2461,),6)</f>
        <v>567.45000000000005</v>
      </c>
      <c r="O3">
        <f>INDEX(Daily_prices!$A$1:$H$2461,MATCH($A4,Daily_prices!$A$1:$A$2461,),7)</f>
        <v>2260.5</v>
      </c>
      <c r="P3">
        <f>INDEX(Daily_prices!$A$1:$H$2461,MATCH($A4,Daily_prices!$A$1:$A$2461,),8)</f>
        <v>313.55</v>
      </c>
      <c r="R3" s="5">
        <f t="shared" ref="R3:R66" si="5">ABS((J3-B3)/J2)</f>
        <v>8.2518312602723076E-2</v>
      </c>
      <c r="S3" s="5">
        <f t="shared" ref="S3:S66" si="6">ABS((K3-C3)/K2)</f>
        <v>0.15766464532505997</v>
      </c>
      <c r="T3" s="5">
        <f t="shared" si="0"/>
        <v>0.10842513259893917</v>
      </c>
      <c r="U3" s="5">
        <f t="shared" si="1"/>
        <v>7.266632577694454E-2</v>
      </c>
      <c r="V3" s="5">
        <f t="shared" si="2"/>
        <v>0.17647058823529421</v>
      </c>
      <c r="W3" s="5">
        <f t="shared" si="3"/>
        <v>0.10228377065111759</v>
      </c>
      <c r="X3" s="5">
        <f t="shared" si="4"/>
        <v>4.5807978363759334E-2</v>
      </c>
      <c r="Z3">
        <f>(Call_prices!B3+Put_prices!B3)/J2</f>
        <v>5.0352048373678543E-2</v>
      </c>
      <c r="AA3">
        <f>(Call_prices!C3+Put_prices!C3)/K2</f>
        <v>8.1840831100455966E-2</v>
      </c>
      <c r="AB3">
        <f>(Call_prices!D3+Put_prices!D3)/L2</f>
        <v>6.946144430844553E-2</v>
      </c>
      <c r="AC3">
        <f>(Call_prices!E3+Put_prices!E3)/M2</f>
        <v>9.0108516561559021E-2</v>
      </c>
      <c r="AD3">
        <f>(Call_prices!F3+Put_prices!F3)/N2</f>
        <v>8.4350721420643718E-2</v>
      </c>
      <c r="AE3">
        <f>(Call_prices!G3+Put_prices!G3)/O2</f>
        <v>8.3843537414965988E-2</v>
      </c>
      <c r="AF3">
        <f>(Call_prices!H3+Put_prices!H3)/P2</f>
        <v>0.11680189317106152</v>
      </c>
      <c r="AH3" s="5">
        <f t="shared" ref="AH3:AH66" si="7">R3-SUMPRODUCT(S3:X3,$S$1:$X$1)</f>
        <v>-3.4265883536005362E-2</v>
      </c>
      <c r="AI3" s="5">
        <f t="shared" ref="AI3:AI66" si="8">SUMPRODUCT(AA3:AF3,$S$1:$X$1)-Z3</f>
        <v>3.2236780432832832E-2</v>
      </c>
      <c r="AJ3" s="5">
        <f t="shared" ref="AJ3:AJ66" si="9">AI3+AH3</f>
        <v>-2.0291031031725304E-3</v>
      </c>
    </row>
    <row r="4" spans="1:36" x14ac:dyDescent="0.35">
      <c r="A4" s="3">
        <v>40962</v>
      </c>
      <c r="B4">
        <v>10700</v>
      </c>
      <c r="C4">
        <v>1200</v>
      </c>
      <c r="D4">
        <v>520</v>
      </c>
      <c r="E4">
        <v>940</v>
      </c>
      <c r="F4">
        <v>560</v>
      </c>
      <c r="G4">
        <v>2250</v>
      </c>
      <c r="H4">
        <v>320</v>
      </c>
      <c r="J4">
        <f>INDEX(Daily_prices!$A$1:$H$2461,MATCH($A5,Daily_prices!$A$1:$A$2461,),2)</f>
        <v>9927.65</v>
      </c>
      <c r="K4">
        <f>INDEX(Daily_prices!$A$1:$H$2461,MATCH($A5,Daily_prices!$A$1:$A$2461,),3)</f>
        <v>1122.05</v>
      </c>
      <c r="L4">
        <f>INDEX(Daily_prices!$A$1:$H$2461,MATCH($A5,Daily_prices!$A$1:$A$2461,),4)</f>
        <v>510.1</v>
      </c>
      <c r="M4">
        <f>INDEX(Daily_prices!$A$1:$H$2461,MATCH($A5,Daily_prices!$A$1:$A$2461,),5)</f>
        <v>855.75</v>
      </c>
      <c r="N4">
        <f>INDEX(Daily_prices!$A$1:$H$2461,MATCH($A5,Daily_prices!$A$1:$A$2461,),6)</f>
        <v>524.6</v>
      </c>
      <c r="O4">
        <f>INDEX(Daily_prices!$A$1:$H$2461,MATCH($A5,Daily_prices!$A$1:$A$2461,),7)</f>
        <v>2061.35</v>
      </c>
      <c r="P4">
        <f>INDEX(Daily_prices!$A$1:$H$2461,MATCH($A5,Daily_prices!$A$1:$A$2461,),8)</f>
        <v>307.05</v>
      </c>
      <c r="R4" s="5">
        <f t="shared" si="5"/>
        <v>7.2092296060522656E-2</v>
      </c>
      <c r="S4" s="5">
        <f t="shared" si="6"/>
        <v>6.4014124989734786E-2</v>
      </c>
      <c r="T4" s="5">
        <f t="shared" si="0"/>
        <v>1.8568883053549617E-2</v>
      </c>
      <c r="U4" s="5">
        <f t="shared" si="1"/>
        <v>8.9252608718682125E-2</v>
      </c>
      <c r="V4" s="5">
        <f t="shared" si="2"/>
        <v>6.238435104414481E-2</v>
      </c>
      <c r="W4" s="5">
        <f t="shared" si="3"/>
        <v>8.3454987834549924E-2</v>
      </c>
      <c r="X4" s="5">
        <f t="shared" si="4"/>
        <v>4.1301227874342171E-2</v>
      </c>
      <c r="Z4">
        <f>(Call_prices!B4+Put_prices!B4)/J3</f>
        <v>6.5731073847115989E-2</v>
      </c>
      <c r="AA4">
        <f>(Call_prices!C4+Put_prices!C4)/K3</f>
        <v>0.10437710437710437</v>
      </c>
      <c r="AB4">
        <f>(Call_prices!D4+Put_prices!D4)/L3</f>
        <v>7.7839257244677856E-2</v>
      </c>
      <c r="AC4">
        <f>(Call_prices!E4+Put_prices!E4)/M3</f>
        <v>0.10344827586206896</v>
      </c>
      <c r="AD4">
        <f>(Call_prices!F4+Put_prices!F4)/N3</f>
        <v>9.0404440919904822E-2</v>
      </c>
      <c r="AE4">
        <f>(Call_prices!G4+Put_prices!G4)/O3</f>
        <v>0.11161247511612475</v>
      </c>
      <c r="AF4">
        <f>(Call_prices!H4+Put_prices!H4)/P3</f>
        <v>0.13666081964598947</v>
      </c>
      <c r="AH4" s="5">
        <f t="shared" si="7"/>
        <v>1.3142142868195948E-2</v>
      </c>
      <c r="AI4" s="5">
        <f t="shared" si="8"/>
        <v>3.1820221038069849E-2</v>
      </c>
      <c r="AJ4" s="5">
        <f t="shared" si="9"/>
        <v>4.4962363906265797E-2</v>
      </c>
    </row>
    <row r="5" spans="1:36" x14ac:dyDescent="0.35">
      <c r="A5" s="3">
        <v>40997</v>
      </c>
      <c r="B5">
        <v>9900</v>
      </c>
      <c r="C5">
        <v>1100</v>
      </c>
      <c r="D5">
        <v>520</v>
      </c>
      <c r="E5">
        <v>860</v>
      </c>
      <c r="F5">
        <v>520</v>
      </c>
      <c r="G5">
        <v>2050</v>
      </c>
      <c r="H5">
        <v>300</v>
      </c>
      <c r="J5">
        <f>INDEX(Daily_prices!$A$1:$H$2461,MATCH($A6,Daily_prices!$A$1:$A$2461,),2)</f>
        <v>10128</v>
      </c>
      <c r="K5">
        <f>INDEX(Daily_prices!$A$1:$H$2461,MATCH($A6,Daily_prices!$A$1:$A$2461,),3)</f>
        <v>1086.6500000000001</v>
      </c>
      <c r="L5">
        <f>INDEX(Daily_prices!$A$1:$H$2461,MATCH($A6,Daily_prices!$A$1:$A$2461,),4)</f>
        <v>540.5</v>
      </c>
      <c r="M5">
        <f>INDEX(Daily_prices!$A$1:$H$2461,MATCH($A6,Daily_prices!$A$1:$A$2461,),5)</f>
        <v>841.45</v>
      </c>
      <c r="N5">
        <f>INDEX(Daily_prices!$A$1:$H$2461,MATCH($A6,Daily_prices!$A$1:$A$2461,),6)</f>
        <v>582.85</v>
      </c>
      <c r="O5">
        <f>INDEX(Daily_prices!$A$1:$H$2461,MATCH($A6,Daily_prices!$A$1:$A$2461,),7)</f>
        <v>2162.35</v>
      </c>
      <c r="P5">
        <f>INDEX(Daily_prices!$A$1:$H$2461,MATCH($A6,Daily_prices!$A$1:$A$2461,),8)</f>
        <v>332.85</v>
      </c>
      <c r="R5" s="5">
        <f t="shared" si="5"/>
        <v>2.2966160168821425E-2</v>
      </c>
      <c r="S5" s="5">
        <f t="shared" si="6"/>
        <v>1.1897865514014446E-2</v>
      </c>
      <c r="T5" s="5">
        <f t="shared" si="0"/>
        <v>4.0188198392472063E-2</v>
      </c>
      <c r="U5" s="5">
        <f t="shared" si="1"/>
        <v>2.1676891615541868E-2</v>
      </c>
      <c r="V5" s="5">
        <f t="shared" si="2"/>
        <v>0.11980556614563481</v>
      </c>
      <c r="W5" s="5">
        <f t="shared" si="3"/>
        <v>5.4503116889417086E-2</v>
      </c>
      <c r="X5" s="5">
        <f t="shared" si="4"/>
        <v>0.10698583292623358</v>
      </c>
      <c r="Z5">
        <f>(Call_prices!B5+Put_prices!B5)/J4</f>
        <v>5.9938656177443803E-2</v>
      </c>
      <c r="AA5">
        <f>(Call_prices!C5+Put_prices!C5)/K4</f>
        <v>0.10364956998351232</v>
      </c>
      <c r="AB5">
        <f>(Call_prices!D5+Put_prices!D5)/L4</f>
        <v>6.528131738874729E-2</v>
      </c>
      <c r="AC5">
        <f>(Call_prices!E5+Put_prices!E5)/M4</f>
        <v>9.0213263219398196E-2</v>
      </c>
      <c r="AD5">
        <f>(Call_prices!F5+Put_prices!F5)/N4</f>
        <v>8.7399923751429659E-2</v>
      </c>
      <c r="AE5">
        <f>(Call_prices!G5+Put_prices!G5)/O4</f>
        <v>9.3312634923715054E-2</v>
      </c>
      <c r="AF5">
        <f>(Call_prices!H5+Put_prices!H5)/P4</f>
        <v>0.10372903435922488</v>
      </c>
      <c r="AH5" s="5">
        <f t="shared" si="7"/>
        <v>-2.5687689322185691E-2</v>
      </c>
      <c r="AI5" s="5">
        <f t="shared" si="8"/>
        <v>2.6806582706807677E-2</v>
      </c>
      <c r="AJ5" s="5">
        <f t="shared" si="9"/>
        <v>1.1188933846219863E-3</v>
      </c>
    </row>
    <row r="6" spans="1:36" x14ac:dyDescent="0.35">
      <c r="A6" s="3">
        <v>41025</v>
      </c>
      <c r="B6">
        <v>10100</v>
      </c>
      <c r="C6">
        <v>1100</v>
      </c>
      <c r="D6">
        <v>560</v>
      </c>
      <c r="E6">
        <v>840</v>
      </c>
      <c r="F6">
        <v>600</v>
      </c>
      <c r="G6">
        <v>2150</v>
      </c>
      <c r="H6">
        <v>340</v>
      </c>
      <c r="J6">
        <f>INDEX(Daily_prices!$A$1:$H$2461,MATCH($A7,Daily_prices!$A$1:$A$2461,),2)</f>
        <v>9441</v>
      </c>
      <c r="K6">
        <f>INDEX(Daily_prices!$A$1:$H$2461,MATCH($A7,Daily_prices!$A$1:$A$2461,),3)</f>
        <v>970.95</v>
      </c>
      <c r="L6">
        <f>INDEX(Daily_prices!$A$1:$H$2461,MATCH($A7,Daily_prices!$A$1:$A$2461,),4)</f>
        <v>506.2</v>
      </c>
      <c r="M6">
        <f>INDEX(Daily_prices!$A$1:$H$2461,MATCH($A7,Daily_prices!$A$1:$A$2461,),5)</f>
        <v>783.25</v>
      </c>
      <c r="N6">
        <f>INDEX(Daily_prices!$A$1:$H$2461,MATCH($A7,Daily_prices!$A$1:$A$2461,),6)</f>
        <v>563.5</v>
      </c>
      <c r="O6">
        <f>INDEX(Daily_prices!$A$1:$H$2461,MATCH($A7,Daily_prices!$A$1:$A$2461,),7)</f>
        <v>2056.0500000000002</v>
      </c>
      <c r="P6">
        <f>INDEX(Daily_prices!$A$1:$H$2461,MATCH($A7,Daily_prices!$A$1:$A$2461,),8)</f>
        <v>298.39999999999998</v>
      </c>
      <c r="R6" s="5">
        <f t="shared" si="5"/>
        <v>6.5067140600315959E-2</v>
      </c>
      <c r="S6" s="5">
        <f t="shared" si="6"/>
        <v>0.11875949017622965</v>
      </c>
      <c r="T6" s="5">
        <f t="shared" si="0"/>
        <v>9.9537465309898265E-2</v>
      </c>
      <c r="U6" s="5">
        <f t="shared" si="1"/>
        <v>6.7443104165428716E-2</v>
      </c>
      <c r="V6" s="5">
        <f t="shared" si="2"/>
        <v>6.2623316462211545E-2</v>
      </c>
      <c r="W6" s="5">
        <f t="shared" si="3"/>
        <v>4.3448100446273646E-2</v>
      </c>
      <c r="X6" s="5">
        <f t="shared" si="4"/>
        <v>0.12498122277302094</v>
      </c>
      <c r="Z6">
        <f>(Call_prices!B6+Put_prices!B6)/J5</f>
        <v>4.8346169036334909E-2</v>
      </c>
      <c r="AA6">
        <f>(Call_prices!C6+Put_prices!C6)/K5</f>
        <v>0.10173468918234943</v>
      </c>
      <c r="AB6">
        <f>(Call_prices!D6+Put_prices!D6)/L5</f>
        <v>6.1887141535615177E-2</v>
      </c>
      <c r="AC6">
        <f>(Call_prices!E6+Put_prices!E6)/M5</f>
        <v>9.2400023768494849E-2</v>
      </c>
      <c r="AD6">
        <f>(Call_prices!F6+Put_prices!F6)/N5</f>
        <v>8.0809813845757916E-2</v>
      </c>
      <c r="AE6">
        <f>(Call_prices!G6+Put_prices!G6)/O5</f>
        <v>8.2965292390223586E-2</v>
      </c>
      <c r="AF6">
        <f>(Call_prices!H6+Put_prices!H6)/P5</f>
        <v>9.5688748685594113E-2</v>
      </c>
      <c r="AH6" s="5">
        <f t="shared" si="7"/>
        <v>-1.8482321355291847E-2</v>
      </c>
      <c r="AI6" s="5">
        <f t="shared" si="8"/>
        <v>3.4730272515940179E-2</v>
      </c>
      <c r="AJ6" s="5">
        <f t="shared" si="9"/>
        <v>1.6247951160648332E-2</v>
      </c>
    </row>
    <row r="7" spans="1:36" x14ac:dyDescent="0.35">
      <c r="A7" s="3">
        <v>41060</v>
      </c>
      <c r="B7">
        <v>9400</v>
      </c>
      <c r="C7">
        <v>950</v>
      </c>
      <c r="D7">
        <v>520</v>
      </c>
      <c r="E7">
        <v>780</v>
      </c>
      <c r="F7">
        <v>560</v>
      </c>
      <c r="G7">
        <v>2050</v>
      </c>
      <c r="H7">
        <v>300</v>
      </c>
      <c r="J7">
        <f>INDEX(Daily_prices!$A$1:$H$2461,MATCH($A8,Daily_prices!$A$1:$A$2461,),2)</f>
        <v>10003.85</v>
      </c>
      <c r="K7">
        <f>INDEX(Daily_prices!$A$1:$H$2461,MATCH($A8,Daily_prices!$A$1:$A$2461,),3)</f>
        <v>978.6</v>
      </c>
      <c r="L7">
        <f>INDEX(Daily_prices!$A$1:$H$2461,MATCH($A8,Daily_prices!$A$1:$A$2461,),4)</f>
        <v>548.5</v>
      </c>
      <c r="M7">
        <f>INDEX(Daily_prices!$A$1:$H$2461,MATCH($A8,Daily_prices!$A$1:$A$2461,),5)</f>
        <v>856.95</v>
      </c>
      <c r="N7">
        <f>INDEX(Daily_prices!$A$1:$H$2461,MATCH($A8,Daily_prices!$A$1:$A$2461,),6)</f>
        <v>575.85</v>
      </c>
      <c r="O7">
        <f>INDEX(Daily_prices!$A$1:$H$2461,MATCH($A8,Daily_prices!$A$1:$A$2461,),7)</f>
        <v>2098.3000000000002</v>
      </c>
      <c r="P7">
        <f>INDEX(Daily_prices!$A$1:$H$2461,MATCH($A8,Daily_prices!$A$1:$A$2461,),8)</f>
        <v>328.2</v>
      </c>
      <c r="R7" s="5">
        <f t="shared" si="5"/>
        <v>6.3960385552377971E-2</v>
      </c>
      <c r="S7" s="5">
        <f t="shared" si="6"/>
        <v>2.9455687728513334E-2</v>
      </c>
      <c r="T7" s="5">
        <f t="shared" si="0"/>
        <v>5.6301856973528248E-2</v>
      </c>
      <c r="U7" s="5">
        <f t="shared" si="1"/>
        <v>9.8244494095116555E-2</v>
      </c>
      <c r="V7" s="5">
        <f t="shared" si="2"/>
        <v>2.8127772848269783E-2</v>
      </c>
      <c r="W7" s="5">
        <f t="shared" si="3"/>
        <v>2.3491646603925088E-2</v>
      </c>
      <c r="X7" s="5">
        <f t="shared" si="4"/>
        <v>9.4504021447721145E-2</v>
      </c>
      <c r="Z7">
        <f>(Call_prices!B7+Put_prices!B7)/J6</f>
        <v>5.0852663912721113E-2</v>
      </c>
      <c r="AA7">
        <f>(Call_prices!C7+Put_prices!C7)/K6</f>
        <v>8.6101241052577368E-2</v>
      </c>
      <c r="AB7">
        <f>(Call_prices!D7+Put_prices!D7)/L6</f>
        <v>6.193204267088108E-2</v>
      </c>
      <c r="AC7">
        <f>(Call_prices!E7+Put_prices!E7)/M6</f>
        <v>8.2285349505266517E-2</v>
      </c>
      <c r="AD7">
        <f>(Call_prices!F7+Put_prices!F7)/N6</f>
        <v>6.6548358473824315E-2</v>
      </c>
      <c r="AE7">
        <f>(Call_prices!G7+Put_prices!G7)/O6</f>
        <v>8.0129374285644803E-2</v>
      </c>
      <c r="AF7">
        <f>(Call_prices!H7+Put_prices!H7)/P6</f>
        <v>7.2553619302949068E-2</v>
      </c>
      <c r="AH7" s="5">
        <f t="shared" si="7"/>
        <v>1.117011781170299E-2</v>
      </c>
      <c r="AI7" s="5">
        <f t="shared" si="8"/>
        <v>2.358909659669256E-2</v>
      </c>
      <c r="AJ7" s="5">
        <f t="shared" si="9"/>
        <v>3.475921440839555E-2</v>
      </c>
    </row>
    <row r="8" spans="1:36" x14ac:dyDescent="0.35">
      <c r="A8" s="3">
        <v>41088</v>
      </c>
      <c r="B8">
        <v>10000</v>
      </c>
      <c r="C8">
        <v>1000</v>
      </c>
      <c r="D8">
        <v>560</v>
      </c>
      <c r="E8">
        <v>860</v>
      </c>
      <c r="F8">
        <v>560</v>
      </c>
      <c r="G8">
        <v>2100</v>
      </c>
      <c r="H8">
        <v>320</v>
      </c>
      <c r="J8">
        <f>INDEX(Daily_prices!$A$1:$H$2461,MATCH($A9,Daily_prices!$A$1:$A$2461,),2)</f>
        <v>10083.799999999999</v>
      </c>
      <c r="K8">
        <f>INDEX(Daily_prices!$A$1:$H$2461,MATCH($A9,Daily_prices!$A$1:$A$2461,),3)</f>
        <v>1002.2</v>
      </c>
      <c r="L8">
        <f>INDEX(Daily_prices!$A$1:$H$2461,MATCH($A9,Daily_prices!$A$1:$A$2461,),4)</f>
        <v>565.79999999999995</v>
      </c>
      <c r="M8">
        <f>INDEX(Daily_prices!$A$1:$H$2461,MATCH($A9,Daily_prices!$A$1:$A$2461,),5)</f>
        <v>906.75</v>
      </c>
      <c r="N8">
        <f>INDEX(Daily_prices!$A$1:$H$2461,MATCH($A9,Daily_prices!$A$1:$A$2461,),6)</f>
        <v>541.4</v>
      </c>
      <c r="O8">
        <f>INDEX(Daily_prices!$A$1:$H$2461,MATCH($A9,Daily_prices!$A$1:$A$2461,),7)</f>
        <v>2017.4</v>
      </c>
      <c r="P8">
        <f>INDEX(Daily_prices!$A$1:$H$2461,MATCH($A9,Daily_prices!$A$1:$A$2461,),8)</f>
        <v>322.95</v>
      </c>
      <c r="R8" s="5">
        <f t="shared" si="5"/>
        <v>8.376774941647392E-3</v>
      </c>
      <c r="S8" s="5">
        <f t="shared" si="6"/>
        <v>2.2481095442469295E-3</v>
      </c>
      <c r="T8" s="5">
        <f t="shared" si="0"/>
        <v>1.0574293527803017E-2</v>
      </c>
      <c r="U8" s="5">
        <f t="shared" si="1"/>
        <v>5.4553941303459939E-2</v>
      </c>
      <c r="V8" s="5">
        <f t="shared" si="2"/>
        <v>3.2300078145350387E-2</v>
      </c>
      <c r="W8" s="5">
        <f t="shared" si="3"/>
        <v>3.9365200400324027E-2</v>
      </c>
      <c r="X8" s="5">
        <f t="shared" si="4"/>
        <v>8.9884216940889355E-3</v>
      </c>
      <c r="Z8">
        <f>(Call_prices!B8+Put_prices!B8)/J7</f>
        <v>4.4887718228482032E-2</v>
      </c>
      <c r="AA8">
        <f>(Call_prices!C8+Put_prices!C8)/K7</f>
        <v>8.1034130390353565E-2</v>
      </c>
      <c r="AB8">
        <f>(Call_prices!D8+Put_prices!D8)/L7</f>
        <v>5.7611668185961716E-2</v>
      </c>
      <c r="AC8">
        <f>(Call_prices!E8+Put_prices!E8)/M7</f>
        <v>6.8557092012369453E-2</v>
      </c>
      <c r="AD8">
        <f>(Call_prices!F8+Put_prices!F8)/N7</f>
        <v>7.5019536337587914E-2</v>
      </c>
      <c r="AE8">
        <f>(Call_prices!G8+Put_prices!G8)/O7</f>
        <v>7.6466663489491479E-2</v>
      </c>
      <c r="AF8">
        <f>(Call_prices!H8+Put_prices!H8)/P7</f>
        <v>7.2669104204753199E-2</v>
      </c>
      <c r="AH8" s="5">
        <f t="shared" si="7"/>
        <v>-1.7410418798372174E-2</v>
      </c>
      <c r="AI8" s="5">
        <f t="shared" si="8"/>
        <v>2.5412563453735743E-2</v>
      </c>
      <c r="AJ8" s="5">
        <f t="shared" si="9"/>
        <v>8.0021446553635682E-3</v>
      </c>
    </row>
    <row r="9" spans="1:36" x14ac:dyDescent="0.35">
      <c r="A9" s="3">
        <v>41116</v>
      </c>
      <c r="B9">
        <v>10100</v>
      </c>
      <c r="C9">
        <v>1000</v>
      </c>
      <c r="D9">
        <v>560</v>
      </c>
      <c r="E9">
        <v>900</v>
      </c>
      <c r="F9">
        <v>560</v>
      </c>
      <c r="G9">
        <v>2000</v>
      </c>
      <c r="H9">
        <v>320</v>
      </c>
      <c r="J9">
        <f>INDEX(Daily_prices!$A$1:$H$2461,MATCH($A10,Daily_prices!$A$1:$A$2461,),2)</f>
        <v>10085.200000000001</v>
      </c>
      <c r="K9">
        <f>INDEX(Daily_prices!$A$1:$H$2461,MATCH($A10,Daily_prices!$A$1:$A$2461,),3)</f>
        <v>1013.25</v>
      </c>
      <c r="L9">
        <f>INDEX(Daily_prices!$A$1:$H$2461,MATCH($A10,Daily_prices!$A$1:$A$2461,),4)</f>
        <v>595.9</v>
      </c>
      <c r="M9">
        <f>INDEX(Daily_prices!$A$1:$H$2461,MATCH($A10,Daily_prices!$A$1:$A$2461,),5)</f>
        <v>919.95</v>
      </c>
      <c r="N9">
        <f>INDEX(Daily_prices!$A$1:$H$2461,MATCH($A10,Daily_prices!$A$1:$A$2461,),6)</f>
        <v>592.54999999999995</v>
      </c>
      <c r="O9">
        <f>INDEX(Daily_prices!$A$1:$H$2461,MATCH($A10,Daily_prices!$A$1:$A$2461,),7)</f>
        <v>1839.7</v>
      </c>
      <c r="P9">
        <f>INDEX(Daily_prices!$A$1:$H$2461,MATCH($A10,Daily_prices!$A$1:$A$2461,),8)</f>
        <v>314</v>
      </c>
      <c r="R9" s="5">
        <f t="shared" si="5"/>
        <v>1.4677006683987458E-3</v>
      </c>
      <c r="S9" s="5">
        <f t="shared" si="6"/>
        <v>1.3220913989223707E-2</v>
      </c>
      <c r="T9" s="5">
        <f t="shared" si="0"/>
        <v>6.3449982325910176E-2</v>
      </c>
      <c r="U9" s="5">
        <f t="shared" si="1"/>
        <v>2.2001654259718825E-2</v>
      </c>
      <c r="V9" s="5">
        <f t="shared" si="2"/>
        <v>6.0121906169190907E-2</v>
      </c>
      <c r="W9" s="5">
        <f t="shared" si="3"/>
        <v>7.9458709229701566E-2</v>
      </c>
      <c r="X9" s="5">
        <f t="shared" si="4"/>
        <v>1.8578727357176035E-2</v>
      </c>
      <c r="Z9">
        <f>(Call_prices!B9+Put_prices!B9)/J8</f>
        <v>4.2930244550665422E-2</v>
      </c>
      <c r="AA9">
        <f>(Call_prices!C9+Put_prices!C9)/K8</f>
        <v>7.0694472161245248E-2</v>
      </c>
      <c r="AB9">
        <f>(Call_prices!D9+Put_prices!D9)/L8</f>
        <v>4.6924708377518561E-2</v>
      </c>
      <c r="AC9">
        <f>(Call_prices!E9+Put_prices!E9)/M8</f>
        <v>6.7769506479183908E-2</v>
      </c>
      <c r="AD9">
        <f>(Call_prices!F9+Put_prices!F9)/N8</f>
        <v>6.8987809383080911E-2</v>
      </c>
      <c r="AE9">
        <f>(Call_prices!G9+Put_prices!G9)/O8</f>
        <v>7.4675324675324672E-2</v>
      </c>
      <c r="AF9">
        <f>(Call_prices!H9+Put_prices!H9)/P8</f>
        <v>6.4715900294163187E-2</v>
      </c>
      <c r="AH9" s="5">
        <f t="shared" si="7"/>
        <v>-4.3919321373342819E-2</v>
      </c>
      <c r="AI9" s="5">
        <f t="shared" si="8"/>
        <v>2.0964255193139728E-2</v>
      </c>
      <c r="AJ9" s="5">
        <f t="shared" si="9"/>
        <v>-2.2955066180203092E-2</v>
      </c>
    </row>
    <row r="10" spans="1:36" x14ac:dyDescent="0.35">
      <c r="A10" s="3">
        <v>41151</v>
      </c>
      <c r="B10">
        <v>10100</v>
      </c>
      <c r="C10">
        <v>1000</v>
      </c>
      <c r="D10">
        <v>600</v>
      </c>
      <c r="E10">
        <v>920</v>
      </c>
      <c r="F10">
        <v>600</v>
      </c>
      <c r="G10">
        <v>1850</v>
      </c>
      <c r="H10">
        <v>320</v>
      </c>
      <c r="J10">
        <f>INDEX(Daily_prices!$A$1:$H$2461,MATCH($A11,Daily_prices!$A$1:$A$2461,),2)</f>
        <v>11419.45</v>
      </c>
      <c r="K10">
        <f>INDEX(Daily_prices!$A$1:$H$2461,MATCH($A11,Daily_prices!$A$1:$A$2461,),3)</f>
        <v>1128.8</v>
      </c>
      <c r="L10">
        <f>INDEX(Daily_prices!$A$1:$H$2461,MATCH($A11,Daily_prices!$A$1:$A$2461,),4)</f>
        <v>630.79999999999995</v>
      </c>
      <c r="M10">
        <f>INDEX(Daily_prices!$A$1:$H$2461,MATCH($A11,Daily_prices!$A$1:$A$2461,),5)</f>
        <v>1055.3499999999999</v>
      </c>
      <c r="N10">
        <f>INDEX(Daily_prices!$A$1:$H$2461,MATCH($A11,Daily_prices!$A$1:$A$2461,),6)</f>
        <v>644.65</v>
      </c>
      <c r="O10">
        <f>INDEX(Daily_prices!$A$1:$H$2461,MATCH($A11,Daily_prices!$A$1:$A$2461,),7)</f>
        <v>2247.25</v>
      </c>
      <c r="P10">
        <f>INDEX(Daily_prices!$A$1:$H$2461,MATCH($A11,Daily_prices!$A$1:$A$2461,),8)</f>
        <v>343.3</v>
      </c>
      <c r="R10" s="5">
        <f t="shared" si="5"/>
        <v>0.13083032562566935</v>
      </c>
      <c r="S10" s="5">
        <f t="shared" si="6"/>
        <v>0.12711571675302241</v>
      </c>
      <c r="T10" s="5">
        <f t="shared" si="0"/>
        <v>5.1686524584661782E-2</v>
      </c>
      <c r="U10" s="5">
        <f t="shared" si="1"/>
        <v>0.14712756128050428</v>
      </c>
      <c r="V10" s="5">
        <f t="shared" si="2"/>
        <v>7.5352290945911699E-2</v>
      </c>
      <c r="W10" s="5">
        <f t="shared" si="3"/>
        <v>0.21593194542588465</v>
      </c>
      <c r="X10" s="5">
        <f t="shared" si="4"/>
        <v>7.4203821656050994E-2</v>
      </c>
      <c r="Z10">
        <f>(Call_prices!B10+Put_prices!B10)/J9</f>
        <v>3.2433665172728353E-2</v>
      </c>
      <c r="AA10">
        <f>(Call_prices!C10+Put_prices!C10)/K9</f>
        <v>7.4562052800394768E-2</v>
      </c>
      <c r="AB10">
        <f>(Call_prices!D10+Put_prices!D10)/L9</f>
        <v>4.2456788051686525E-2</v>
      </c>
      <c r="AC10">
        <f>(Call_prices!E10+Put_prices!E10)/M9</f>
        <v>5.9187999347790642E-2</v>
      </c>
      <c r="AD10">
        <f>(Call_prices!F10+Put_prices!F10)/N9</f>
        <v>6.0585604590329946E-2</v>
      </c>
      <c r="AE10">
        <f>(Call_prices!G10+Put_prices!G10)/O9</f>
        <v>6.7103332065010596E-2</v>
      </c>
      <c r="AF10">
        <f>(Call_prices!H10+Put_prices!H10)/P9</f>
        <v>5.3503184713375798E-2</v>
      </c>
      <c r="AH10" s="5">
        <f t="shared" si="7"/>
        <v>1.6852346417694175E-2</v>
      </c>
      <c r="AI10" s="5">
        <f t="shared" si="8"/>
        <v>2.6278767547141313E-2</v>
      </c>
      <c r="AJ10" s="5">
        <f t="shared" si="9"/>
        <v>4.3131113964835488E-2</v>
      </c>
    </row>
    <row r="11" spans="1:36" x14ac:dyDescent="0.35">
      <c r="A11" s="3">
        <v>41179</v>
      </c>
      <c r="B11">
        <v>11400</v>
      </c>
      <c r="C11">
        <v>1150</v>
      </c>
      <c r="D11">
        <v>640</v>
      </c>
      <c r="E11">
        <v>1060</v>
      </c>
      <c r="F11">
        <v>640</v>
      </c>
      <c r="G11">
        <v>2250</v>
      </c>
      <c r="H11">
        <v>340</v>
      </c>
      <c r="J11">
        <f>INDEX(Daily_prices!$A$1:$H$2461,MATCH($A12,Daily_prices!$A$1:$A$2461,),2)</f>
        <v>11614.5</v>
      </c>
      <c r="K11">
        <f>INDEX(Daily_prices!$A$1:$H$2461,MATCH($A12,Daily_prices!$A$1:$A$2461,),3)</f>
        <v>1238.05</v>
      </c>
      <c r="L11">
        <f>INDEX(Daily_prices!$A$1:$H$2461,MATCH($A12,Daily_prices!$A$1:$A$2461,),4)</f>
        <v>637.35</v>
      </c>
      <c r="M11">
        <f>INDEX(Daily_prices!$A$1:$H$2461,MATCH($A12,Daily_prices!$A$1:$A$2461,),5)</f>
        <v>1087.1500000000001</v>
      </c>
      <c r="N11">
        <f>INDEX(Daily_prices!$A$1:$H$2461,MATCH($A12,Daily_prices!$A$1:$A$2461,),6)</f>
        <v>625.70000000000005</v>
      </c>
      <c r="O11">
        <f>INDEX(Daily_prices!$A$1:$H$2461,MATCH($A12,Daily_prices!$A$1:$A$2461,),7)</f>
        <v>2199.35</v>
      </c>
      <c r="P11">
        <f>INDEX(Daily_prices!$A$1:$H$2461,MATCH($A12,Daily_prices!$A$1:$A$2461,),8)</f>
        <v>365.45</v>
      </c>
      <c r="R11" s="5">
        <f t="shared" si="5"/>
        <v>1.8783741773903295E-2</v>
      </c>
      <c r="S11" s="5">
        <f t="shared" si="6"/>
        <v>7.8003189227498188E-2</v>
      </c>
      <c r="T11" s="5">
        <f t="shared" si="0"/>
        <v>4.2010145846543712E-3</v>
      </c>
      <c r="U11" s="5">
        <f t="shared" si="1"/>
        <v>2.5726062443739133E-2</v>
      </c>
      <c r="V11" s="5">
        <f t="shared" si="2"/>
        <v>2.2182579694407747E-2</v>
      </c>
      <c r="W11" s="5">
        <f t="shared" si="3"/>
        <v>2.2538658360218084E-2</v>
      </c>
      <c r="X11" s="5">
        <f t="shared" si="4"/>
        <v>7.4133411010777708E-2</v>
      </c>
      <c r="Z11">
        <f>(Call_prices!B11+Put_prices!B11)/J10</f>
        <v>3.8180472789845391E-2</v>
      </c>
      <c r="AA11">
        <f>(Call_prices!C11+Put_prices!C11)/K10</f>
        <v>8.6862154500354366E-2</v>
      </c>
      <c r="AB11">
        <f>(Call_prices!D11+Put_prices!D11)/L10</f>
        <v>4.7637920101458467E-2</v>
      </c>
      <c r="AC11">
        <f>(Call_prices!E11+Put_prices!E11)/M10</f>
        <v>7.0308428483441501E-2</v>
      </c>
      <c r="AD11">
        <f>(Call_prices!F11+Put_prices!F11)/N10</f>
        <v>6.0032575816334449E-2</v>
      </c>
      <c r="AE11">
        <f>(Call_prices!G11+Put_prices!G11)/O10</f>
        <v>7.4313049282456342E-2</v>
      </c>
      <c r="AF11">
        <f>(Call_prices!H11+Put_prices!H11)/P10</f>
        <v>5.7821147684241188E-2</v>
      </c>
      <c r="AH11" s="5">
        <f t="shared" si="7"/>
        <v>-1.1980568989910265E-2</v>
      </c>
      <c r="AI11" s="5">
        <f t="shared" si="8"/>
        <v>2.7616769996419141E-2</v>
      </c>
      <c r="AJ11" s="5">
        <f t="shared" si="9"/>
        <v>1.5636201006508876E-2</v>
      </c>
    </row>
    <row r="12" spans="1:36" x14ac:dyDescent="0.35">
      <c r="A12" s="3">
        <v>41207</v>
      </c>
      <c r="B12">
        <v>11600</v>
      </c>
      <c r="C12">
        <v>1250</v>
      </c>
      <c r="D12">
        <v>640</v>
      </c>
      <c r="E12">
        <v>1080</v>
      </c>
      <c r="F12">
        <v>640</v>
      </c>
      <c r="G12">
        <v>2200</v>
      </c>
      <c r="H12">
        <v>360</v>
      </c>
      <c r="J12">
        <f>INDEX(Daily_prices!$A$1:$H$2461,MATCH($A13,Daily_prices!$A$1:$A$2461,),2)</f>
        <v>11992.8</v>
      </c>
      <c r="K12">
        <f>INDEX(Daily_prices!$A$1:$H$2461,MATCH($A13,Daily_prices!$A$1:$A$2461,),3)</f>
        <v>1310.2</v>
      </c>
      <c r="L12">
        <f>INDEX(Daily_prices!$A$1:$H$2461,MATCH($A13,Daily_prices!$A$1:$A$2461,),4)</f>
        <v>699.85</v>
      </c>
      <c r="M12">
        <f>INDEX(Daily_prices!$A$1:$H$2461,MATCH($A13,Daily_prices!$A$1:$A$2461,),5)</f>
        <v>1081.75</v>
      </c>
      <c r="N12">
        <f>INDEX(Daily_prices!$A$1:$H$2461,MATCH($A13,Daily_prices!$A$1:$A$2461,),6)</f>
        <v>651.25</v>
      </c>
      <c r="O12">
        <f>INDEX(Daily_prices!$A$1:$H$2461,MATCH($A13,Daily_prices!$A$1:$A$2461,),7)</f>
        <v>2131.85</v>
      </c>
      <c r="P12">
        <f>INDEX(Daily_prices!$A$1:$H$2461,MATCH($A13,Daily_prices!$A$1:$A$2461,),8)</f>
        <v>416.95</v>
      </c>
      <c r="R12" s="5">
        <f t="shared" si="5"/>
        <v>3.3819794222738758E-2</v>
      </c>
      <c r="S12" s="5">
        <f t="shared" si="6"/>
        <v>4.8624853600420057E-2</v>
      </c>
      <c r="T12" s="5">
        <f t="shared" si="0"/>
        <v>9.3904448105436605E-2</v>
      </c>
      <c r="U12" s="5">
        <f t="shared" si="1"/>
        <v>1.6097134710021616E-3</v>
      </c>
      <c r="V12" s="5">
        <f t="shared" si="2"/>
        <v>1.7979862553939588E-2</v>
      </c>
      <c r="W12" s="5">
        <f t="shared" si="3"/>
        <v>3.0986427808216106E-2</v>
      </c>
      <c r="X12" s="5">
        <f t="shared" si="4"/>
        <v>0.15583527158297986</v>
      </c>
      <c r="Z12">
        <f>(Call_prices!B12+Put_prices!B12)/J11</f>
        <v>3.6269318524258472E-2</v>
      </c>
      <c r="AA12">
        <f>(Call_prices!C12+Put_prices!C12)/K11</f>
        <v>7.0514114938815084E-2</v>
      </c>
      <c r="AB12">
        <f>(Call_prices!D12+Put_prices!D12)/L11</f>
        <v>3.8832666509767001E-2</v>
      </c>
      <c r="AC12">
        <f>(Call_prices!E12+Put_prices!E12)/M11</f>
        <v>7.064342547026628E-2</v>
      </c>
      <c r="AD12">
        <f>(Call_prices!F12+Put_prices!F12)/N11</f>
        <v>5.4498961163496867E-2</v>
      </c>
      <c r="AE12">
        <f>(Call_prices!G12+Put_prices!G12)/O11</f>
        <v>7.3839998181280841E-2</v>
      </c>
      <c r="AF12">
        <f>(Call_prices!H12+Put_prices!H12)/P11</f>
        <v>6.102065946093857E-2</v>
      </c>
      <c r="AH12" s="5">
        <f t="shared" si="7"/>
        <v>-1.428141217691254E-2</v>
      </c>
      <c r="AI12" s="5">
        <f t="shared" si="8"/>
        <v>2.3528095722454213E-2</v>
      </c>
      <c r="AJ12" s="5">
        <f t="shared" si="9"/>
        <v>9.2466835455416729E-3</v>
      </c>
    </row>
    <row r="13" spans="1:36" x14ac:dyDescent="0.35">
      <c r="A13" s="3">
        <v>41242</v>
      </c>
      <c r="B13">
        <v>12000</v>
      </c>
      <c r="C13">
        <v>1300</v>
      </c>
      <c r="D13">
        <v>680</v>
      </c>
      <c r="E13">
        <v>1100</v>
      </c>
      <c r="F13">
        <v>640</v>
      </c>
      <c r="G13">
        <v>2150</v>
      </c>
      <c r="H13">
        <v>420</v>
      </c>
      <c r="J13">
        <f>INDEX(Daily_prices!$A$1:$H$2461,MATCH($A14,Daily_prices!$A$1:$A$2461,),2)</f>
        <v>12459.7</v>
      </c>
      <c r="K13">
        <f>INDEX(Daily_prices!$A$1:$H$2461,MATCH($A14,Daily_prices!$A$1:$A$2461,),3)</f>
        <v>1364.3</v>
      </c>
      <c r="L13">
        <f>INDEX(Daily_prices!$A$1:$H$2461,MATCH($A14,Daily_prices!$A$1:$A$2461,),4)</f>
        <v>680.1</v>
      </c>
      <c r="M13">
        <f>INDEX(Daily_prices!$A$1:$H$2461,MATCH($A14,Daily_prices!$A$1:$A$2461,),5)</f>
        <v>1136.45</v>
      </c>
      <c r="N13">
        <f>INDEX(Daily_prices!$A$1:$H$2461,MATCH($A14,Daily_prices!$A$1:$A$2461,),6)</f>
        <v>649.79999999999995</v>
      </c>
      <c r="O13">
        <f>INDEX(Daily_prices!$A$1:$H$2461,MATCH($A14,Daily_prices!$A$1:$A$2461,),7)</f>
        <v>2388.35</v>
      </c>
      <c r="P13">
        <f>INDEX(Daily_prices!$A$1:$H$2461,MATCH($A14,Daily_prices!$A$1:$A$2461,),8)</f>
        <v>414.2</v>
      </c>
      <c r="R13" s="5">
        <f t="shared" si="5"/>
        <v>3.8331332132612965E-2</v>
      </c>
      <c r="S13" s="5">
        <f t="shared" si="6"/>
        <v>4.9076476873759697E-2</v>
      </c>
      <c r="T13" s="5">
        <f t="shared" si="0"/>
        <v>1.4288776166324603E-4</v>
      </c>
      <c r="U13" s="5">
        <f t="shared" si="1"/>
        <v>3.369540097064945E-2</v>
      </c>
      <c r="V13" s="5">
        <f t="shared" si="2"/>
        <v>1.5047984644913557E-2</v>
      </c>
      <c r="W13" s="5">
        <f t="shared" si="3"/>
        <v>0.11180430142833685</v>
      </c>
      <c r="X13" s="5">
        <f t="shared" si="4"/>
        <v>1.3910540832234109E-2</v>
      </c>
      <c r="Z13">
        <f>(Call_prices!B13+Put_prices!B13)/J12</f>
        <v>3.1398005469948642E-2</v>
      </c>
      <c r="AA13">
        <f>(Call_prices!C13+Put_prices!C13)/K12</f>
        <v>6.1479163486490608E-2</v>
      </c>
      <c r="AB13">
        <f>(Call_prices!D13+Put_prices!D13)/L12</f>
        <v>4.7081517468028869E-2</v>
      </c>
      <c r="AC13">
        <f>(Call_prices!E13+Put_prices!E13)/M12</f>
        <v>5.9163392650797321E-2</v>
      </c>
      <c r="AD13">
        <f>(Call_prices!F13+Put_prices!F13)/N12</f>
        <v>4.8061420345489436E-2</v>
      </c>
      <c r="AE13">
        <f>(Call_prices!G13+Put_prices!G13)/O12</f>
        <v>6.1988413818983505E-2</v>
      </c>
      <c r="AF13">
        <f>(Call_prices!H13+Put_prices!H13)/P12</f>
        <v>7.6747811488188031E-2</v>
      </c>
      <c r="AH13" s="5">
        <f t="shared" si="7"/>
        <v>3.1008588950306587E-3</v>
      </c>
      <c r="AI13" s="5">
        <f t="shared" si="8"/>
        <v>2.4490425412501064E-2</v>
      </c>
      <c r="AJ13" s="5">
        <f t="shared" si="9"/>
        <v>2.7591284307531723E-2</v>
      </c>
    </row>
    <row r="14" spans="1:36" x14ac:dyDescent="0.35">
      <c r="A14" s="3">
        <v>41270</v>
      </c>
      <c r="B14">
        <v>12500</v>
      </c>
      <c r="C14">
        <v>1350</v>
      </c>
      <c r="D14">
        <v>680</v>
      </c>
      <c r="E14">
        <v>1150</v>
      </c>
      <c r="F14">
        <v>640</v>
      </c>
      <c r="G14">
        <v>2400</v>
      </c>
      <c r="H14">
        <v>420</v>
      </c>
      <c r="J14">
        <f>INDEX(Daily_prices!$A$1:$H$2461,MATCH($A15,Daily_prices!$A$1:$A$2461,),2)</f>
        <v>12708.6</v>
      </c>
      <c r="K14">
        <f>INDEX(Daily_prices!$A$1:$H$2461,MATCH($A15,Daily_prices!$A$1:$A$2461,),3)</f>
        <v>1505.15</v>
      </c>
      <c r="L14">
        <f>INDEX(Daily_prices!$A$1:$H$2461,MATCH($A15,Daily_prices!$A$1:$A$2461,),4)</f>
        <v>643.04999999999995</v>
      </c>
      <c r="M14">
        <f>INDEX(Daily_prices!$A$1:$H$2461,MATCH($A15,Daily_prices!$A$1:$A$2461,),5)</f>
        <v>1191.1500000000001</v>
      </c>
      <c r="N14">
        <f>INDEX(Daily_prices!$A$1:$H$2461,MATCH($A15,Daily_prices!$A$1:$A$2461,),6)</f>
        <v>680.35</v>
      </c>
      <c r="O14">
        <f>INDEX(Daily_prices!$A$1:$H$2461,MATCH($A15,Daily_prices!$A$1:$A$2461,),7)</f>
        <v>2438</v>
      </c>
      <c r="P14">
        <f>INDEX(Daily_prices!$A$1:$H$2461,MATCH($A15,Daily_prices!$A$1:$A$2461,),8)</f>
        <v>435.8</v>
      </c>
      <c r="R14" s="5">
        <f t="shared" si="5"/>
        <v>1.6741976131046523E-2</v>
      </c>
      <c r="S14" s="5">
        <f t="shared" si="6"/>
        <v>0.11372132228981903</v>
      </c>
      <c r="T14" s="5">
        <f t="shared" si="0"/>
        <v>5.4330245552124755E-2</v>
      </c>
      <c r="U14" s="5">
        <f t="shared" si="1"/>
        <v>3.6209248097144695E-2</v>
      </c>
      <c r="V14" s="5">
        <f t="shared" si="2"/>
        <v>6.2096029547553132E-2</v>
      </c>
      <c r="W14" s="5">
        <f t="shared" si="3"/>
        <v>1.5910565871836205E-2</v>
      </c>
      <c r="X14" s="5">
        <f t="shared" si="4"/>
        <v>3.8145823273780813E-2</v>
      </c>
      <c r="Z14">
        <f>(Call_prices!B14+Put_prices!B14)/J13</f>
        <v>3.4599548945801264E-2</v>
      </c>
      <c r="AA14">
        <f>(Call_prices!C14+Put_prices!C14)/K13</f>
        <v>6.3915561093601109E-2</v>
      </c>
      <c r="AB14">
        <f>(Call_prices!D14+Put_prices!D14)/L13</f>
        <v>4.4772827525363913E-2</v>
      </c>
      <c r="AC14">
        <f>(Call_prices!E14+Put_prices!E14)/M13</f>
        <v>6.2651238505873549E-2</v>
      </c>
      <c r="AD14">
        <f>(Call_prices!F14+Put_prices!F14)/N13</f>
        <v>5.609418282548477E-2</v>
      </c>
      <c r="AE14">
        <f>(Call_prices!G14+Put_prices!G14)/O13</f>
        <v>6.5212385119433919E-2</v>
      </c>
      <c r="AF14">
        <f>(Call_prices!H14+Put_prices!H14)/P13</f>
        <v>7.8705939159826183E-2</v>
      </c>
      <c r="AH14" s="5">
        <f t="shared" si="7"/>
        <v>-3.9504345668912283E-2</v>
      </c>
      <c r="AI14" s="5">
        <f t="shared" si="8"/>
        <v>2.3668579696398656E-2</v>
      </c>
      <c r="AJ14" s="5">
        <f t="shared" si="9"/>
        <v>-1.5835765972513627E-2</v>
      </c>
    </row>
    <row r="15" spans="1:36" x14ac:dyDescent="0.35">
      <c r="A15" s="3">
        <v>41305</v>
      </c>
      <c r="B15">
        <v>12700</v>
      </c>
      <c r="C15">
        <v>1500</v>
      </c>
      <c r="D15">
        <v>640</v>
      </c>
      <c r="E15">
        <v>1200</v>
      </c>
      <c r="F15">
        <v>680</v>
      </c>
      <c r="G15">
        <v>2450</v>
      </c>
      <c r="H15">
        <v>440</v>
      </c>
      <c r="J15">
        <f>INDEX(Daily_prices!$A$1:$H$2461,MATCH($A16,Daily_prices!$A$1:$A$2461,),2)</f>
        <v>11487.35</v>
      </c>
      <c r="K15">
        <f>INDEX(Daily_prices!$A$1:$H$2461,MATCH($A16,Daily_prices!$A$1:$A$2461,),3)</f>
        <v>1344.15</v>
      </c>
      <c r="L15">
        <f>INDEX(Daily_prices!$A$1:$H$2461,MATCH($A16,Daily_prices!$A$1:$A$2461,),4)</f>
        <v>625.35</v>
      </c>
      <c r="M15">
        <f>INDEX(Daily_prices!$A$1:$H$2461,MATCH($A16,Daily_prices!$A$1:$A$2461,),5)</f>
        <v>1040.4000000000001</v>
      </c>
      <c r="N15">
        <f>INDEX(Daily_prices!$A$1:$H$2461,MATCH($A16,Daily_prices!$A$1:$A$2461,),6)</f>
        <v>659.6</v>
      </c>
      <c r="O15">
        <f>INDEX(Daily_prices!$A$1:$H$2461,MATCH($A16,Daily_prices!$A$1:$A$2461,),7)</f>
        <v>2080.9</v>
      </c>
      <c r="P15">
        <f>INDEX(Daily_prices!$A$1:$H$2461,MATCH($A16,Daily_prices!$A$1:$A$2461,),8)</f>
        <v>412</v>
      </c>
      <c r="R15" s="5">
        <f t="shared" si="5"/>
        <v>9.5419637096139584E-2</v>
      </c>
      <c r="S15" s="5">
        <f t="shared" si="6"/>
        <v>0.10354449722619001</v>
      </c>
      <c r="T15" s="5">
        <f t="shared" si="0"/>
        <v>2.2782054272607072E-2</v>
      </c>
      <c r="U15" s="5">
        <f t="shared" si="1"/>
        <v>0.13398816269991176</v>
      </c>
      <c r="V15" s="5">
        <f t="shared" si="2"/>
        <v>2.9984566767105134E-2</v>
      </c>
      <c r="W15" s="5">
        <f t="shared" si="3"/>
        <v>0.15139458572600489</v>
      </c>
      <c r="X15" s="5">
        <f t="shared" si="4"/>
        <v>6.4249655805415321E-2</v>
      </c>
      <c r="Z15">
        <f>(Call_prices!B15+Put_prices!B15)/J14</f>
        <v>2.9129880553326094E-2</v>
      </c>
      <c r="AA15">
        <f>(Call_prices!C15+Put_prices!C15)/K14</f>
        <v>5.8499152908348E-2</v>
      </c>
      <c r="AB15">
        <f>(Call_prices!D15+Put_prices!D15)/L14</f>
        <v>4.3620247259155587E-2</v>
      </c>
      <c r="AC15">
        <f>(Call_prices!E15+Put_prices!E15)/M14</f>
        <v>5.7087688368383488E-2</v>
      </c>
      <c r="AD15">
        <f>(Call_prices!F15+Put_prices!F15)/N14</f>
        <v>4.7475564047916509E-2</v>
      </c>
      <c r="AE15">
        <f>(Call_prices!G15+Put_prices!G15)/O14</f>
        <v>6.8662838392124684E-2</v>
      </c>
      <c r="AF15">
        <f>(Call_prices!H15+Put_prices!H15)/P14</f>
        <v>5.4956402019274896E-2</v>
      </c>
      <c r="AH15" s="5">
        <f t="shared" si="7"/>
        <v>1.2947084357385674E-2</v>
      </c>
      <c r="AI15" s="5">
        <f t="shared" si="8"/>
        <v>2.4769222264452963E-2</v>
      </c>
      <c r="AJ15" s="5">
        <f t="shared" si="9"/>
        <v>3.7716306621838641E-2</v>
      </c>
    </row>
    <row r="16" spans="1:36" x14ac:dyDescent="0.35">
      <c r="A16" s="3">
        <v>41333</v>
      </c>
      <c r="B16">
        <v>11500</v>
      </c>
      <c r="C16">
        <v>1350</v>
      </c>
      <c r="D16">
        <v>640</v>
      </c>
      <c r="E16">
        <v>1050</v>
      </c>
      <c r="F16">
        <v>640</v>
      </c>
      <c r="G16">
        <v>2100</v>
      </c>
      <c r="H16">
        <v>420</v>
      </c>
      <c r="J16">
        <f>INDEX(Daily_prices!$A$1:$H$2461,MATCH($A17,Daily_prices!$A$1:$A$2461,),2)</f>
        <v>11361.85</v>
      </c>
      <c r="K16">
        <f>INDEX(Daily_prices!$A$1:$H$2461,MATCH($A17,Daily_prices!$A$1:$A$2461,),3)</f>
        <v>1300.7</v>
      </c>
      <c r="L16">
        <f>INDEX(Daily_prices!$A$1:$H$2461,MATCH($A17,Daily_prices!$A$1:$A$2461,),4)</f>
        <v>625.35</v>
      </c>
      <c r="M16">
        <f>INDEX(Daily_prices!$A$1:$H$2461,MATCH($A17,Daily_prices!$A$1:$A$2461,),5)</f>
        <v>1045.2</v>
      </c>
      <c r="N16">
        <f>INDEX(Daily_prices!$A$1:$H$2461,MATCH($A17,Daily_prices!$A$1:$A$2461,),6)</f>
        <v>653</v>
      </c>
      <c r="O16">
        <f>INDEX(Daily_prices!$A$1:$H$2461,MATCH($A17,Daily_prices!$A$1:$A$2461,),7)</f>
        <v>2072.75</v>
      </c>
      <c r="P16">
        <f>INDEX(Daily_prices!$A$1:$H$2461,MATCH($A17,Daily_prices!$A$1:$A$2461,),8)</f>
        <v>404.7</v>
      </c>
      <c r="R16" s="5">
        <f t="shared" si="5"/>
        <v>1.2026272377876502E-2</v>
      </c>
      <c r="S16" s="5">
        <f t="shared" si="6"/>
        <v>3.6677454153182271E-2</v>
      </c>
      <c r="T16" s="5">
        <f t="shared" si="0"/>
        <v>2.3426880946669826E-2</v>
      </c>
      <c r="U16" s="5">
        <f t="shared" si="1"/>
        <v>4.6136101499422858E-3</v>
      </c>
      <c r="V16" s="5">
        <f t="shared" si="2"/>
        <v>1.9708914493632504E-2</v>
      </c>
      <c r="W16" s="5">
        <f t="shared" si="3"/>
        <v>1.3095295304916141E-2</v>
      </c>
      <c r="X16" s="5">
        <f t="shared" si="4"/>
        <v>3.7135922330097118E-2</v>
      </c>
      <c r="Z16">
        <f>(Call_prices!B16+Put_prices!B16)/J15</f>
        <v>2.9615185399591723E-2</v>
      </c>
      <c r="AA16">
        <f>(Call_prices!C16+Put_prices!C16)/K15</f>
        <v>6.1935051891529959E-2</v>
      </c>
      <c r="AB16">
        <f>(Call_prices!D16+Put_prices!D16)/L15</f>
        <v>4.7573358919005354E-2</v>
      </c>
      <c r="AC16">
        <f>(Call_prices!E16+Put_prices!E16)/M15</f>
        <v>6.2956555171088044E-2</v>
      </c>
      <c r="AD16">
        <f>(Call_prices!F16+Put_prices!F16)/N15</f>
        <v>6.5721649484536085E-2</v>
      </c>
      <c r="AE16">
        <f>(Call_prices!G16+Put_prices!G16)/O15</f>
        <v>6.7398721706953713E-2</v>
      </c>
      <c r="AF16">
        <f>(Call_prices!H16+Put_prices!H16)/P15</f>
        <v>5.0242718446601949E-2</v>
      </c>
      <c r="AH16" s="5">
        <f t="shared" si="7"/>
        <v>-8.4002502025919273E-3</v>
      </c>
      <c r="AI16" s="5">
        <f t="shared" si="8"/>
        <v>2.9628404964567631E-2</v>
      </c>
      <c r="AJ16" s="5">
        <f t="shared" si="9"/>
        <v>2.1228154761975704E-2</v>
      </c>
    </row>
    <row r="17" spans="1:36" x14ac:dyDescent="0.35">
      <c r="A17" s="3">
        <v>41361</v>
      </c>
      <c r="B17">
        <v>11400</v>
      </c>
      <c r="C17">
        <v>1300</v>
      </c>
      <c r="D17">
        <v>640</v>
      </c>
      <c r="E17">
        <v>1050</v>
      </c>
      <c r="F17">
        <v>640</v>
      </c>
      <c r="G17">
        <v>2050</v>
      </c>
      <c r="H17">
        <v>400</v>
      </c>
      <c r="J17">
        <f>INDEX(Daily_prices!$A$1:$H$2461,MATCH($A18,Daily_prices!$A$1:$A$2461,),2)</f>
        <v>12726.85</v>
      </c>
      <c r="K17">
        <f>INDEX(Daily_prices!$A$1:$H$2461,MATCH($A18,Daily_prices!$A$1:$A$2461,),3)</f>
        <v>1503.4</v>
      </c>
      <c r="L17">
        <f>INDEX(Daily_prices!$A$1:$H$2461,MATCH($A18,Daily_prices!$A$1:$A$2461,),4)</f>
        <v>689.55</v>
      </c>
      <c r="M17">
        <f>INDEX(Daily_prices!$A$1:$H$2461,MATCH($A18,Daily_prices!$A$1:$A$2461,),5)</f>
        <v>1177.3499999999999</v>
      </c>
      <c r="N17">
        <f>INDEX(Daily_prices!$A$1:$H$2461,MATCH($A18,Daily_prices!$A$1:$A$2461,),6)</f>
        <v>710.5</v>
      </c>
      <c r="O17">
        <f>INDEX(Daily_prices!$A$1:$H$2461,MATCH($A18,Daily_prices!$A$1:$A$2461,),7)</f>
        <v>2334.5500000000002</v>
      </c>
      <c r="P17">
        <f>INDEX(Daily_prices!$A$1:$H$2461,MATCH($A18,Daily_prices!$A$1:$A$2461,),8)</f>
        <v>467.85</v>
      </c>
      <c r="R17" s="5">
        <f t="shared" si="5"/>
        <v>0.11678115799803732</v>
      </c>
      <c r="S17" s="5">
        <f t="shared" si="6"/>
        <v>0.15637733528100259</v>
      </c>
      <c r="T17" s="5">
        <f t="shared" si="0"/>
        <v>7.9235628048292886E-2</v>
      </c>
      <c r="U17" s="5">
        <f t="shared" si="1"/>
        <v>0.1218427095292766</v>
      </c>
      <c r="V17" s="5">
        <f t="shared" si="2"/>
        <v>0.10796324655436447</v>
      </c>
      <c r="W17" s="5">
        <f t="shared" si="3"/>
        <v>0.137281389458449</v>
      </c>
      <c r="X17" s="5">
        <f t="shared" si="4"/>
        <v>0.16765505312577222</v>
      </c>
      <c r="Z17">
        <f>(Call_prices!B17+Put_prices!B17)/J16</f>
        <v>3.4365002178342437E-2</v>
      </c>
      <c r="AA17">
        <f>(Call_prices!C17+Put_prices!C17)/K16</f>
        <v>6.4965018836011371E-2</v>
      </c>
      <c r="AB17">
        <f>(Call_prices!D17+Put_prices!D17)/L16</f>
        <v>4.7653314144079313E-2</v>
      </c>
      <c r="AC17">
        <f>(Call_prices!E17+Put_prices!E17)/M16</f>
        <v>6.4102564102564097E-2</v>
      </c>
      <c r="AD17">
        <f>(Call_prices!F17+Put_prices!F17)/N16</f>
        <v>6.4241960183767238E-2</v>
      </c>
      <c r="AE17">
        <f>(Call_prices!G17+Put_prices!G17)/O16</f>
        <v>6.6988300566879752E-2</v>
      </c>
      <c r="AF17">
        <f>(Call_prices!H17+Put_prices!H17)/P16</f>
        <v>7.8453175191499885E-2</v>
      </c>
      <c r="AH17" s="5">
        <f t="shared" si="7"/>
        <v>-2.3187658975216685E-3</v>
      </c>
      <c r="AI17" s="5">
        <f t="shared" si="8"/>
        <v>2.6670780271581616E-2</v>
      </c>
      <c r="AJ17" s="5">
        <f t="shared" si="9"/>
        <v>2.4352014374059948E-2</v>
      </c>
    </row>
    <row r="18" spans="1:36" x14ac:dyDescent="0.35">
      <c r="A18" s="3">
        <v>41389</v>
      </c>
      <c r="B18">
        <v>12700</v>
      </c>
      <c r="C18">
        <v>1500</v>
      </c>
      <c r="D18">
        <v>680</v>
      </c>
      <c r="E18">
        <v>1180</v>
      </c>
      <c r="F18">
        <v>720</v>
      </c>
      <c r="G18">
        <v>2350</v>
      </c>
      <c r="H18">
        <v>460</v>
      </c>
      <c r="J18">
        <f>INDEX(Daily_prices!$A$1:$H$2461,MATCH($A19,Daily_prices!$A$1:$A$2461,),2)</f>
        <v>12805.9</v>
      </c>
      <c r="K18">
        <f>INDEX(Daily_prices!$A$1:$H$2461,MATCH($A19,Daily_prices!$A$1:$A$2461,),3)</f>
        <v>1432.7</v>
      </c>
      <c r="L18">
        <f>INDEX(Daily_prices!$A$1:$H$2461,MATCH($A19,Daily_prices!$A$1:$A$2461,),4)</f>
        <v>725.15</v>
      </c>
      <c r="M18">
        <f>INDEX(Daily_prices!$A$1:$H$2461,MATCH($A19,Daily_prices!$A$1:$A$2461,),5)</f>
        <v>1182.8</v>
      </c>
      <c r="N18">
        <f>INDEX(Daily_prices!$A$1:$H$2461,MATCH($A19,Daily_prices!$A$1:$A$2461,),6)</f>
        <v>799.85</v>
      </c>
      <c r="O18">
        <f>INDEX(Daily_prices!$A$1:$H$2461,MATCH($A19,Daily_prices!$A$1:$A$2461,),7)</f>
        <v>2088.5500000000002</v>
      </c>
      <c r="P18">
        <f>INDEX(Daily_prices!$A$1:$H$2461,MATCH($A19,Daily_prices!$A$1:$A$2461,),8)</f>
        <v>528.85</v>
      </c>
      <c r="R18" s="5">
        <f t="shared" si="5"/>
        <v>8.3209906614755136E-3</v>
      </c>
      <c r="S18" s="5">
        <f t="shared" si="6"/>
        <v>4.4765198882532893E-2</v>
      </c>
      <c r="T18" s="5">
        <f t="shared" si="0"/>
        <v>6.5477485316510736E-2</v>
      </c>
      <c r="U18" s="5">
        <f t="shared" si="1"/>
        <v>2.3782222788465237E-3</v>
      </c>
      <c r="V18" s="5">
        <f t="shared" si="2"/>
        <v>0.11238564391273755</v>
      </c>
      <c r="W18" s="5">
        <f t="shared" si="3"/>
        <v>0.11199160437771724</v>
      </c>
      <c r="X18" s="5">
        <f t="shared" si="4"/>
        <v>0.1471625521000321</v>
      </c>
      <c r="Z18">
        <f>(Call_prices!B18+Put_prices!B18)/J17</f>
        <v>4.4700770418446049E-2</v>
      </c>
      <c r="AA18">
        <f>(Call_prices!C18+Put_prices!C18)/K17</f>
        <v>7.320074497804975E-2</v>
      </c>
      <c r="AB18">
        <f>(Call_prices!D18+Put_prices!D18)/L17</f>
        <v>5.7501268943513886E-2</v>
      </c>
      <c r="AC18">
        <f>(Call_prices!E18+Put_prices!E18)/M17</f>
        <v>8.2600755934938638E-2</v>
      </c>
      <c r="AD18">
        <f>(Call_prices!F18+Put_prices!F18)/N17</f>
        <v>6.1294862772695281E-2</v>
      </c>
      <c r="AE18">
        <f>(Call_prices!G18+Put_prices!G18)/O17</f>
        <v>8.0208177164764083E-2</v>
      </c>
      <c r="AF18">
        <f>(Call_prices!H18+Put_prices!H18)/P17</f>
        <v>7.1817890349470989E-2</v>
      </c>
      <c r="AH18" s="5">
        <f t="shared" si="7"/>
        <v>-5.7874061296286555E-2</v>
      </c>
      <c r="AI18" s="5">
        <f t="shared" si="8"/>
        <v>2.5457245724254209E-2</v>
      </c>
      <c r="AJ18" s="5">
        <f t="shared" si="9"/>
        <v>-3.2416815572032347E-2</v>
      </c>
    </row>
    <row r="19" spans="1:36" x14ac:dyDescent="0.35">
      <c r="A19" s="3">
        <v>41424</v>
      </c>
      <c r="B19">
        <v>12800</v>
      </c>
      <c r="C19">
        <v>1400</v>
      </c>
      <c r="D19">
        <v>720</v>
      </c>
      <c r="E19">
        <v>1180</v>
      </c>
      <c r="F19">
        <v>800</v>
      </c>
      <c r="G19">
        <v>2100</v>
      </c>
      <c r="H19">
        <v>520</v>
      </c>
      <c r="J19">
        <f>INDEX(Daily_prices!$A$1:$H$2461,MATCH($A20,Daily_prices!$A$1:$A$2461,),2)</f>
        <v>11235.75</v>
      </c>
      <c r="K19">
        <f>INDEX(Daily_prices!$A$1:$H$2461,MATCH($A20,Daily_prices!$A$1:$A$2461,),3)</f>
        <v>1275.05</v>
      </c>
      <c r="L19">
        <f>INDEX(Daily_prices!$A$1:$H$2461,MATCH($A20,Daily_prices!$A$1:$A$2461,),4)</f>
        <v>646.5</v>
      </c>
      <c r="M19">
        <f>INDEX(Daily_prices!$A$1:$H$2461,MATCH($A20,Daily_prices!$A$1:$A$2461,),5)</f>
        <v>1030.55</v>
      </c>
      <c r="N19">
        <f>INDEX(Daily_prices!$A$1:$H$2461,MATCH($A20,Daily_prices!$A$1:$A$2461,),6)</f>
        <v>702.1</v>
      </c>
      <c r="O19">
        <f>INDEX(Daily_prices!$A$1:$H$2461,MATCH($A20,Daily_prices!$A$1:$A$2461,),7)</f>
        <v>1912.5</v>
      </c>
      <c r="P19">
        <f>INDEX(Daily_prices!$A$1:$H$2461,MATCH($A20,Daily_prices!$A$1:$A$2461,),8)</f>
        <v>455.65</v>
      </c>
      <c r="R19" s="5">
        <f t="shared" si="5"/>
        <v>0.12215072739908948</v>
      </c>
      <c r="S19" s="5">
        <f t="shared" si="6"/>
        <v>8.7212954561317821E-2</v>
      </c>
      <c r="T19" s="5">
        <f t="shared" si="0"/>
        <v>0.10135833965386472</v>
      </c>
      <c r="U19" s="5">
        <f t="shared" si="1"/>
        <v>0.12635272235373693</v>
      </c>
      <c r="V19" s="5">
        <f t="shared" si="2"/>
        <v>0.12239794961555288</v>
      </c>
      <c r="W19" s="5">
        <f t="shared" si="3"/>
        <v>8.9775202891958533E-2</v>
      </c>
      <c r="X19" s="5">
        <f t="shared" si="4"/>
        <v>0.12167911506098142</v>
      </c>
      <c r="Z19">
        <f>(Call_prices!B19+Put_prices!B19)/J18</f>
        <v>3.8931273865952409E-2</v>
      </c>
      <c r="AA19">
        <f>(Call_prices!C19+Put_prices!C19)/K18</f>
        <v>6.9833182103720248E-2</v>
      </c>
      <c r="AB19">
        <f>(Call_prices!D19+Put_prices!D19)/L18</f>
        <v>4.6197338481693447E-2</v>
      </c>
      <c r="AC19">
        <f>(Call_prices!E19+Put_prices!E19)/M18</f>
        <v>6.2478863713222865E-2</v>
      </c>
      <c r="AD19">
        <f>(Call_prices!F19+Put_prices!F19)/N18</f>
        <v>5.4385197224479591E-2</v>
      </c>
      <c r="AE19">
        <f>(Call_prices!G19+Put_prices!G19)/O18</f>
        <v>7.0910440257594978E-2</v>
      </c>
      <c r="AF19">
        <f>(Call_prices!H19+Put_prices!H19)/P18</f>
        <v>7.4406731587406627E-2</v>
      </c>
      <c r="AH19" s="5">
        <f t="shared" si="7"/>
        <v>1.5600968248227945E-2</v>
      </c>
      <c r="AI19" s="5">
        <f t="shared" si="8"/>
        <v>2.1117036864708547E-2</v>
      </c>
      <c r="AJ19" s="5">
        <f t="shared" si="9"/>
        <v>3.6718005112936491E-2</v>
      </c>
    </row>
    <row r="20" spans="1:36" x14ac:dyDescent="0.35">
      <c r="A20" s="3">
        <v>41452</v>
      </c>
      <c r="B20">
        <v>11200</v>
      </c>
      <c r="C20">
        <v>1300</v>
      </c>
      <c r="D20">
        <v>640</v>
      </c>
      <c r="E20">
        <v>1040</v>
      </c>
      <c r="F20">
        <v>720</v>
      </c>
      <c r="G20">
        <v>1900</v>
      </c>
      <c r="H20">
        <v>460</v>
      </c>
      <c r="J20">
        <f>INDEX(Daily_prices!$A$1:$H$2461,MATCH($A21,Daily_prices!$A$1:$A$2461,),2)</f>
        <v>10614</v>
      </c>
      <c r="K20">
        <f>INDEX(Daily_prices!$A$1:$H$2461,MATCH($A21,Daily_prices!$A$1:$A$2461,),3)</f>
        <v>1127.25</v>
      </c>
      <c r="L20">
        <f>INDEX(Daily_prices!$A$1:$H$2461,MATCH($A21,Daily_prices!$A$1:$A$2461,),4)</f>
        <v>653.85</v>
      </c>
      <c r="M20">
        <f>INDEX(Daily_prices!$A$1:$H$2461,MATCH($A21,Daily_prices!$A$1:$A$2461,),5)</f>
        <v>934.85</v>
      </c>
      <c r="N20">
        <f>INDEX(Daily_prices!$A$1:$H$2461,MATCH($A21,Daily_prices!$A$1:$A$2461,),6)</f>
        <v>685.15</v>
      </c>
      <c r="O20">
        <f>INDEX(Daily_prices!$A$1:$H$2461,MATCH($A21,Daily_prices!$A$1:$A$2461,),7)</f>
        <v>1798.15</v>
      </c>
      <c r="P20">
        <f>INDEX(Daily_prices!$A$1:$H$2461,MATCH($A21,Daily_prices!$A$1:$A$2461,),8)</f>
        <v>422.45</v>
      </c>
      <c r="R20" s="5">
        <f t="shared" si="5"/>
        <v>5.215495182787086E-2</v>
      </c>
      <c r="S20" s="5">
        <f t="shared" si="6"/>
        <v>0.13548488294576683</v>
      </c>
      <c r="T20" s="5">
        <f t="shared" si="0"/>
        <v>2.1423047177107538E-2</v>
      </c>
      <c r="U20" s="5">
        <f t="shared" si="1"/>
        <v>0.10203289505603802</v>
      </c>
      <c r="V20" s="5">
        <f t="shared" si="2"/>
        <v>4.9636803874092042E-2</v>
      </c>
      <c r="W20" s="5">
        <f t="shared" si="3"/>
        <v>5.3254901960784265E-2</v>
      </c>
      <c r="X20" s="5">
        <f t="shared" si="4"/>
        <v>8.2409744321299272E-2</v>
      </c>
      <c r="Z20">
        <f>(Call_prices!B20+Put_prices!B20)/J19</f>
        <v>4.3526244353959458E-2</v>
      </c>
      <c r="AA20">
        <f>(Call_prices!C20+Put_prices!C20)/K19</f>
        <v>8.0898788282812439E-2</v>
      </c>
      <c r="AB20">
        <f>(Call_prices!D20+Put_prices!D20)/L19</f>
        <v>6.1716937354988406E-2</v>
      </c>
      <c r="AC20">
        <f>(Call_prices!E20+Put_prices!E20)/M19</f>
        <v>7.0981514725146772E-2</v>
      </c>
      <c r="AD20">
        <f>(Call_prices!F20+Put_prices!F20)/N19</f>
        <v>7.1428571428571425E-2</v>
      </c>
      <c r="AE20">
        <f>(Call_prices!G20+Put_prices!G20)/O19</f>
        <v>7.3385620915032687E-2</v>
      </c>
      <c r="AF20">
        <f>(Call_prices!H20+Put_prices!H20)/P19</f>
        <v>0.10018654669153956</v>
      </c>
      <c r="AH20" s="5">
        <f t="shared" si="7"/>
        <v>-1.8716783873559406E-2</v>
      </c>
      <c r="AI20" s="5">
        <f t="shared" si="8"/>
        <v>2.8565457569456353E-2</v>
      </c>
      <c r="AJ20" s="5">
        <f t="shared" si="9"/>
        <v>9.8486736958969465E-3</v>
      </c>
    </row>
    <row r="21" spans="1:36" x14ac:dyDescent="0.35">
      <c r="A21" s="3">
        <v>41480</v>
      </c>
      <c r="B21">
        <v>10600</v>
      </c>
      <c r="C21">
        <v>1150</v>
      </c>
      <c r="D21">
        <v>640</v>
      </c>
      <c r="E21">
        <v>940</v>
      </c>
      <c r="F21">
        <v>680</v>
      </c>
      <c r="G21">
        <v>1800</v>
      </c>
      <c r="H21">
        <v>420</v>
      </c>
      <c r="J21">
        <f>INDEX(Daily_prices!$A$1:$H$2461,MATCH($A22,Daily_prices!$A$1:$A$2461,),2)</f>
        <v>8904.6</v>
      </c>
      <c r="K21">
        <f>INDEX(Daily_prices!$A$1:$H$2461,MATCH($A22,Daily_prices!$A$1:$A$2461,),3)</f>
        <v>850.75</v>
      </c>
      <c r="L21">
        <f>INDEX(Daily_prices!$A$1:$H$2461,MATCH($A22,Daily_prices!$A$1:$A$2461,),4)</f>
        <v>572.04999999999995</v>
      </c>
      <c r="M21">
        <f>INDEX(Daily_prices!$A$1:$H$2461,MATCH($A22,Daily_prices!$A$1:$A$2461,),5)</f>
        <v>807.2</v>
      </c>
      <c r="N21">
        <f>INDEX(Daily_prices!$A$1:$H$2461,MATCH($A22,Daily_prices!$A$1:$A$2461,),6)</f>
        <v>647.45000000000005</v>
      </c>
      <c r="O21">
        <f>INDEX(Daily_prices!$A$1:$H$2461,MATCH($A22,Daily_prices!$A$1:$A$2461,),7)</f>
        <v>1487.8</v>
      </c>
      <c r="P21">
        <f>INDEX(Daily_prices!$A$1:$H$2461,MATCH($A22,Daily_prices!$A$1:$A$2461,),8)</f>
        <v>353.05</v>
      </c>
      <c r="R21" s="5">
        <f t="shared" si="5"/>
        <v>0.15973242886753342</v>
      </c>
      <c r="S21" s="5">
        <f t="shared" si="6"/>
        <v>0.26546906187624753</v>
      </c>
      <c r="T21" s="5">
        <f t="shared" si="0"/>
        <v>0.10392291810048183</v>
      </c>
      <c r="U21" s="5">
        <f t="shared" si="1"/>
        <v>0.14205487511365456</v>
      </c>
      <c r="V21" s="5">
        <f t="shared" si="2"/>
        <v>4.7507844997445751E-2</v>
      </c>
      <c r="W21" s="5">
        <f t="shared" si="3"/>
        <v>0.17362289019269805</v>
      </c>
      <c r="X21" s="5">
        <f t="shared" si="4"/>
        <v>0.15848029352586102</v>
      </c>
      <c r="Z21">
        <f>(Call_prices!B21+Put_prices!B21)/J20</f>
        <v>5.8785566233276812E-2</v>
      </c>
      <c r="AA21">
        <f>(Call_prices!C21+Put_prices!C21)/K20</f>
        <v>8.724772676868485E-2</v>
      </c>
      <c r="AB21">
        <f>(Call_prices!D21+Put_prices!D21)/L20</f>
        <v>7.0276057199663539E-2</v>
      </c>
      <c r="AC21">
        <f>(Call_prices!E21+Put_prices!E21)/M20</f>
        <v>9.1779429855056965E-2</v>
      </c>
      <c r="AD21">
        <f>(Call_prices!F21+Put_prices!F21)/N20</f>
        <v>0.10275122236006715</v>
      </c>
      <c r="AE21">
        <f>(Call_prices!G21+Put_prices!G21)/O20</f>
        <v>9.4346967716820065E-2</v>
      </c>
      <c r="AF21">
        <f>(Call_prices!H21+Put_prices!H21)/P20</f>
        <v>0.11374127115634985</v>
      </c>
      <c r="AH21" s="5">
        <f t="shared" si="7"/>
        <v>1.4639575183656189E-2</v>
      </c>
      <c r="AI21" s="5">
        <f t="shared" si="8"/>
        <v>2.9607385503642752E-2</v>
      </c>
      <c r="AJ21" s="5">
        <f t="shared" si="9"/>
        <v>4.4246960687298942E-2</v>
      </c>
    </row>
    <row r="22" spans="1:36" x14ac:dyDescent="0.35">
      <c r="A22" s="3">
        <v>41515</v>
      </c>
      <c r="B22">
        <v>8900</v>
      </c>
      <c r="C22">
        <v>850</v>
      </c>
      <c r="D22">
        <v>560</v>
      </c>
      <c r="E22">
        <v>800</v>
      </c>
      <c r="F22">
        <v>640</v>
      </c>
      <c r="G22">
        <v>1500</v>
      </c>
      <c r="H22">
        <v>360</v>
      </c>
      <c r="J22">
        <f>INDEX(Daily_prices!$A$1:$H$2461,MATCH($A23,Daily_prices!$A$1:$A$2461,),2)</f>
        <v>10098.25</v>
      </c>
      <c r="K22">
        <f>INDEX(Daily_prices!$A$1:$H$2461,MATCH($A23,Daily_prices!$A$1:$A$2461,),3)</f>
        <v>1031.3499999999999</v>
      </c>
      <c r="L22">
        <f>INDEX(Daily_prices!$A$1:$H$2461,MATCH($A23,Daily_prices!$A$1:$A$2461,),4)</f>
        <v>621.15</v>
      </c>
      <c r="M22">
        <f>INDEX(Daily_prices!$A$1:$H$2461,MATCH($A23,Daily_prices!$A$1:$A$2461,),5)</f>
        <v>946.1</v>
      </c>
      <c r="N22">
        <f>INDEX(Daily_prices!$A$1:$H$2461,MATCH($A23,Daily_prices!$A$1:$A$2461,),6)</f>
        <v>703.4</v>
      </c>
      <c r="O22">
        <f>INDEX(Daily_prices!$A$1:$H$2461,MATCH($A23,Daily_prices!$A$1:$A$2461,),7)</f>
        <v>1676.1</v>
      </c>
      <c r="P22">
        <f>INDEX(Daily_prices!$A$1:$H$2461,MATCH($A23,Daily_prices!$A$1:$A$2461,),8)</f>
        <v>383.4</v>
      </c>
      <c r="R22" s="5">
        <f t="shared" si="5"/>
        <v>0.13456528086606923</v>
      </c>
      <c r="S22" s="5">
        <f t="shared" si="6"/>
        <v>0.21316485454011155</v>
      </c>
      <c r="T22" s="5">
        <f t="shared" si="0"/>
        <v>0.10689625032776852</v>
      </c>
      <c r="U22" s="5">
        <f t="shared" si="1"/>
        <v>0.18099603567889</v>
      </c>
      <c r="V22" s="5">
        <f t="shared" si="2"/>
        <v>9.7922619507297817E-2</v>
      </c>
      <c r="W22" s="5">
        <f t="shared" si="3"/>
        <v>0.11836268315633816</v>
      </c>
      <c r="X22" s="5">
        <f t="shared" si="4"/>
        <v>6.6279563801161248E-2</v>
      </c>
      <c r="Z22">
        <f>(Call_prices!B22+Put_prices!B22)/J21</f>
        <v>7.7471194663432386E-2</v>
      </c>
      <c r="AA22">
        <f>(Call_prices!C22+Put_prices!C22)/K21</f>
        <v>0.13740816926241553</v>
      </c>
      <c r="AB22">
        <f>(Call_prices!D22+Put_prices!D22)/L21</f>
        <v>9.2212219211607382E-2</v>
      </c>
      <c r="AC22">
        <f>(Call_prices!E22+Put_prices!E22)/M21</f>
        <v>0.10201932606541128</v>
      </c>
      <c r="AD22">
        <f>(Call_prices!F22+Put_prices!F22)/N21</f>
        <v>8.6879295698509537E-2</v>
      </c>
      <c r="AE22">
        <f>(Call_prices!G22+Put_prices!G22)/O21</f>
        <v>0.10770936953891652</v>
      </c>
      <c r="AF22">
        <f>(Call_prices!H22+Put_prices!H22)/P21</f>
        <v>0.13510834159467497</v>
      </c>
      <c r="AH22" s="5">
        <f t="shared" si="7"/>
        <v>-5.6678058105330831E-3</v>
      </c>
      <c r="AI22" s="5">
        <f t="shared" si="8"/>
        <v>2.83716561333755E-2</v>
      </c>
      <c r="AJ22" s="5">
        <f t="shared" si="9"/>
        <v>2.2703850322842417E-2</v>
      </c>
    </row>
    <row r="23" spans="1:36" x14ac:dyDescent="0.35">
      <c r="A23" s="3">
        <v>41543</v>
      </c>
      <c r="B23">
        <v>10100</v>
      </c>
      <c r="C23">
        <v>1050</v>
      </c>
      <c r="D23">
        <v>640</v>
      </c>
      <c r="E23">
        <v>940</v>
      </c>
      <c r="F23">
        <v>720</v>
      </c>
      <c r="G23">
        <v>1700</v>
      </c>
      <c r="H23">
        <v>380</v>
      </c>
      <c r="J23">
        <f>INDEX(Daily_prices!$A$1:$H$2461,MATCH($A24,Daily_prices!$A$1:$A$2461,),2)</f>
        <v>11473.15</v>
      </c>
      <c r="K23">
        <f>INDEX(Daily_prices!$A$1:$H$2461,MATCH($A24,Daily_prices!$A$1:$A$2461,),3)</f>
        <v>1222.7</v>
      </c>
      <c r="L23">
        <f>INDEX(Daily_prices!$A$1:$H$2461,MATCH($A24,Daily_prices!$A$1:$A$2461,),4)</f>
        <v>680.8</v>
      </c>
      <c r="M23">
        <f>INDEX(Daily_prices!$A$1:$H$2461,MATCH($A24,Daily_prices!$A$1:$A$2461,),5)</f>
        <v>1120.95</v>
      </c>
      <c r="N23">
        <f>INDEX(Daily_prices!$A$1:$H$2461,MATCH($A24,Daily_prices!$A$1:$A$2461,),6)</f>
        <v>752.45</v>
      </c>
      <c r="O23">
        <f>INDEX(Daily_prices!$A$1:$H$2461,MATCH($A24,Daily_prices!$A$1:$A$2461,),7)</f>
        <v>1796.75</v>
      </c>
      <c r="P23">
        <f>INDEX(Daily_prices!$A$1:$H$2461,MATCH($A24,Daily_prices!$A$1:$A$2461,),8)</f>
        <v>445.6</v>
      </c>
      <c r="R23" s="5">
        <f t="shared" si="5"/>
        <v>0.13597900626346146</v>
      </c>
      <c r="S23" s="5">
        <f t="shared" si="6"/>
        <v>0.16745042904930438</v>
      </c>
      <c r="T23" s="5">
        <f t="shared" si="0"/>
        <v>6.568461724221196E-2</v>
      </c>
      <c r="U23" s="5">
        <f t="shared" si="1"/>
        <v>0.19125885212979604</v>
      </c>
      <c r="V23" s="5">
        <f t="shared" si="2"/>
        <v>4.6133067955644078E-2</v>
      </c>
      <c r="W23" s="5">
        <f t="shared" si="3"/>
        <v>5.7723286200107395E-2</v>
      </c>
      <c r="X23" s="5">
        <f t="shared" si="4"/>
        <v>0.17110067814293173</v>
      </c>
      <c r="Z23">
        <f>(Call_prices!B23+Put_prices!B23)/J22</f>
        <v>7.9835615081821118E-2</v>
      </c>
      <c r="AA23">
        <f>(Call_prices!C23+Put_prices!C23)/K22</f>
        <v>0.13361128617831</v>
      </c>
      <c r="AB23">
        <f>(Call_prices!D23+Put_prices!D23)/L22</f>
        <v>9.3294695323190846E-2</v>
      </c>
      <c r="AC23">
        <f>(Call_prices!E23+Put_prices!E23)/M22</f>
        <v>0.10537998097452701</v>
      </c>
      <c r="AD23">
        <f>(Call_prices!F23+Put_prices!F23)/N22</f>
        <v>9.7099800966733013E-2</v>
      </c>
      <c r="AE23">
        <f>(Call_prices!G23+Put_prices!G23)/O22</f>
        <v>0.10610942067895711</v>
      </c>
      <c r="AF23">
        <f>(Call_prices!H23+Put_prices!H23)/P22</f>
        <v>0.12010954616588419</v>
      </c>
      <c r="AH23" s="5">
        <f t="shared" si="7"/>
        <v>2.4863133895243389E-2</v>
      </c>
      <c r="AI23" s="5">
        <f t="shared" si="8"/>
        <v>2.6993009708681889E-2</v>
      </c>
      <c r="AJ23" s="5">
        <f t="shared" si="9"/>
        <v>5.1856143603925278E-2</v>
      </c>
    </row>
    <row r="24" spans="1:36" x14ac:dyDescent="0.35">
      <c r="A24" s="3">
        <v>41578</v>
      </c>
      <c r="B24">
        <v>11500</v>
      </c>
      <c r="C24">
        <v>1200</v>
      </c>
      <c r="D24">
        <v>680</v>
      </c>
      <c r="E24">
        <v>1120</v>
      </c>
      <c r="F24">
        <v>760</v>
      </c>
      <c r="G24">
        <v>1800</v>
      </c>
      <c r="H24">
        <v>440</v>
      </c>
      <c r="J24">
        <f>INDEX(Daily_prices!$A$1:$H$2461,MATCH($A25,Daily_prices!$A$1:$A$2461,),2)</f>
        <v>10906.75</v>
      </c>
      <c r="K24">
        <f>INDEX(Daily_prices!$A$1:$H$2461,MATCH($A25,Daily_prices!$A$1:$A$2461,),3)</f>
        <v>1120.25</v>
      </c>
      <c r="L24">
        <f>INDEX(Daily_prices!$A$1:$H$2461,MATCH($A25,Daily_prices!$A$1:$A$2461,),4)</f>
        <v>653.4</v>
      </c>
      <c r="M24">
        <f>INDEX(Daily_prices!$A$1:$H$2461,MATCH($A25,Daily_prices!$A$1:$A$2461,),5)</f>
        <v>1038.0999999999999</v>
      </c>
      <c r="N24">
        <f>INDEX(Daily_prices!$A$1:$H$2461,MATCH($A25,Daily_prices!$A$1:$A$2461,),6)</f>
        <v>751.9</v>
      </c>
      <c r="O24">
        <f>INDEX(Daily_prices!$A$1:$H$2461,MATCH($A25,Daily_prices!$A$1:$A$2461,),7)</f>
        <v>1763.6</v>
      </c>
      <c r="P24">
        <f>INDEX(Daily_prices!$A$1:$H$2461,MATCH($A25,Daily_prices!$A$1:$A$2461,),8)</f>
        <v>417.5</v>
      </c>
      <c r="R24" s="5">
        <f t="shared" si="5"/>
        <v>5.1707682720089951E-2</v>
      </c>
      <c r="S24" s="5">
        <f t="shared" si="6"/>
        <v>6.5224503148769111E-2</v>
      </c>
      <c r="T24" s="5">
        <f t="shared" si="0"/>
        <v>3.9071680376028241E-2</v>
      </c>
      <c r="U24" s="5">
        <f t="shared" si="1"/>
        <v>7.3063026896828656E-2</v>
      </c>
      <c r="V24" s="5">
        <f t="shared" si="2"/>
        <v>1.0764834872749049E-2</v>
      </c>
      <c r="W24" s="5">
        <f t="shared" si="3"/>
        <v>2.0258800612216552E-2</v>
      </c>
      <c r="X24" s="5">
        <f t="shared" si="4"/>
        <v>5.0493716337522442E-2</v>
      </c>
      <c r="Z24">
        <f>(Call_prices!B24+Put_prices!B24)/J23</f>
        <v>5.1036550554991435E-2</v>
      </c>
      <c r="AA24">
        <f>(Call_prices!C24+Put_prices!C24)/K23</f>
        <v>8.6816062811809924E-2</v>
      </c>
      <c r="AB24">
        <f>(Call_prices!D24+Put_prices!D24)/L23</f>
        <v>6.0590481786133965E-2</v>
      </c>
      <c r="AC24">
        <f>(Call_prices!E24+Put_prices!E24)/M23</f>
        <v>7.33306570319818E-2</v>
      </c>
      <c r="AD24">
        <f>(Call_prices!F24+Put_prices!F24)/N23</f>
        <v>7.0702372250647877E-2</v>
      </c>
      <c r="AE24">
        <f>(Call_prices!G24+Put_prices!G24)/O23</f>
        <v>8.7185195491860309E-2</v>
      </c>
      <c r="AF24">
        <f>(Call_prices!H24+Put_prices!H24)/P23</f>
        <v>0.10053859964093356</v>
      </c>
      <c r="AH24" s="5">
        <f t="shared" si="7"/>
        <v>7.3677496760517908E-3</v>
      </c>
      <c r="AI24" s="5">
        <f t="shared" si="8"/>
        <v>2.4233777482704062E-2</v>
      </c>
      <c r="AJ24" s="5">
        <f t="shared" si="9"/>
        <v>3.1601527158755853E-2</v>
      </c>
    </row>
    <row r="25" spans="1:36" x14ac:dyDescent="0.35">
      <c r="A25" s="3">
        <v>41606</v>
      </c>
      <c r="B25">
        <v>10900</v>
      </c>
      <c r="C25">
        <v>1100</v>
      </c>
      <c r="D25">
        <v>640</v>
      </c>
      <c r="E25">
        <v>1040</v>
      </c>
      <c r="F25">
        <v>760</v>
      </c>
      <c r="G25">
        <v>1750</v>
      </c>
      <c r="H25">
        <v>420</v>
      </c>
      <c r="J25">
        <f>INDEX(Daily_prices!$A$1:$H$2461,MATCH($A26,Daily_prices!$A$1:$A$2461,),2)</f>
        <v>11385.75</v>
      </c>
      <c r="K25">
        <f>INDEX(Daily_prices!$A$1:$H$2461,MATCH($A26,Daily_prices!$A$1:$A$2461,),3)</f>
        <v>1297.05</v>
      </c>
      <c r="L25">
        <f>INDEX(Daily_prices!$A$1:$H$2461,MATCH($A26,Daily_prices!$A$1:$A$2461,),4)</f>
        <v>669.05</v>
      </c>
      <c r="M25">
        <f>INDEX(Daily_prices!$A$1:$H$2461,MATCH($A26,Daily_prices!$A$1:$A$2461,),5)</f>
        <v>1099.6500000000001</v>
      </c>
      <c r="N25">
        <f>INDEX(Daily_prices!$A$1:$H$2461,MATCH($A26,Daily_prices!$A$1:$A$2461,),6)</f>
        <v>725.9</v>
      </c>
      <c r="O25">
        <f>INDEX(Daily_prices!$A$1:$H$2461,MATCH($A26,Daily_prices!$A$1:$A$2461,),7)</f>
        <v>1753.45</v>
      </c>
      <c r="P25">
        <f>INDEX(Daily_prices!$A$1:$H$2461,MATCH($A26,Daily_prices!$A$1:$A$2461,),8)</f>
        <v>419.8</v>
      </c>
      <c r="R25" s="5">
        <f t="shared" si="5"/>
        <v>4.4536640154033053E-2</v>
      </c>
      <c r="S25" s="5">
        <f t="shared" si="6"/>
        <v>0.17589823700066945</v>
      </c>
      <c r="T25" s="5">
        <f t="shared" si="0"/>
        <v>4.4459749005203483E-2</v>
      </c>
      <c r="U25" s="5">
        <f t="shared" si="1"/>
        <v>5.7460745592910215E-2</v>
      </c>
      <c r="V25" s="5">
        <f t="shared" si="2"/>
        <v>4.5351775502061473E-2</v>
      </c>
      <c r="W25" s="5">
        <f t="shared" si="3"/>
        <v>1.9562259015650065E-3</v>
      </c>
      <c r="X25" s="5">
        <f t="shared" si="4"/>
        <v>4.7904191616763745E-4</v>
      </c>
      <c r="Z25">
        <f>(Call_prices!B25+Put_prices!B25)/J24</f>
        <v>5.974740413046966E-2</v>
      </c>
      <c r="AA25">
        <f>(Call_prices!C25+Put_prices!C25)/K24</f>
        <v>9.2345458602990399E-2</v>
      </c>
      <c r="AB25">
        <f>(Call_prices!D25+Put_prices!D25)/L24</f>
        <v>6.4279155188246104E-2</v>
      </c>
      <c r="AC25">
        <f>(Call_prices!E25+Put_prices!E25)/M24</f>
        <v>7.6871207012811874E-2</v>
      </c>
      <c r="AD25">
        <f>(Call_prices!F25+Put_prices!F25)/N24</f>
        <v>6.2574810480117038E-2</v>
      </c>
      <c r="AE25">
        <f>(Call_prices!G25+Put_prices!G25)/O24</f>
        <v>7.7455205261964172E-2</v>
      </c>
      <c r="AF25">
        <f>(Call_prices!H25+Put_prices!H25)/P24</f>
        <v>8.8383233532934133E-2</v>
      </c>
      <c r="AH25" s="5">
        <f t="shared" si="7"/>
        <v>-1.8572136414239285E-2</v>
      </c>
      <c r="AI25" s="5">
        <f t="shared" si="8"/>
        <v>1.5013482174150668E-2</v>
      </c>
      <c r="AJ25" s="5">
        <f t="shared" si="9"/>
        <v>-3.558654240088617E-3</v>
      </c>
    </row>
    <row r="26" spans="1:36" x14ac:dyDescent="0.35">
      <c r="A26" s="3">
        <v>41634</v>
      </c>
      <c r="B26">
        <v>11400</v>
      </c>
      <c r="C26">
        <v>1300</v>
      </c>
      <c r="D26">
        <v>680</v>
      </c>
      <c r="E26">
        <v>1100</v>
      </c>
      <c r="F26">
        <v>720</v>
      </c>
      <c r="G26">
        <v>1750</v>
      </c>
      <c r="H26">
        <v>420</v>
      </c>
      <c r="J26">
        <f>INDEX(Daily_prices!$A$1:$H$2461,MATCH($A27,Daily_prices!$A$1:$A$2461,),2)</f>
        <v>10153.15</v>
      </c>
      <c r="K26">
        <f>INDEX(Daily_prices!$A$1:$H$2461,MATCH($A27,Daily_prices!$A$1:$A$2461,),3)</f>
        <v>1108.8</v>
      </c>
      <c r="L26">
        <f>INDEX(Daily_prices!$A$1:$H$2461,MATCH($A27,Daily_prices!$A$1:$A$2461,),4)</f>
        <v>631.79999999999995</v>
      </c>
      <c r="M26">
        <f>INDEX(Daily_prices!$A$1:$H$2461,MATCH($A27,Daily_prices!$A$1:$A$2461,),5)</f>
        <v>974.55</v>
      </c>
      <c r="N26">
        <f>INDEX(Daily_prices!$A$1:$H$2461,MATCH($A27,Daily_prices!$A$1:$A$2461,),6)</f>
        <v>650.04999999999995</v>
      </c>
      <c r="O26">
        <f>INDEX(Daily_prices!$A$1:$H$2461,MATCH($A27,Daily_prices!$A$1:$A$2461,),7)</f>
        <v>1516.6</v>
      </c>
      <c r="P26">
        <f>INDEX(Daily_prices!$A$1:$H$2461,MATCH($A27,Daily_prices!$A$1:$A$2461,),8)</f>
        <v>378.45</v>
      </c>
      <c r="R26" s="5">
        <f t="shared" si="5"/>
        <v>0.1095096941352129</v>
      </c>
      <c r="S26" s="5">
        <f t="shared" si="6"/>
        <v>0.1474114336378706</v>
      </c>
      <c r="T26" s="5">
        <f t="shared" si="0"/>
        <v>7.2042448247515212E-2</v>
      </c>
      <c r="U26" s="5">
        <f t="shared" si="1"/>
        <v>0.11408175328513621</v>
      </c>
      <c r="V26" s="5">
        <f t="shared" si="2"/>
        <v>9.6363135418101736E-2</v>
      </c>
      <c r="W26" s="5">
        <f t="shared" si="3"/>
        <v>0.13310901365878702</v>
      </c>
      <c r="X26" s="5">
        <f t="shared" si="4"/>
        <v>9.8975702715578873E-2</v>
      </c>
      <c r="Z26">
        <f>(Call_prices!B26+Put_prices!B26)/J25</f>
        <v>4.9539995169400344E-2</v>
      </c>
      <c r="AA26">
        <f>(Call_prices!C26+Put_prices!C26)/K25</f>
        <v>8.3497166647392165E-2</v>
      </c>
      <c r="AB26">
        <f>(Call_prices!D26+Put_prices!D26)/L25</f>
        <v>5.1864584111800324E-2</v>
      </c>
      <c r="AC26">
        <f>(Call_prices!E26+Put_prices!E26)/M25</f>
        <v>7.0522438957850223E-2</v>
      </c>
      <c r="AD26">
        <f>(Call_prices!F26+Put_prices!F26)/N25</f>
        <v>6.0614409698305553E-2</v>
      </c>
      <c r="AE26">
        <f>(Call_prices!G26+Put_prices!G26)/O25</f>
        <v>6.7210356725312947E-2</v>
      </c>
      <c r="AF26">
        <f>(Call_prices!H26+Put_prices!H26)/P25</f>
        <v>7.5631252977608379E-2</v>
      </c>
      <c r="AH26" s="5">
        <f t="shared" si="7"/>
        <v>1.0611608544438406E-3</v>
      </c>
      <c r="AI26" s="5">
        <f t="shared" si="8"/>
        <v>1.6659478400963684E-2</v>
      </c>
      <c r="AJ26" s="5">
        <f t="shared" si="9"/>
        <v>1.7720639255407525E-2</v>
      </c>
    </row>
    <row r="27" spans="1:36" x14ac:dyDescent="0.35">
      <c r="A27" s="3">
        <v>41669</v>
      </c>
      <c r="B27">
        <v>10200</v>
      </c>
      <c r="C27">
        <v>1100</v>
      </c>
      <c r="D27">
        <v>640</v>
      </c>
      <c r="E27">
        <v>980</v>
      </c>
      <c r="F27">
        <v>640</v>
      </c>
      <c r="G27">
        <v>1500</v>
      </c>
      <c r="H27">
        <v>380</v>
      </c>
      <c r="J27">
        <f>INDEX(Daily_prices!$A$1:$H$2461,MATCH($A28,Daily_prices!$A$1:$A$2461,),2)</f>
        <v>10730.4</v>
      </c>
      <c r="K27">
        <f>INDEX(Daily_prices!$A$1:$H$2461,MATCH($A28,Daily_prices!$A$1:$A$2461,),3)</f>
        <v>1239.25</v>
      </c>
      <c r="L27">
        <f>INDEX(Daily_prices!$A$1:$H$2461,MATCH($A28,Daily_prices!$A$1:$A$2461,),4)</f>
        <v>677.4</v>
      </c>
      <c r="M27">
        <f>INDEX(Daily_prices!$A$1:$H$2461,MATCH($A28,Daily_prices!$A$1:$A$2461,),5)</f>
        <v>1036.45</v>
      </c>
      <c r="N27">
        <f>INDEX(Daily_prices!$A$1:$H$2461,MATCH($A28,Daily_prices!$A$1:$A$2461,),6)</f>
        <v>685.4</v>
      </c>
      <c r="O27">
        <f>INDEX(Daily_prices!$A$1:$H$2461,MATCH($A28,Daily_prices!$A$1:$A$2461,),7)</f>
        <v>1520.4</v>
      </c>
      <c r="P27">
        <f>INDEX(Daily_prices!$A$1:$H$2461,MATCH($A28,Daily_prices!$A$1:$A$2461,),8)</f>
        <v>395.8</v>
      </c>
      <c r="R27" s="5">
        <f t="shared" si="5"/>
        <v>5.223994523866974E-2</v>
      </c>
      <c r="S27" s="5">
        <f t="shared" si="6"/>
        <v>0.12558621933621933</v>
      </c>
      <c r="T27" s="5">
        <f t="shared" si="0"/>
        <v>5.9195948084836941E-2</v>
      </c>
      <c r="U27" s="5">
        <f t="shared" si="1"/>
        <v>5.7924170129803547E-2</v>
      </c>
      <c r="V27" s="5">
        <f t="shared" si="2"/>
        <v>6.9840781478347783E-2</v>
      </c>
      <c r="W27" s="5">
        <f t="shared" si="3"/>
        <v>1.3451140709481797E-2</v>
      </c>
      <c r="X27" s="5">
        <f t="shared" si="4"/>
        <v>4.1749240322367584E-2</v>
      </c>
      <c r="Z27">
        <f>(Call_prices!B27+Put_prices!B27)/J26</f>
        <v>4.859083141685093E-2</v>
      </c>
      <c r="AA27">
        <f>(Call_prices!C27+Put_prices!C27)/K26</f>
        <v>7.9906204906204911E-2</v>
      </c>
      <c r="AB27">
        <f>(Call_prices!D27+Put_prices!D27)/L26</f>
        <v>5.0490661601772714E-2</v>
      </c>
      <c r="AC27">
        <f>(Call_prices!E27+Put_prices!E27)/M26</f>
        <v>7.5829870196500962E-2</v>
      </c>
      <c r="AD27">
        <f>(Call_prices!F27+Put_prices!F27)/N26</f>
        <v>6.5687254826551814E-2</v>
      </c>
      <c r="AE27">
        <f>(Call_prices!G27+Put_prices!G27)/O26</f>
        <v>7.7475933008044312E-2</v>
      </c>
      <c r="AF27">
        <f>(Call_prices!H27+Put_prices!H27)/P26</f>
        <v>8.706566257101335E-2</v>
      </c>
      <c r="AH27" s="5">
        <f t="shared" si="7"/>
        <v>-1.3014453934011842E-2</v>
      </c>
      <c r="AI27" s="5">
        <f t="shared" si="8"/>
        <v>2.0504100811812115E-2</v>
      </c>
      <c r="AJ27" s="5">
        <f t="shared" si="9"/>
        <v>7.4896468778002726E-3</v>
      </c>
    </row>
    <row r="28" spans="1:36" x14ac:dyDescent="0.35">
      <c r="A28" s="3">
        <v>41696</v>
      </c>
      <c r="B28">
        <v>10700</v>
      </c>
      <c r="C28">
        <v>1250</v>
      </c>
      <c r="D28">
        <v>680</v>
      </c>
      <c r="E28">
        <v>1050</v>
      </c>
      <c r="F28">
        <v>680</v>
      </c>
      <c r="G28">
        <v>1500</v>
      </c>
      <c r="H28">
        <v>400</v>
      </c>
      <c r="J28">
        <f>INDEX(Daily_prices!$A$1:$H$2461,MATCH($A29,Daily_prices!$A$1:$A$2461,),2)</f>
        <v>12604.95</v>
      </c>
      <c r="K28">
        <f>INDEX(Daily_prices!$A$1:$H$2461,MATCH($A29,Daily_prices!$A$1:$A$2461,),3)</f>
        <v>1429.95</v>
      </c>
      <c r="L28">
        <f>INDEX(Daily_prices!$A$1:$H$2461,MATCH($A29,Daily_prices!$A$1:$A$2461,),4)</f>
        <v>746.75</v>
      </c>
      <c r="M28">
        <f>INDEX(Daily_prices!$A$1:$H$2461,MATCH($A29,Daily_prices!$A$1:$A$2461,),5)</f>
        <v>1259</v>
      </c>
      <c r="N28">
        <f>INDEX(Daily_prices!$A$1:$H$2461,MATCH($A29,Daily_prices!$A$1:$A$2461,),6)</f>
        <v>771.9</v>
      </c>
      <c r="O28">
        <f>INDEX(Daily_prices!$A$1:$H$2461,MATCH($A29,Daily_prices!$A$1:$A$2461,),7)</f>
        <v>1837</v>
      </c>
      <c r="P28">
        <f>INDEX(Daily_prices!$A$1:$H$2461,MATCH($A29,Daily_prices!$A$1:$A$2461,),8)</f>
        <v>491.65</v>
      </c>
      <c r="R28" s="5">
        <f t="shared" si="5"/>
        <v>0.17752833072392463</v>
      </c>
      <c r="S28" s="5">
        <f t="shared" si="6"/>
        <v>0.14520879564252576</v>
      </c>
      <c r="T28" s="5">
        <f t="shared" si="0"/>
        <v>9.8538529672276359E-2</v>
      </c>
      <c r="U28" s="5">
        <f t="shared" si="1"/>
        <v>0.20164986251145736</v>
      </c>
      <c r="V28" s="5">
        <f t="shared" si="2"/>
        <v>0.13408228771520278</v>
      </c>
      <c r="W28" s="5">
        <f t="shared" si="3"/>
        <v>0.22165219679031833</v>
      </c>
      <c r="X28" s="5">
        <f t="shared" si="4"/>
        <v>0.23155634158665986</v>
      </c>
      <c r="Z28">
        <f>(Call_prices!B28+Put_prices!B28)/J27</f>
        <v>3.8456161932453589E-2</v>
      </c>
      <c r="AA28">
        <f>(Call_prices!C28+Put_prices!C28)/K27</f>
        <v>6.8751260843251963E-2</v>
      </c>
      <c r="AB28">
        <f>(Call_prices!D28+Put_prices!D28)/L27</f>
        <v>4.1334514319456749E-2</v>
      </c>
      <c r="AC28">
        <f>(Call_prices!E28+Put_prices!E28)/M27</f>
        <v>6.1411549037580206E-2</v>
      </c>
      <c r="AD28">
        <f>(Call_prices!F28+Put_prices!F28)/N27</f>
        <v>5.2086372920922094E-2</v>
      </c>
      <c r="AE28">
        <f>(Call_prices!G28+Put_prices!G28)/O27</f>
        <v>6.1760063141278611E-2</v>
      </c>
      <c r="AF28">
        <f>(Call_prices!H28+Put_prices!H28)/P27</f>
        <v>6.7458312278928748E-2</v>
      </c>
      <c r="AH28" s="5">
        <f t="shared" si="7"/>
        <v>1.9460323225875015E-2</v>
      </c>
      <c r="AI28" s="5">
        <f t="shared" si="8"/>
        <v>1.7898942974308815E-2</v>
      </c>
      <c r="AJ28" s="5">
        <f t="shared" si="9"/>
        <v>3.735926620018383E-2</v>
      </c>
    </row>
    <row r="29" spans="1:36" x14ac:dyDescent="0.35">
      <c r="A29" s="3">
        <v>41725</v>
      </c>
      <c r="B29">
        <v>12600</v>
      </c>
      <c r="C29">
        <v>1450</v>
      </c>
      <c r="D29">
        <v>760</v>
      </c>
      <c r="E29">
        <v>1250</v>
      </c>
      <c r="F29">
        <v>760</v>
      </c>
      <c r="G29">
        <v>1850</v>
      </c>
      <c r="H29">
        <v>500</v>
      </c>
      <c r="J29">
        <f>INDEX(Daily_prices!$A$1:$H$2461,MATCH($A30,Daily_prices!$A$1:$A$2461,),2)</f>
        <v>13122.1</v>
      </c>
      <c r="K29">
        <f>INDEX(Daily_prices!$A$1:$H$2461,MATCH($A30,Daily_prices!$A$1:$A$2461,),3)</f>
        <v>1519.8</v>
      </c>
      <c r="L29">
        <f>INDEX(Daily_prices!$A$1:$H$2461,MATCH($A30,Daily_prices!$A$1:$A$2461,),4)</f>
        <v>733</v>
      </c>
      <c r="M29">
        <f>INDEX(Daily_prices!$A$1:$H$2461,MATCH($A30,Daily_prices!$A$1:$A$2461,),5)</f>
        <v>1299.55</v>
      </c>
      <c r="N29">
        <f>INDEX(Daily_prices!$A$1:$H$2461,MATCH($A30,Daily_prices!$A$1:$A$2461,),6)</f>
        <v>822.4</v>
      </c>
      <c r="O29">
        <f>INDEX(Daily_prices!$A$1:$H$2461,MATCH($A30,Daily_prices!$A$1:$A$2461,),7)</f>
        <v>2065.1999999999998</v>
      </c>
      <c r="P29">
        <f>INDEX(Daily_prices!$A$1:$H$2461,MATCH($A30,Daily_prices!$A$1:$A$2461,),8)</f>
        <v>497.4</v>
      </c>
      <c r="R29" s="5">
        <f t="shared" si="5"/>
        <v>4.1420235701053978E-2</v>
      </c>
      <c r="S29" s="5">
        <f t="shared" si="6"/>
        <v>4.8812895555788632E-2</v>
      </c>
      <c r="T29" s="5">
        <f t="shared" si="0"/>
        <v>3.6156678942082354E-2</v>
      </c>
      <c r="U29" s="5">
        <f t="shared" si="1"/>
        <v>3.9356632247815694E-2</v>
      </c>
      <c r="V29" s="5">
        <f t="shared" si="2"/>
        <v>8.0839486980178746E-2</v>
      </c>
      <c r="W29" s="5">
        <f t="shared" si="3"/>
        <v>0.11714752313554699</v>
      </c>
      <c r="X29" s="5">
        <f t="shared" si="4"/>
        <v>5.2883148581308308E-3</v>
      </c>
      <c r="Z29">
        <f>(Call_prices!B29+Put_prices!B29)/J28</f>
        <v>5.2907786226839448E-2</v>
      </c>
      <c r="AA29">
        <f>(Call_prices!C29+Put_prices!C29)/K28</f>
        <v>8.1121717542571414E-2</v>
      </c>
      <c r="AB29">
        <f>(Call_prices!D29+Put_prices!D29)/L28</f>
        <v>6.0662872447271504E-2</v>
      </c>
      <c r="AC29">
        <f>(Call_prices!E29+Put_prices!E29)/M28</f>
        <v>7.6092136616362188E-2</v>
      </c>
      <c r="AD29">
        <f>(Call_prices!F29+Put_prices!F29)/N28</f>
        <v>7.222438139655396E-2</v>
      </c>
      <c r="AE29">
        <f>(Call_prices!G29+Put_prices!G29)/O28</f>
        <v>7.1203048448557432E-2</v>
      </c>
      <c r="AF29">
        <f>(Call_prices!H29+Put_prices!H29)/P28</f>
        <v>9.0003050950879696E-2</v>
      </c>
      <c r="AH29" s="5">
        <f t="shared" si="7"/>
        <v>-1.5036978937144507E-2</v>
      </c>
      <c r="AI29" s="5">
        <f t="shared" si="8"/>
        <v>1.9370970452222552E-2</v>
      </c>
      <c r="AJ29" s="5">
        <f t="shared" si="9"/>
        <v>4.333991515078045E-3</v>
      </c>
    </row>
    <row r="30" spans="1:36" x14ac:dyDescent="0.35">
      <c r="A30" s="3">
        <v>41752</v>
      </c>
      <c r="B30">
        <v>13100</v>
      </c>
      <c r="C30">
        <v>1500</v>
      </c>
      <c r="D30">
        <v>720</v>
      </c>
      <c r="E30">
        <v>1300</v>
      </c>
      <c r="F30">
        <v>840</v>
      </c>
      <c r="G30">
        <v>2050</v>
      </c>
      <c r="H30">
        <v>500</v>
      </c>
      <c r="J30">
        <f>INDEX(Daily_prices!$A$1:$H$2461,MATCH($A31,Daily_prices!$A$1:$A$2461,),2)</f>
        <v>15030.3</v>
      </c>
      <c r="K30">
        <f>INDEX(Daily_prices!$A$1:$H$2461,MATCH($A31,Daily_prices!$A$1:$A$2461,),3)</f>
        <v>1865.7</v>
      </c>
      <c r="L30">
        <f>INDEX(Daily_prices!$A$1:$H$2461,MATCH($A31,Daily_prices!$A$1:$A$2461,),4)</f>
        <v>810.25</v>
      </c>
      <c r="M30">
        <f>INDEX(Daily_prices!$A$1:$H$2461,MATCH($A31,Daily_prices!$A$1:$A$2461,),5)</f>
        <v>1436.95</v>
      </c>
      <c r="N30">
        <f>INDEX(Daily_prices!$A$1:$H$2461,MATCH($A31,Daily_prices!$A$1:$A$2461,),6)</f>
        <v>860.35</v>
      </c>
      <c r="O30">
        <f>INDEX(Daily_prices!$A$1:$H$2461,MATCH($A31,Daily_prices!$A$1:$A$2461,),7)</f>
        <v>2601.4499999999998</v>
      </c>
      <c r="P30">
        <f>INDEX(Daily_prices!$A$1:$H$2461,MATCH($A31,Daily_prices!$A$1:$A$2461,),8)</f>
        <v>542.75</v>
      </c>
      <c r="R30" s="5">
        <f t="shared" si="5"/>
        <v>0.14710297894391897</v>
      </c>
      <c r="S30" s="5">
        <f t="shared" si="6"/>
        <v>0.24062376628503754</v>
      </c>
      <c r="T30" s="5">
        <f t="shared" si="0"/>
        <v>0.12312414733969987</v>
      </c>
      <c r="U30" s="5">
        <f t="shared" si="1"/>
        <v>0.10538263244969416</v>
      </c>
      <c r="V30" s="5">
        <f t="shared" si="2"/>
        <v>2.4744649805447501E-2</v>
      </c>
      <c r="W30" s="5">
        <f t="shared" si="3"/>
        <v>0.26702014332752272</v>
      </c>
      <c r="X30" s="5">
        <f t="shared" si="4"/>
        <v>8.5946924004825093E-2</v>
      </c>
      <c r="Z30">
        <f>(Call_prices!B30+Put_prices!B30)/J29</f>
        <v>9.0949619344464688E-2</v>
      </c>
      <c r="AA30">
        <f>(Call_prices!C30+Put_prices!C30)/K29</f>
        <v>0.11297539149888143</v>
      </c>
      <c r="AB30">
        <f>(Call_prices!D30+Put_prices!D30)/L29</f>
        <v>9.1200545702592076E-2</v>
      </c>
      <c r="AC30">
        <f>(Call_prices!E30+Put_prices!E30)/M29</f>
        <v>0.11057673810165057</v>
      </c>
      <c r="AD30">
        <f>(Call_prices!F30+Put_prices!F30)/N29</f>
        <v>8.8399805447470822E-2</v>
      </c>
      <c r="AE30">
        <f>(Call_prices!G30+Put_prices!G30)/O29</f>
        <v>0.11032829750145265</v>
      </c>
      <c r="AF30">
        <f>(Call_prices!H30+Put_prices!H30)/P29</f>
        <v>0.11137917169280258</v>
      </c>
      <c r="AH30" s="5">
        <f t="shared" si="7"/>
        <v>2.4748763302472609E-3</v>
      </c>
      <c r="AI30" s="5">
        <f t="shared" si="8"/>
        <v>1.1527595397449672E-2</v>
      </c>
      <c r="AJ30" s="5">
        <f t="shared" si="9"/>
        <v>1.4002471727696933E-2</v>
      </c>
    </row>
    <row r="31" spans="1:36" x14ac:dyDescent="0.35">
      <c r="A31" s="3">
        <v>41788</v>
      </c>
      <c r="B31">
        <v>15000</v>
      </c>
      <c r="C31">
        <v>1900</v>
      </c>
      <c r="D31">
        <v>800</v>
      </c>
      <c r="E31">
        <v>1440</v>
      </c>
      <c r="F31">
        <v>880</v>
      </c>
      <c r="G31">
        <v>2600</v>
      </c>
      <c r="H31">
        <v>540</v>
      </c>
      <c r="J31">
        <f>INDEX(Daily_prices!$A$1:$H$2461,MATCH($A32,Daily_prices!$A$1:$A$2461,),2)</f>
        <v>15050</v>
      </c>
      <c r="K31">
        <f>INDEX(Daily_prices!$A$1:$H$2461,MATCH($A32,Daily_prices!$A$1:$A$2461,),3)</f>
        <v>1927.6</v>
      </c>
      <c r="L31">
        <f>INDEX(Daily_prices!$A$1:$H$2461,MATCH($A32,Daily_prices!$A$1:$A$2461,),4)</f>
        <v>812.4</v>
      </c>
      <c r="M31">
        <f>INDEX(Daily_prices!$A$1:$H$2461,MATCH($A32,Daily_prices!$A$1:$A$2461,),5)</f>
        <v>1402.65</v>
      </c>
      <c r="N31">
        <f>INDEX(Daily_prices!$A$1:$H$2461,MATCH($A32,Daily_prices!$A$1:$A$2461,),6)</f>
        <v>865.7</v>
      </c>
      <c r="O31">
        <f>INDEX(Daily_prices!$A$1:$H$2461,MATCH($A32,Daily_prices!$A$1:$A$2461,),7)</f>
        <v>2652.55</v>
      </c>
      <c r="P31">
        <f>INDEX(Daily_prices!$A$1:$H$2461,MATCH($A32,Daily_prices!$A$1:$A$2461,),8)</f>
        <v>565.54999999999995</v>
      </c>
      <c r="R31" s="5">
        <f t="shared" si="5"/>
        <v>3.3266135739140269E-3</v>
      </c>
      <c r="S31" s="5">
        <f t="shared" si="6"/>
        <v>1.4793375140697812E-2</v>
      </c>
      <c r="T31" s="5">
        <f t="shared" si="0"/>
        <v>1.5303918543659336E-2</v>
      </c>
      <c r="U31" s="5">
        <f t="shared" si="1"/>
        <v>2.5992553672709494E-2</v>
      </c>
      <c r="V31" s="5">
        <f t="shared" si="2"/>
        <v>1.662114255826112E-2</v>
      </c>
      <c r="W31" s="5">
        <f t="shared" si="3"/>
        <v>2.0200272924715133E-2</v>
      </c>
      <c r="X31" s="5">
        <f t="shared" si="4"/>
        <v>4.7075080608014658E-2</v>
      </c>
      <c r="Z31">
        <f>(Call_prices!B31+Put_prices!B31)/J30</f>
        <v>5.2627026739319911E-2</v>
      </c>
      <c r="AA31">
        <f>(Call_prices!C31+Put_prices!C31)/K30</f>
        <v>7.391327651819693E-2</v>
      </c>
      <c r="AB31">
        <f>(Call_prices!D31+Put_prices!D31)/L30</f>
        <v>5.9055846960814562E-2</v>
      </c>
      <c r="AC31">
        <f>(Call_prices!E31+Put_prices!E31)/M30</f>
        <v>7.3245415637287314E-2</v>
      </c>
      <c r="AD31">
        <f>(Call_prices!F31+Put_prices!F31)/N30</f>
        <v>6.1602836055093854E-2</v>
      </c>
      <c r="AE31">
        <f>(Call_prices!G31+Put_prices!G31)/O30</f>
        <v>7.6880201426127739E-2</v>
      </c>
      <c r="AF31">
        <f>(Call_prices!H31+Put_prices!H31)/P30</f>
        <v>7.738369415016122E-2</v>
      </c>
      <c r="AH31" s="5">
        <f t="shared" si="7"/>
        <v>-1.6474160071933804E-2</v>
      </c>
      <c r="AI31" s="5">
        <f t="shared" si="8"/>
        <v>1.5919296642696097E-2</v>
      </c>
      <c r="AJ31" s="5">
        <f t="shared" si="9"/>
        <v>-5.5486342923770707E-4</v>
      </c>
    </row>
    <row r="32" spans="1:36" x14ac:dyDescent="0.35">
      <c r="A32" s="3">
        <v>41816</v>
      </c>
      <c r="B32">
        <v>15100</v>
      </c>
      <c r="C32">
        <v>1920</v>
      </c>
      <c r="D32">
        <v>800</v>
      </c>
      <c r="E32">
        <v>1400</v>
      </c>
      <c r="F32">
        <v>880</v>
      </c>
      <c r="G32">
        <v>2660</v>
      </c>
      <c r="H32">
        <v>560</v>
      </c>
      <c r="J32">
        <f>INDEX(Daily_prices!$A$1:$H$2461,MATCH($A33,Daily_prices!$A$1:$A$2461,),2)</f>
        <v>15267.6</v>
      </c>
      <c r="K32">
        <f>INDEX(Daily_prices!$A$1:$H$2461,MATCH($A33,Daily_prices!$A$1:$A$2461,),3)</f>
        <v>391.65</v>
      </c>
      <c r="L32">
        <f>INDEX(Daily_prices!$A$1:$H$2461,MATCH($A33,Daily_prices!$A$1:$A$2461,),4)</f>
        <v>834</v>
      </c>
      <c r="M32">
        <f>INDEX(Daily_prices!$A$1:$H$2461,MATCH($A33,Daily_prices!$A$1:$A$2461,),5)</f>
        <v>1471.25</v>
      </c>
      <c r="N32">
        <f>INDEX(Daily_prices!$A$1:$H$2461,MATCH($A33,Daily_prices!$A$1:$A$2461,),6)</f>
        <v>953.7</v>
      </c>
      <c r="O32">
        <f>INDEX(Daily_prices!$A$1:$H$2461,MATCH($A33,Daily_prices!$A$1:$A$2461,),7)</f>
        <v>2439.25</v>
      </c>
      <c r="P32">
        <f>INDEX(Daily_prices!$A$1:$H$2461,MATCH($A33,Daily_prices!$A$1:$A$2461,),8)</f>
        <v>559.5</v>
      </c>
      <c r="R32" s="5">
        <f t="shared" si="5"/>
        <v>1.1136212624584741E-2</v>
      </c>
      <c r="S32" s="5">
        <f t="shared" si="6"/>
        <v>0.79287715293629379</v>
      </c>
      <c r="T32" s="5">
        <f t="shared" si="0"/>
        <v>4.1851304775972431E-2</v>
      </c>
      <c r="U32" s="5">
        <f t="shared" si="1"/>
        <v>5.0796706234627308E-2</v>
      </c>
      <c r="V32" s="5">
        <f t="shared" si="2"/>
        <v>8.5133418043202083E-2</v>
      </c>
      <c r="W32" s="5">
        <f t="shared" si="3"/>
        <v>8.3221805432508331E-2</v>
      </c>
      <c r="X32" s="5">
        <f t="shared" si="4"/>
        <v>8.8409512863584123E-4</v>
      </c>
      <c r="Z32">
        <f>(Call_prices!B32+Put_prices!B32)/J31</f>
        <v>6.0275747508305645E-2</v>
      </c>
      <c r="AA32">
        <f>(Call_prices!C32+Put_prices!C32)/K31</f>
        <v>7.7868852459016397E-2</v>
      </c>
      <c r="AB32">
        <f>(Call_prices!D32+Put_prices!D32)/L31</f>
        <v>6.8623830625307733E-2</v>
      </c>
      <c r="AC32">
        <f>(Call_prices!E32+Put_prices!E32)/M31</f>
        <v>7.7032759419669902E-2</v>
      </c>
      <c r="AD32">
        <f>(Call_prices!F32+Put_prices!F32)/N31</f>
        <v>6.2666050594894301E-2</v>
      </c>
      <c r="AE32">
        <f>(Call_prices!G32+Put_prices!G32)/O31</f>
        <v>8.0036191589225467E-2</v>
      </c>
      <c r="AF32">
        <f>(Call_prices!H32+Put_prices!H32)/P31</f>
        <v>8.1071523295906653E-2</v>
      </c>
      <c r="AH32" s="5">
        <f t="shared" si="7"/>
        <v>-0.18018753865363907</v>
      </c>
      <c r="AI32" s="5">
        <f t="shared" si="8"/>
        <v>1.3082076962753646E-2</v>
      </c>
      <c r="AJ32" s="5">
        <f t="shared" si="9"/>
        <v>-0.16710546169088542</v>
      </c>
    </row>
    <row r="33" spans="1:36" x14ac:dyDescent="0.35">
      <c r="A33" s="3">
        <v>41851</v>
      </c>
      <c r="B33">
        <v>15300</v>
      </c>
      <c r="C33">
        <v>400</v>
      </c>
      <c r="D33">
        <v>840</v>
      </c>
      <c r="E33">
        <v>1480</v>
      </c>
      <c r="F33">
        <v>960</v>
      </c>
      <c r="G33">
        <v>2450</v>
      </c>
      <c r="H33">
        <v>560</v>
      </c>
      <c r="J33">
        <f>INDEX(Daily_prices!$A$1:$H$2461,MATCH($A34,Daily_prices!$A$1:$A$2461,),2)</f>
        <v>15740.4</v>
      </c>
      <c r="K33">
        <f>INDEX(Daily_prices!$A$1:$H$2461,MATCH($A34,Daily_prices!$A$1:$A$2461,),3)</f>
        <v>397.25</v>
      </c>
      <c r="L33">
        <f>INDEX(Daily_prices!$A$1:$H$2461,MATCH($A34,Daily_prices!$A$1:$A$2461,),4)</f>
        <v>843.55</v>
      </c>
      <c r="M33">
        <f>INDEX(Daily_prices!$A$1:$H$2461,MATCH($A34,Daily_prices!$A$1:$A$2461,),5)</f>
        <v>1556.8</v>
      </c>
      <c r="N33">
        <f>INDEX(Daily_prices!$A$1:$H$2461,MATCH($A34,Daily_prices!$A$1:$A$2461,),6)</f>
        <v>1037.55</v>
      </c>
      <c r="O33">
        <f>INDEX(Daily_prices!$A$1:$H$2461,MATCH($A34,Daily_prices!$A$1:$A$2461,),7)</f>
        <v>2460.6999999999998</v>
      </c>
      <c r="P33">
        <f>INDEX(Daily_prices!$A$1:$H$2461,MATCH($A34,Daily_prices!$A$1:$A$2461,),8)</f>
        <v>585.45000000000005</v>
      </c>
      <c r="R33" s="5">
        <f t="shared" si="5"/>
        <v>2.8845398097932854E-2</v>
      </c>
      <c r="S33" s="5">
        <f t="shared" si="6"/>
        <v>7.0215753861866464E-3</v>
      </c>
      <c r="T33" s="5">
        <f t="shared" si="0"/>
        <v>4.2565947242205688E-3</v>
      </c>
      <c r="U33" s="5">
        <f t="shared" si="1"/>
        <v>5.2200509770603198E-2</v>
      </c>
      <c r="V33" s="5">
        <f t="shared" si="2"/>
        <v>8.1314878892733519E-2</v>
      </c>
      <c r="W33" s="5">
        <f t="shared" si="3"/>
        <v>4.3865942400327226E-3</v>
      </c>
      <c r="X33" s="5">
        <f t="shared" si="4"/>
        <v>4.5487042001787388E-2</v>
      </c>
      <c r="Z33">
        <f>(Call_prices!B33+Put_prices!B33)/J32</f>
        <v>3.9403704577012755E-2</v>
      </c>
      <c r="AA33">
        <f>(Call_prices!C33+Put_prices!C33)/K32</f>
        <v>7.1875398953146943E-2</v>
      </c>
      <c r="AB33">
        <f>(Call_prices!D33+Put_prices!D33)/L32</f>
        <v>4.3465227817745804E-2</v>
      </c>
      <c r="AC33">
        <f>(Call_prices!E33+Put_prices!E33)/M32</f>
        <v>6.0220900594732368E-2</v>
      </c>
      <c r="AD33">
        <f>(Call_prices!F33+Put_prices!F33)/N32</f>
        <v>5.78274090384817E-2</v>
      </c>
      <c r="AE33">
        <f>(Call_prices!G33+Put_prices!G33)/O32</f>
        <v>7.0820949062211744E-2</v>
      </c>
      <c r="AF33">
        <f>(Call_prices!H33+Put_prices!H33)/P32</f>
        <v>5.2546916890080425E-2</v>
      </c>
      <c r="AH33" s="5">
        <f t="shared" si="7"/>
        <v>1.2204234592281746E-4</v>
      </c>
      <c r="AI33" s="5">
        <f t="shared" si="8"/>
        <v>1.9366621529680654E-2</v>
      </c>
      <c r="AJ33" s="5">
        <f t="shared" si="9"/>
        <v>1.9488663875603471E-2</v>
      </c>
    </row>
    <row r="34" spans="1:36" x14ac:dyDescent="0.35">
      <c r="A34" s="3">
        <v>41879</v>
      </c>
      <c r="B34">
        <v>15700</v>
      </c>
      <c r="C34">
        <v>400</v>
      </c>
      <c r="D34">
        <v>840</v>
      </c>
      <c r="E34">
        <v>1550</v>
      </c>
      <c r="F34">
        <v>1040</v>
      </c>
      <c r="G34">
        <v>2450</v>
      </c>
      <c r="H34">
        <v>580</v>
      </c>
      <c r="J34">
        <f>INDEX(Daily_prices!$A$1:$H$2461,MATCH($A35,Daily_prices!$A$1:$A$2461,),2)</f>
        <v>15299.05</v>
      </c>
      <c r="K34">
        <f>INDEX(Daily_prices!$A$1:$H$2461,MATCH($A35,Daily_prices!$A$1:$A$2461,),3)</f>
        <v>377.85</v>
      </c>
      <c r="L34">
        <f>INDEX(Daily_prices!$A$1:$H$2461,MATCH($A35,Daily_prices!$A$1:$A$2461,),4)</f>
        <v>849.95</v>
      </c>
      <c r="M34">
        <f>INDEX(Daily_prices!$A$1:$H$2461,MATCH($A35,Daily_prices!$A$1:$A$2461,),5)</f>
        <v>1465.3</v>
      </c>
      <c r="N34">
        <f>INDEX(Daily_prices!$A$1:$H$2461,MATCH($A35,Daily_prices!$A$1:$A$2461,),6)</f>
        <v>1028.5</v>
      </c>
      <c r="O34">
        <f>INDEX(Daily_prices!$A$1:$H$2461,MATCH($A35,Daily_prices!$A$1:$A$2461,),7)</f>
        <v>2377.6999999999998</v>
      </c>
      <c r="P34">
        <f>INDEX(Daily_prices!$A$1:$H$2461,MATCH($A35,Daily_prices!$A$1:$A$2461,),8)</f>
        <v>611.54999999999995</v>
      </c>
      <c r="R34" s="5">
        <f t="shared" si="5"/>
        <v>2.5472669055424304E-2</v>
      </c>
      <c r="S34" s="5">
        <f t="shared" si="6"/>
        <v>5.5758338577721778E-2</v>
      </c>
      <c r="T34" s="5">
        <f t="shared" si="0"/>
        <v>1.1795388536542049E-2</v>
      </c>
      <c r="U34" s="5">
        <f t="shared" si="1"/>
        <v>5.4406474820143914E-2</v>
      </c>
      <c r="V34" s="5">
        <f t="shared" si="2"/>
        <v>1.1083803190207702E-2</v>
      </c>
      <c r="W34" s="5">
        <f t="shared" si="3"/>
        <v>2.9381883203966428E-2</v>
      </c>
      <c r="X34" s="5">
        <f t="shared" si="4"/>
        <v>5.3890169954735591E-2</v>
      </c>
      <c r="Z34">
        <f>(Call_prices!B34+Put_prices!B34)/J33</f>
        <v>3.3715788671190065E-2</v>
      </c>
      <c r="AA34">
        <f>(Call_prices!C34+Put_prices!C34)/K33</f>
        <v>5.9282567652611709E-2</v>
      </c>
      <c r="AB34">
        <f>(Call_prices!D34+Put_prices!D34)/L33</f>
        <v>4.522553494161579E-2</v>
      </c>
      <c r="AC34">
        <f>(Call_prices!E34+Put_prices!E34)/M33</f>
        <v>5.6975847893114086E-2</v>
      </c>
      <c r="AD34">
        <f>(Call_prices!F34+Put_prices!F34)/N33</f>
        <v>5.4888921015854665E-2</v>
      </c>
      <c r="AE34">
        <f>(Call_prices!G34+Put_prices!G34)/O33</f>
        <v>5.7808753606697287E-2</v>
      </c>
      <c r="AF34">
        <f>(Call_prices!H34+Put_prices!H34)/P33</f>
        <v>5.9099837731659402E-2</v>
      </c>
      <c r="AH34" s="5">
        <f t="shared" si="7"/>
        <v>-7.605604084735932E-3</v>
      </c>
      <c r="AI34" s="5">
        <f t="shared" si="8"/>
        <v>2.0492090503211664E-2</v>
      </c>
      <c r="AJ34" s="5">
        <f t="shared" si="9"/>
        <v>1.2886486418475732E-2</v>
      </c>
    </row>
    <row r="35" spans="1:36" x14ac:dyDescent="0.35">
      <c r="A35" s="3">
        <v>41907</v>
      </c>
      <c r="B35">
        <v>15300</v>
      </c>
      <c r="C35">
        <v>380</v>
      </c>
      <c r="D35">
        <v>840</v>
      </c>
      <c r="E35">
        <v>1450</v>
      </c>
      <c r="F35">
        <v>1040</v>
      </c>
      <c r="G35">
        <v>2400</v>
      </c>
      <c r="H35">
        <v>620</v>
      </c>
      <c r="J35">
        <f>INDEX(Daily_prices!$A$1:$H$2461,MATCH($A36,Daily_prices!$A$1:$A$2461,),2)</f>
        <v>16760.05</v>
      </c>
      <c r="K35">
        <f>INDEX(Daily_prices!$A$1:$H$2461,MATCH($A36,Daily_prices!$A$1:$A$2461,),3)</f>
        <v>430.2</v>
      </c>
      <c r="L35">
        <f>INDEX(Daily_prices!$A$1:$H$2461,MATCH($A36,Daily_prices!$A$1:$A$2461,),4)</f>
        <v>896.65</v>
      </c>
      <c r="M35">
        <f>INDEX(Daily_prices!$A$1:$H$2461,MATCH($A36,Daily_prices!$A$1:$A$2461,),5)</f>
        <v>1614.05</v>
      </c>
      <c r="N35">
        <f>INDEX(Daily_prices!$A$1:$H$2461,MATCH($A36,Daily_prices!$A$1:$A$2461,),6)</f>
        <v>1094</v>
      </c>
      <c r="O35">
        <f>INDEX(Daily_prices!$A$1:$H$2461,MATCH($A36,Daily_prices!$A$1:$A$2461,),7)</f>
        <v>2638</v>
      </c>
      <c r="P35">
        <f>INDEX(Daily_prices!$A$1:$H$2461,MATCH($A36,Daily_prices!$A$1:$A$2461,),8)</f>
        <v>710.25</v>
      </c>
      <c r="R35" s="5">
        <f t="shared" si="5"/>
        <v>9.5434030217562485E-2</v>
      </c>
      <c r="S35" s="5">
        <f t="shared" si="6"/>
        <v>0.13285695381765247</v>
      </c>
      <c r="T35" s="5">
        <f t="shared" si="0"/>
        <v>6.665097946938052E-2</v>
      </c>
      <c r="U35" s="5">
        <f t="shared" si="1"/>
        <v>0.11195659591892443</v>
      </c>
      <c r="V35" s="5">
        <f t="shared" si="2"/>
        <v>5.2503646086533788E-2</v>
      </c>
      <c r="W35" s="5">
        <f t="shared" si="3"/>
        <v>0.10009673213609792</v>
      </c>
      <c r="X35" s="5">
        <f t="shared" si="4"/>
        <v>0.14757583190254273</v>
      </c>
      <c r="Z35">
        <f>(Call_prices!B35+Put_prices!B35)/J34</f>
        <v>3.4260297207996573E-2</v>
      </c>
      <c r="AA35">
        <f>(Call_prices!C35+Put_prices!C35)/K34</f>
        <v>7.3574169644038637E-2</v>
      </c>
      <c r="AB35">
        <f>(Call_prices!D35+Put_prices!D35)/L34</f>
        <v>4.741455379728219E-2</v>
      </c>
      <c r="AC35">
        <f>(Call_prices!E35+Put_prices!E35)/M34</f>
        <v>6.5003753497577296E-2</v>
      </c>
      <c r="AD35">
        <f>(Call_prices!F35+Put_prices!F35)/N34</f>
        <v>5.3864851725814289E-2</v>
      </c>
      <c r="AE35">
        <f>(Call_prices!G35+Put_prices!G35)/O34</f>
        <v>6.7775581444252858E-2</v>
      </c>
      <c r="AF35">
        <f>(Call_prices!H35+Put_prices!H35)/P34</f>
        <v>7.1948328018968208E-2</v>
      </c>
      <c r="AH35" s="5">
        <f t="shared" si="7"/>
        <v>9.3511547395003225E-4</v>
      </c>
      <c r="AI35" s="5">
        <f t="shared" si="8"/>
        <v>2.6671653936094886E-2</v>
      </c>
      <c r="AJ35" s="5">
        <f t="shared" si="9"/>
        <v>2.7606769410044918E-2</v>
      </c>
    </row>
    <row r="36" spans="1:36" x14ac:dyDescent="0.35">
      <c r="A36" s="3">
        <v>41942</v>
      </c>
      <c r="B36">
        <v>16800</v>
      </c>
      <c r="C36">
        <v>440</v>
      </c>
      <c r="D36">
        <v>880</v>
      </c>
      <c r="E36">
        <v>1620</v>
      </c>
      <c r="F36">
        <v>1080</v>
      </c>
      <c r="G36">
        <v>2650</v>
      </c>
      <c r="H36">
        <v>720</v>
      </c>
      <c r="J36">
        <f>INDEX(Daily_prices!$A$1:$H$2461,MATCH($A37,Daily_prices!$A$1:$A$2461,),2)</f>
        <v>18022.5</v>
      </c>
      <c r="K36">
        <f>INDEX(Daily_prices!$A$1:$H$2461,MATCH($A37,Daily_prices!$A$1:$A$2461,),3)</f>
        <v>469.4</v>
      </c>
      <c r="L36">
        <f>INDEX(Daily_prices!$A$1:$H$2461,MATCH($A37,Daily_prices!$A$1:$A$2461,),4)</f>
        <v>948.15</v>
      </c>
      <c r="M36">
        <f>INDEX(Daily_prices!$A$1:$H$2461,MATCH($A37,Daily_prices!$A$1:$A$2461,),5)</f>
        <v>1723.2</v>
      </c>
      <c r="N36">
        <f>INDEX(Daily_prices!$A$1:$H$2461,MATCH($A37,Daily_prices!$A$1:$A$2461,),6)</f>
        <v>1157.5999999999999</v>
      </c>
      <c r="O36">
        <f>INDEX(Daily_prices!$A$1:$H$2461,MATCH($A37,Daily_prices!$A$1:$A$2461,),7)</f>
        <v>305.85000000000002</v>
      </c>
      <c r="P36">
        <f>INDEX(Daily_prices!$A$1:$H$2461,MATCH($A37,Daily_prices!$A$1:$A$2461,),8)</f>
        <v>720.6</v>
      </c>
      <c r="R36" s="5">
        <f t="shared" si="5"/>
        <v>7.2941309840961102E-2</v>
      </c>
      <c r="S36" s="5">
        <f t="shared" si="6"/>
        <v>6.8340306834030626E-2</v>
      </c>
      <c r="T36" s="5">
        <f t="shared" si="0"/>
        <v>7.6005130206881141E-2</v>
      </c>
      <c r="U36" s="5">
        <f t="shared" si="1"/>
        <v>6.3938539698274552E-2</v>
      </c>
      <c r="V36" s="5">
        <f t="shared" si="2"/>
        <v>7.0932358318098632E-2</v>
      </c>
      <c r="W36" s="5">
        <f t="shared" si="3"/>
        <v>0.88860879454131925</v>
      </c>
      <c r="X36" s="5">
        <f t="shared" si="4"/>
        <v>8.4477296726507948E-4</v>
      </c>
      <c r="Z36">
        <f>(Call_prices!B36+Put_prices!B36)/J35</f>
        <v>3.3016011288749134E-2</v>
      </c>
      <c r="AA36">
        <f>(Call_prices!C36+Put_prices!C36)/K35</f>
        <v>5.7996280799628083E-2</v>
      </c>
      <c r="AB36">
        <f>(Call_prices!D36+Put_prices!D36)/L35</f>
        <v>4.6896782468075611E-2</v>
      </c>
      <c r="AC36">
        <f>(Call_prices!E36+Put_prices!E36)/M35</f>
        <v>5.3839719959109078E-2</v>
      </c>
      <c r="AD36">
        <f>(Call_prices!F36+Put_prices!F36)/N35</f>
        <v>4.7257769652650827E-2</v>
      </c>
      <c r="AE36">
        <f>(Call_prices!G36+Put_prices!G36)/O35</f>
        <v>6.3855193328278992E-2</v>
      </c>
      <c r="AF36">
        <f>(Call_prices!H36+Put_prices!H36)/P35</f>
        <v>5.7655755015839499E-2</v>
      </c>
      <c r="AH36" s="5">
        <f t="shared" si="7"/>
        <v>-0.11278880134331461</v>
      </c>
      <c r="AI36" s="5">
        <f t="shared" si="8"/>
        <v>2.0358334088958652E-2</v>
      </c>
      <c r="AJ36" s="5">
        <f t="shared" si="9"/>
        <v>-9.2430467254355955E-2</v>
      </c>
    </row>
    <row r="37" spans="1:36" x14ac:dyDescent="0.35">
      <c r="A37" s="3">
        <v>41970</v>
      </c>
      <c r="B37">
        <v>18000</v>
      </c>
      <c r="C37">
        <v>460</v>
      </c>
      <c r="D37">
        <v>960</v>
      </c>
      <c r="E37">
        <v>1700</v>
      </c>
      <c r="F37">
        <v>1160</v>
      </c>
      <c r="G37">
        <v>305</v>
      </c>
      <c r="H37">
        <v>720</v>
      </c>
      <c r="J37">
        <f>INDEX(Daily_prices!$A$1:$H$2461,MATCH($A38,Daily_prices!$A$1:$A$2461,),2)</f>
        <v>18535.349999999999</v>
      </c>
      <c r="K37">
        <f>INDEX(Daily_prices!$A$1:$H$2461,MATCH($A38,Daily_prices!$A$1:$A$2461,),3)</f>
        <v>494.3</v>
      </c>
      <c r="L37">
        <f>INDEX(Daily_prices!$A$1:$H$2461,MATCH($A38,Daily_prices!$A$1:$A$2461,),4)</f>
        <v>945.25</v>
      </c>
      <c r="M37">
        <f>INDEX(Daily_prices!$A$1:$H$2461,MATCH($A38,Daily_prices!$A$1:$A$2461,),5)</f>
        <v>353.1</v>
      </c>
      <c r="N37">
        <f>INDEX(Daily_prices!$A$1:$H$2461,MATCH($A38,Daily_prices!$A$1:$A$2461,),6)</f>
        <v>1245.3499999999999</v>
      </c>
      <c r="O37">
        <f>INDEX(Daily_prices!$A$1:$H$2461,MATCH($A38,Daily_prices!$A$1:$A$2461,),7)</f>
        <v>305.75</v>
      </c>
      <c r="P37">
        <f>INDEX(Daily_prices!$A$1:$H$2461,MATCH($A38,Daily_prices!$A$1:$A$2461,),8)</f>
        <v>784.55</v>
      </c>
      <c r="R37" s="5">
        <f t="shared" si="5"/>
        <v>2.9704535996670747E-2</v>
      </c>
      <c r="S37" s="5">
        <f t="shared" si="6"/>
        <v>7.3072006817213486E-2</v>
      </c>
      <c r="T37" s="5">
        <f t="shared" si="0"/>
        <v>1.5556610240995623E-2</v>
      </c>
      <c r="U37" s="5">
        <f t="shared" si="1"/>
        <v>0.78162720519962858</v>
      </c>
      <c r="V37" s="5">
        <f t="shared" si="2"/>
        <v>7.3730131306150581E-2</v>
      </c>
      <c r="W37" s="5">
        <f t="shared" si="3"/>
        <v>2.4521824423737125E-3</v>
      </c>
      <c r="X37" s="5">
        <f t="shared" si="4"/>
        <v>8.9578129336663828E-2</v>
      </c>
      <c r="Z37">
        <f>(Call_prices!B37+Put_prices!B37)/J36</f>
        <v>3.806908031627132E-2</v>
      </c>
      <c r="AA37">
        <f>(Call_prices!C37+Put_prices!C37)/K36</f>
        <v>6.5615679590967202E-2</v>
      </c>
      <c r="AB37">
        <f>(Call_prices!D37+Put_prices!D37)/L36</f>
        <v>4.3031165954753994E-2</v>
      </c>
      <c r="AC37">
        <f>(Call_prices!E37+Put_prices!E37)/M36</f>
        <v>5.8437790157845872E-2</v>
      </c>
      <c r="AD37">
        <f>(Call_prices!F37+Put_prices!F37)/N36</f>
        <v>6.4832411886662056E-2</v>
      </c>
      <c r="AE37">
        <f>(Call_prices!G37+Put_prices!G37)/O36</f>
        <v>6.6862841262056563E-2</v>
      </c>
      <c r="AF37">
        <f>(Call_prices!H37+Put_prices!H37)/P36</f>
        <v>5.5578684429641957E-2</v>
      </c>
      <c r="AH37" s="5">
        <f t="shared" si="7"/>
        <v>-0.16770059697717848</v>
      </c>
      <c r="AI37" s="5">
        <f t="shared" si="8"/>
        <v>1.9729083819229262E-2</v>
      </c>
      <c r="AJ37" s="5">
        <f t="shared" si="9"/>
        <v>-0.14797151315794921</v>
      </c>
    </row>
    <row r="38" spans="1:36" x14ac:dyDescent="0.35">
      <c r="A38" s="3">
        <v>41997</v>
      </c>
      <c r="B38">
        <v>18500</v>
      </c>
      <c r="C38">
        <v>500</v>
      </c>
      <c r="D38">
        <v>960</v>
      </c>
      <c r="E38">
        <v>350</v>
      </c>
      <c r="F38">
        <v>1240</v>
      </c>
      <c r="G38">
        <v>305</v>
      </c>
      <c r="H38">
        <v>780</v>
      </c>
      <c r="J38">
        <f>INDEX(Daily_prices!$A$1:$H$2461,MATCH($A39,Daily_prices!$A$1:$A$2461,),2)</f>
        <v>20528.599999999999</v>
      </c>
      <c r="K38">
        <f>INDEX(Daily_prices!$A$1:$H$2461,MATCH($A39,Daily_prices!$A$1:$A$2461,),3)</f>
        <v>599.5</v>
      </c>
      <c r="L38">
        <f>INDEX(Daily_prices!$A$1:$H$2461,MATCH($A39,Daily_prices!$A$1:$A$2461,),4)</f>
        <v>1095</v>
      </c>
      <c r="M38">
        <f>INDEX(Daily_prices!$A$1:$H$2461,MATCH($A39,Daily_prices!$A$1:$A$2461,),5)</f>
        <v>380.3</v>
      </c>
      <c r="N38">
        <f>INDEX(Daily_prices!$A$1:$H$2461,MATCH($A39,Daily_prices!$A$1:$A$2461,),6)</f>
        <v>1331.4</v>
      </c>
      <c r="O38">
        <f>INDEX(Daily_prices!$A$1:$H$2461,MATCH($A39,Daily_prices!$A$1:$A$2461,),7)</f>
        <v>327</v>
      </c>
      <c r="P38">
        <f>INDEX(Daily_prices!$A$1:$H$2461,MATCH($A39,Daily_prices!$A$1:$A$2461,),8)</f>
        <v>876.05</v>
      </c>
      <c r="R38" s="5">
        <f t="shared" si="5"/>
        <v>0.10944492550720643</v>
      </c>
      <c r="S38" s="5">
        <f t="shared" si="6"/>
        <v>0.20129476026704429</v>
      </c>
      <c r="T38" s="5">
        <f t="shared" si="0"/>
        <v>0.14281935995768316</v>
      </c>
      <c r="U38" s="5">
        <f t="shared" si="1"/>
        <v>8.5811384876805466E-2</v>
      </c>
      <c r="V38" s="5">
        <f t="shared" si="2"/>
        <v>7.3393022041996298E-2</v>
      </c>
      <c r="W38" s="5">
        <f t="shared" si="3"/>
        <v>7.1954210956663947E-2</v>
      </c>
      <c r="X38" s="5">
        <f t="shared" si="4"/>
        <v>0.1224268689057421</v>
      </c>
      <c r="Z38">
        <f>(Call_prices!B38+Put_prices!B38)/J37</f>
        <v>4.3042079054347503E-2</v>
      </c>
      <c r="AA38">
        <f>(Call_prices!C38+Put_prices!C38)/K37</f>
        <v>6.6761076269471975E-2</v>
      </c>
      <c r="AB38">
        <f>(Call_prices!D38+Put_prices!D38)/L37</f>
        <v>5.0462840518381381E-2</v>
      </c>
      <c r="AC38">
        <f>(Call_prices!E38+Put_prices!E38)/M37</f>
        <v>6.5986972529028604E-2</v>
      </c>
      <c r="AD38">
        <f>(Call_prices!F38+Put_prices!F38)/N37</f>
        <v>5.689163688922793E-2</v>
      </c>
      <c r="AE38">
        <f>(Call_prices!G38+Put_prices!G38)/O37</f>
        <v>7.5388389206868356E-2</v>
      </c>
      <c r="AF38">
        <f>(Call_prices!H38+Put_prices!H38)/P37</f>
        <v>6.0161876234784278E-2</v>
      </c>
      <c r="AH38" s="5">
        <f t="shared" si="7"/>
        <v>-1.0021665122463858E-2</v>
      </c>
      <c r="AI38" s="5">
        <f t="shared" si="8"/>
        <v>1.8700661493889083E-2</v>
      </c>
      <c r="AJ38" s="5">
        <f t="shared" si="9"/>
        <v>8.6789963714252252E-3</v>
      </c>
    </row>
    <row r="39" spans="1:36" x14ac:dyDescent="0.35">
      <c r="A39" s="3">
        <v>42033</v>
      </c>
      <c r="B39">
        <v>20500</v>
      </c>
      <c r="C39">
        <v>600</v>
      </c>
      <c r="D39">
        <v>1080</v>
      </c>
      <c r="E39">
        <v>380</v>
      </c>
      <c r="F39">
        <v>1320</v>
      </c>
      <c r="G39">
        <v>325</v>
      </c>
      <c r="H39">
        <v>880</v>
      </c>
      <c r="J39">
        <f>INDEX(Daily_prices!$A$1:$H$2461,MATCH($A40,Daily_prices!$A$1:$A$2461,),2)</f>
        <v>18538.099999999999</v>
      </c>
      <c r="K39">
        <f>INDEX(Daily_prices!$A$1:$H$2461,MATCH($A40,Daily_prices!$A$1:$A$2461,),3)</f>
        <v>552.29999999999995</v>
      </c>
      <c r="L39">
        <f>INDEX(Daily_prices!$A$1:$H$2461,MATCH($A40,Daily_prices!$A$1:$A$2461,),4)</f>
        <v>1038.1500000000001</v>
      </c>
      <c r="M39">
        <f>INDEX(Daily_prices!$A$1:$H$2461,MATCH($A40,Daily_prices!$A$1:$A$2461,),5)</f>
        <v>321.3</v>
      </c>
      <c r="N39">
        <f>INDEX(Daily_prices!$A$1:$H$2461,MATCH($A40,Daily_prices!$A$1:$A$2461,),6)</f>
        <v>1333.35</v>
      </c>
      <c r="O39">
        <f>INDEX(Daily_prices!$A$1:$H$2461,MATCH($A40,Daily_prices!$A$1:$A$2461,),7)</f>
        <v>289.39999999999998</v>
      </c>
      <c r="P39">
        <f>INDEX(Daily_prices!$A$1:$H$2461,MATCH($A40,Daily_prices!$A$1:$A$2461,),8)</f>
        <v>845.3</v>
      </c>
      <c r="R39" s="5">
        <f t="shared" si="5"/>
        <v>9.5569108463314678E-2</v>
      </c>
      <c r="S39" s="5">
        <f t="shared" si="6"/>
        <v>7.956630525437873E-2</v>
      </c>
      <c r="T39" s="5">
        <f t="shared" si="0"/>
        <v>3.8219178082191697E-2</v>
      </c>
      <c r="U39" s="5">
        <f t="shared" si="1"/>
        <v>0.15435182750460161</v>
      </c>
      <c r="V39" s="5">
        <f t="shared" si="2"/>
        <v>1.0027039206849863E-2</v>
      </c>
      <c r="W39" s="5">
        <f t="shared" si="3"/>
        <v>0.10886850152905206</v>
      </c>
      <c r="X39" s="5">
        <f t="shared" si="4"/>
        <v>3.9609611323554644E-2</v>
      </c>
      <c r="Z39">
        <f>(Call_prices!B39+Put_prices!B39)/J38</f>
        <v>5.0147111834221519E-2</v>
      </c>
      <c r="AA39">
        <f>(Call_prices!C39+Put_prices!C39)/K38</f>
        <v>7.9566305254378647E-2</v>
      </c>
      <c r="AB39">
        <f>(Call_prices!D39+Put_prices!D39)/L38</f>
        <v>7.1232876712328766E-2</v>
      </c>
      <c r="AC39">
        <f>(Call_prices!E39+Put_prices!E39)/M38</f>
        <v>8.2566394951354191E-2</v>
      </c>
      <c r="AD39">
        <f>(Call_prices!F39+Put_prices!F39)/N38</f>
        <v>6.2490611386510436E-2</v>
      </c>
      <c r="AE39">
        <f>(Call_prices!G39+Put_prices!G39)/O38</f>
        <v>8.516819571865443E-2</v>
      </c>
      <c r="AF39">
        <f>(Call_prices!H39+Put_prices!H39)/P38</f>
        <v>6.1754466069288284E-2</v>
      </c>
      <c r="AH39" s="5">
        <f t="shared" si="7"/>
        <v>1.9528149125976099E-2</v>
      </c>
      <c r="AI39" s="5">
        <f t="shared" si="8"/>
        <v>2.5212787089108402E-2</v>
      </c>
      <c r="AJ39" s="5">
        <f t="shared" si="9"/>
        <v>4.4740936215084501E-2</v>
      </c>
    </row>
    <row r="40" spans="1:36" x14ac:dyDescent="0.35">
      <c r="A40" s="3">
        <v>42061</v>
      </c>
      <c r="B40">
        <v>18500</v>
      </c>
      <c r="C40">
        <v>560</v>
      </c>
      <c r="D40">
        <v>1040</v>
      </c>
      <c r="E40">
        <v>320</v>
      </c>
      <c r="F40">
        <v>1350</v>
      </c>
      <c r="G40">
        <v>290</v>
      </c>
      <c r="H40">
        <v>840</v>
      </c>
      <c r="J40">
        <f>INDEX(Daily_prices!$A$1:$H$2461,MATCH($A41,Daily_prices!$A$1:$A$2461,),2)</f>
        <v>17831.650000000001</v>
      </c>
      <c r="K40">
        <f>INDEX(Daily_prices!$A$1:$H$2461,MATCH($A41,Daily_prices!$A$1:$A$2461,),3)</f>
        <v>544.29999999999995</v>
      </c>
      <c r="L40">
        <f>INDEX(Daily_prices!$A$1:$H$2461,MATCH($A41,Daily_prices!$A$1:$A$2461,),4)</f>
        <v>1006.95</v>
      </c>
      <c r="M40">
        <f>INDEX(Daily_prices!$A$1:$H$2461,MATCH($A41,Daily_prices!$A$1:$A$2461,),5)</f>
        <v>307.95</v>
      </c>
      <c r="N40">
        <f>INDEX(Daily_prices!$A$1:$H$2461,MATCH($A41,Daily_prices!$A$1:$A$2461,),6)</f>
        <v>1305.4000000000001</v>
      </c>
      <c r="O40">
        <f>INDEX(Daily_prices!$A$1:$H$2461,MATCH($A41,Daily_prices!$A$1:$A$2461,),7)</f>
        <v>256.64999999999998</v>
      </c>
      <c r="P40">
        <f>INDEX(Daily_prices!$A$1:$H$2461,MATCH($A41,Daily_prices!$A$1:$A$2461,),8)</f>
        <v>860.35</v>
      </c>
      <c r="R40" s="5">
        <f t="shared" si="5"/>
        <v>3.6052777792761857E-2</v>
      </c>
      <c r="S40" s="5">
        <f t="shared" si="6"/>
        <v>2.842657975737832E-2</v>
      </c>
      <c r="T40" s="5">
        <f t="shared" si="0"/>
        <v>3.1835476568896549E-2</v>
      </c>
      <c r="U40" s="5">
        <f t="shared" si="1"/>
        <v>3.7503890445066947E-2</v>
      </c>
      <c r="V40" s="5">
        <f t="shared" si="2"/>
        <v>3.3449581880226432E-2</v>
      </c>
      <c r="W40" s="5">
        <f t="shared" si="3"/>
        <v>0.1152384243261922</v>
      </c>
      <c r="X40" s="5">
        <f t="shared" si="4"/>
        <v>2.4074293150360845E-2</v>
      </c>
      <c r="Z40">
        <f>(Call_prices!B40+Put_prices!B40)/J39</f>
        <v>5.599549036848437E-2</v>
      </c>
      <c r="AA40">
        <f>(Call_prices!C40+Put_prices!C40)/K39</f>
        <v>8.6185044359949309E-2</v>
      </c>
      <c r="AB40">
        <f>(Call_prices!D40+Put_prices!D40)/L39</f>
        <v>5.8999181235852231E-2</v>
      </c>
      <c r="AC40">
        <f>(Call_prices!E40+Put_prices!E40)/M39</f>
        <v>8.5434173669467775E-2</v>
      </c>
      <c r="AD40">
        <f>(Call_prices!F40+Put_prices!F40)/N39</f>
        <v>6.5924175947800659E-2</v>
      </c>
      <c r="AE40">
        <f>(Call_prices!G40+Put_prices!G40)/O39</f>
        <v>9.05321354526607E-2</v>
      </c>
      <c r="AF40">
        <f>(Call_prices!H40+Put_prices!H40)/P39</f>
        <v>5.8204187862297418E-2</v>
      </c>
      <c r="AH40" s="5">
        <f t="shared" si="7"/>
        <v>-8.3486210699753802E-3</v>
      </c>
      <c r="AI40" s="5">
        <f t="shared" si="8"/>
        <v>1.9119669201704013E-2</v>
      </c>
      <c r="AJ40" s="5">
        <f t="shared" si="9"/>
        <v>1.0771048131728633E-2</v>
      </c>
    </row>
    <row r="41" spans="1:36" x14ac:dyDescent="0.35">
      <c r="A41" s="3">
        <v>42089</v>
      </c>
      <c r="B41">
        <v>17800</v>
      </c>
      <c r="C41">
        <v>540</v>
      </c>
      <c r="D41">
        <v>1000</v>
      </c>
      <c r="E41">
        <v>310</v>
      </c>
      <c r="F41">
        <v>1350</v>
      </c>
      <c r="G41">
        <v>255</v>
      </c>
      <c r="H41">
        <v>860</v>
      </c>
      <c r="J41">
        <f>INDEX(Daily_prices!$A$1:$H$2461,MATCH($A42,Daily_prices!$A$1:$A$2461,),2)</f>
        <v>18338.099999999999</v>
      </c>
      <c r="K41">
        <f>INDEX(Daily_prices!$A$1:$H$2461,MATCH($A42,Daily_prices!$A$1:$A$2461,),3)</f>
        <v>567.79999999999995</v>
      </c>
      <c r="L41">
        <f>INDEX(Daily_prices!$A$1:$H$2461,MATCH($A42,Daily_prices!$A$1:$A$2461,),4)</f>
        <v>988.8</v>
      </c>
      <c r="M41">
        <f>INDEX(Daily_prices!$A$1:$H$2461,MATCH($A42,Daily_prices!$A$1:$A$2461,),5)</f>
        <v>331.15</v>
      </c>
      <c r="N41">
        <f>INDEX(Daily_prices!$A$1:$H$2461,MATCH($A42,Daily_prices!$A$1:$A$2461,),6)</f>
        <v>1332.9</v>
      </c>
      <c r="O41">
        <f>INDEX(Daily_prices!$A$1:$H$2461,MATCH($A42,Daily_prices!$A$1:$A$2461,),7)</f>
        <v>269.75</v>
      </c>
      <c r="P41">
        <f>INDEX(Daily_prices!$A$1:$H$2461,MATCH($A42,Daily_prices!$A$1:$A$2461,),8)</f>
        <v>823.8</v>
      </c>
      <c r="R41" s="5">
        <f t="shared" si="5"/>
        <v>3.0176680228694401E-2</v>
      </c>
      <c r="S41" s="5">
        <f t="shared" si="6"/>
        <v>5.1074774940290203E-2</v>
      </c>
      <c r="T41" s="5">
        <f t="shared" si="0"/>
        <v>1.1122697254084161E-2</v>
      </c>
      <c r="U41" s="5">
        <f t="shared" si="1"/>
        <v>6.8679980516317518E-2</v>
      </c>
      <c r="V41" s="5">
        <f t="shared" si="2"/>
        <v>1.3099433123946612E-2</v>
      </c>
      <c r="W41" s="5">
        <f t="shared" si="3"/>
        <v>5.7471264367816098E-2</v>
      </c>
      <c r="X41" s="5">
        <f t="shared" si="4"/>
        <v>4.2075899343290576E-2</v>
      </c>
      <c r="Z41">
        <f>(Call_prices!B41+Put_prices!B41)/J40</f>
        <v>4.633614948700765E-2</v>
      </c>
      <c r="AA41">
        <f>(Call_prices!C41+Put_prices!C41)/K40</f>
        <v>8.4695939739114462E-2</v>
      </c>
      <c r="AB41">
        <f>(Call_prices!D41+Put_prices!D41)/L40</f>
        <v>5.7897611599384273E-2</v>
      </c>
      <c r="AC41">
        <f>(Call_prices!E41+Put_prices!E41)/M40</f>
        <v>7.9558369865237871E-2</v>
      </c>
      <c r="AD41">
        <f>(Call_prices!F41+Put_prices!F41)/N40</f>
        <v>5.7491956488432659E-2</v>
      </c>
      <c r="AE41">
        <f>(Call_prices!G41+Put_prices!G41)/O40</f>
        <v>8.279758425871811E-2</v>
      </c>
      <c r="AF41">
        <f>(Call_prices!H41+Put_prices!H41)/P40</f>
        <v>6.0498634276747829E-2</v>
      </c>
      <c r="AH41" s="5">
        <f t="shared" si="7"/>
        <v>-8.7261317705522312E-3</v>
      </c>
      <c r="AI41" s="5">
        <f t="shared" si="8"/>
        <v>2.4651776928413083E-2</v>
      </c>
      <c r="AJ41" s="5">
        <f t="shared" si="9"/>
        <v>1.5925645157860852E-2</v>
      </c>
    </row>
    <row r="42" spans="1:36" x14ac:dyDescent="0.35">
      <c r="A42" s="3">
        <v>42124</v>
      </c>
      <c r="B42">
        <v>18300</v>
      </c>
      <c r="C42">
        <v>560</v>
      </c>
      <c r="D42">
        <v>1000</v>
      </c>
      <c r="E42">
        <v>330</v>
      </c>
      <c r="F42">
        <v>1320</v>
      </c>
      <c r="G42">
        <v>270</v>
      </c>
      <c r="H42">
        <v>820</v>
      </c>
      <c r="J42">
        <f>INDEX(Daily_prices!$A$1:$H$2461,MATCH($A43,Daily_prices!$A$1:$A$2461,),2)</f>
        <v>18449.2</v>
      </c>
      <c r="K42">
        <f>INDEX(Daily_prices!$A$1:$H$2461,MATCH($A43,Daily_prices!$A$1:$A$2461,),3)</f>
        <v>574.65</v>
      </c>
      <c r="L42">
        <f>INDEX(Daily_prices!$A$1:$H$2461,MATCH($A43,Daily_prices!$A$1:$A$2461,),4)</f>
        <v>1029.4000000000001</v>
      </c>
      <c r="M42">
        <f>INDEX(Daily_prices!$A$1:$H$2461,MATCH($A43,Daily_prices!$A$1:$A$2461,),5)</f>
        <v>314.5</v>
      </c>
      <c r="N42">
        <f>INDEX(Daily_prices!$A$1:$H$2461,MATCH($A43,Daily_prices!$A$1:$A$2461,),6)</f>
        <v>1368.15</v>
      </c>
      <c r="O42">
        <f>INDEX(Daily_prices!$A$1:$H$2461,MATCH($A43,Daily_prices!$A$1:$A$2461,),7)</f>
        <v>277.60000000000002</v>
      </c>
      <c r="P42">
        <f>INDEX(Daily_prices!$A$1:$H$2461,MATCH($A43,Daily_prices!$A$1:$A$2461,),8)</f>
        <v>855.3</v>
      </c>
      <c r="R42" s="5">
        <f t="shared" si="5"/>
        <v>8.136066440907223E-3</v>
      </c>
      <c r="S42" s="5">
        <f t="shared" si="6"/>
        <v>2.5801338499471606E-2</v>
      </c>
      <c r="T42" s="5">
        <f t="shared" si="0"/>
        <v>2.9733009708737958E-2</v>
      </c>
      <c r="U42" s="5">
        <f t="shared" si="1"/>
        <v>4.6806583119432282E-2</v>
      </c>
      <c r="V42" s="5">
        <f t="shared" si="2"/>
        <v>3.6124240378122958E-2</v>
      </c>
      <c r="W42" s="5">
        <f t="shared" si="3"/>
        <v>2.817423540315115E-2</v>
      </c>
      <c r="X42" s="5">
        <f t="shared" si="4"/>
        <v>4.2850206360767126E-2</v>
      </c>
      <c r="Z42">
        <f>(Call_prices!B42+Put_prices!B42)/J41</f>
        <v>4.2114504774213253E-2</v>
      </c>
      <c r="AA42">
        <f>(Call_prices!C42+Put_prices!C42)/K41</f>
        <v>7.4233885170834818E-2</v>
      </c>
      <c r="AB42">
        <f>(Call_prices!D42+Put_prices!D42)/L41</f>
        <v>4.5358009708737865E-2</v>
      </c>
      <c r="AC42">
        <f>(Call_prices!E42+Put_prices!E42)/M41</f>
        <v>6.5680205345009818E-2</v>
      </c>
      <c r="AD42">
        <f>(Call_prices!F42+Put_prices!F42)/N41</f>
        <v>6.6771700802760889E-2</v>
      </c>
      <c r="AE42">
        <f>(Call_prices!G42+Put_prices!G42)/O41</f>
        <v>7.7293790546802604E-2</v>
      </c>
      <c r="AF42">
        <f>(Call_prices!H42+Put_prices!H42)/P41</f>
        <v>6.3607671764991505E-2</v>
      </c>
      <c r="AH42" s="5">
        <f t="shared" si="7"/>
        <v>-2.5828113083445355E-2</v>
      </c>
      <c r="AI42" s="5">
        <f t="shared" si="8"/>
        <v>2.1559034176961762E-2</v>
      </c>
      <c r="AJ42" s="5">
        <f t="shared" si="9"/>
        <v>-4.2690789064835921E-3</v>
      </c>
    </row>
    <row r="43" spans="1:36" x14ac:dyDescent="0.35">
      <c r="A43" s="3">
        <v>42152</v>
      </c>
      <c r="B43">
        <v>18400</v>
      </c>
      <c r="C43">
        <v>580</v>
      </c>
      <c r="D43">
        <v>1040</v>
      </c>
      <c r="E43">
        <v>310</v>
      </c>
      <c r="F43">
        <v>1360</v>
      </c>
      <c r="G43">
        <v>280</v>
      </c>
      <c r="H43">
        <v>860</v>
      </c>
      <c r="J43">
        <f>INDEX(Daily_prices!$A$1:$H$2461,MATCH($A44,Daily_prices!$A$1:$A$2461,),2)</f>
        <v>18492.900000000001</v>
      </c>
      <c r="K43">
        <f>INDEX(Daily_prices!$A$1:$H$2461,MATCH($A44,Daily_prices!$A$1:$A$2461,),3)</f>
        <v>570.04999999999995</v>
      </c>
      <c r="L43">
        <f>INDEX(Daily_prices!$A$1:$H$2461,MATCH($A44,Daily_prices!$A$1:$A$2461,),4)</f>
        <v>1065</v>
      </c>
      <c r="M43">
        <f>INDEX(Daily_prices!$A$1:$H$2461,MATCH($A44,Daily_prices!$A$1:$A$2461,),5)</f>
        <v>314.8</v>
      </c>
      <c r="N43">
        <f>INDEX(Daily_prices!$A$1:$H$2461,MATCH($A44,Daily_prices!$A$1:$A$2461,),6)</f>
        <v>1406.6</v>
      </c>
      <c r="O43">
        <f>INDEX(Daily_prices!$A$1:$H$2461,MATCH($A44,Daily_prices!$A$1:$A$2461,),7)</f>
        <v>264.8</v>
      </c>
      <c r="P43">
        <f>INDEX(Daily_prices!$A$1:$H$2461,MATCH($A44,Daily_prices!$A$1:$A$2461,),8)</f>
        <v>867.15</v>
      </c>
      <c r="R43" s="5">
        <f t="shared" si="5"/>
        <v>5.0354486915422597E-3</v>
      </c>
      <c r="S43" s="5">
        <f t="shared" si="6"/>
        <v>1.7314887322718256E-2</v>
      </c>
      <c r="T43" s="5">
        <f t="shared" si="0"/>
        <v>2.4285991839906741E-2</v>
      </c>
      <c r="U43" s="5">
        <f t="shared" si="1"/>
        <v>1.5262321144674122E-2</v>
      </c>
      <c r="V43" s="5">
        <f t="shared" si="2"/>
        <v>3.406059277126039E-2</v>
      </c>
      <c r="W43" s="5">
        <f t="shared" si="3"/>
        <v>5.475504322766566E-2</v>
      </c>
      <c r="X43" s="5">
        <f t="shared" si="4"/>
        <v>8.3596398924353759E-3</v>
      </c>
      <c r="Z43">
        <f>(Call_prices!B43+Put_prices!B43)/J42</f>
        <v>4.8416733516900456E-2</v>
      </c>
      <c r="AA43">
        <f>(Call_prices!C43+Put_prices!C43)/K42</f>
        <v>7.7003393369877327E-2</v>
      </c>
      <c r="AB43">
        <f>(Call_prices!D43+Put_prices!D43)/L42</f>
        <v>4.7357684087818146E-2</v>
      </c>
      <c r="AC43">
        <f>(Call_prices!E43+Put_prices!E43)/M42</f>
        <v>7.122416534181239E-2</v>
      </c>
      <c r="AD43">
        <f>(Call_prices!F43+Put_prices!F43)/N42</f>
        <v>5.7998026532178483E-2</v>
      </c>
      <c r="AE43">
        <f>(Call_prices!G43+Put_prices!G43)/O42</f>
        <v>7.8350144092219021E-2</v>
      </c>
      <c r="AF43">
        <f>(Call_prices!H43+Put_prices!H43)/P42</f>
        <v>5.6237577458201807E-2</v>
      </c>
      <c r="AH43" s="5">
        <f t="shared" si="7"/>
        <v>-2.131299563911733E-2</v>
      </c>
      <c r="AI43" s="5">
        <f t="shared" si="8"/>
        <v>1.5901826047216849E-2</v>
      </c>
      <c r="AJ43" s="5">
        <f t="shared" si="9"/>
        <v>-5.4111695919004804E-3</v>
      </c>
    </row>
    <row r="44" spans="1:36" x14ac:dyDescent="0.35">
      <c r="A44" s="3">
        <v>42180</v>
      </c>
      <c r="B44">
        <v>18500</v>
      </c>
      <c r="C44">
        <v>580</v>
      </c>
      <c r="D44">
        <v>1080</v>
      </c>
      <c r="E44">
        <v>310</v>
      </c>
      <c r="F44">
        <v>1400</v>
      </c>
      <c r="G44">
        <v>270</v>
      </c>
      <c r="H44">
        <v>860</v>
      </c>
      <c r="J44">
        <f>INDEX(Daily_prices!$A$1:$H$2461,MATCH($A45,Daily_prices!$A$1:$A$2461,),2)</f>
        <v>18440.400000000001</v>
      </c>
      <c r="K44">
        <f>INDEX(Daily_prices!$A$1:$H$2461,MATCH($A45,Daily_prices!$A$1:$A$2461,),3)</f>
        <v>565.70000000000005</v>
      </c>
      <c r="L44">
        <f>INDEX(Daily_prices!$A$1:$H$2461,MATCH($A45,Daily_prices!$A$1:$A$2461,),4)</f>
        <v>1110.55</v>
      </c>
      <c r="M44">
        <f>INDEX(Daily_prices!$A$1:$H$2461,MATCH($A45,Daily_prices!$A$1:$A$2461,),5)</f>
        <v>291</v>
      </c>
      <c r="N44">
        <f>INDEX(Daily_prices!$A$1:$H$2461,MATCH($A45,Daily_prices!$A$1:$A$2461,),6)</f>
        <v>716.8</v>
      </c>
      <c r="O44">
        <f>INDEX(Daily_prices!$A$1:$H$2461,MATCH($A45,Daily_prices!$A$1:$A$2461,),7)</f>
        <v>256.8</v>
      </c>
      <c r="P44">
        <f>INDEX(Daily_prices!$A$1:$H$2461,MATCH($A45,Daily_prices!$A$1:$A$2461,),8)</f>
        <v>973.7</v>
      </c>
      <c r="R44" s="5">
        <f t="shared" si="5"/>
        <v>3.2228585024522134E-3</v>
      </c>
      <c r="S44" s="5">
        <f t="shared" si="6"/>
        <v>2.5085518814139032E-2</v>
      </c>
      <c r="T44" s="5">
        <f t="shared" si="0"/>
        <v>2.8685446009389628E-2</v>
      </c>
      <c r="U44" s="5">
        <f t="shared" si="1"/>
        <v>6.0355781448538752E-2</v>
      </c>
      <c r="V44" s="5">
        <f t="shared" si="2"/>
        <v>0.48571022323332863</v>
      </c>
      <c r="W44" s="5">
        <f t="shared" si="3"/>
        <v>4.9848942598187264E-2</v>
      </c>
      <c r="X44" s="5">
        <f t="shared" si="4"/>
        <v>0.1311191835322609</v>
      </c>
      <c r="Z44">
        <f>(Call_prices!B44+Put_prices!B44)/J43</f>
        <v>4.5544506269973875E-2</v>
      </c>
      <c r="AA44">
        <f>(Call_prices!C44+Put_prices!C44)/K43</f>
        <v>7.3677747566002982E-2</v>
      </c>
      <c r="AB44">
        <f>(Call_prices!D44+Put_prices!D44)/L43</f>
        <v>6.0093896713615022E-2</v>
      </c>
      <c r="AC44">
        <f>(Call_prices!E44+Put_prices!E44)/M43</f>
        <v>7.2903430749682349E-2</v>
      </c>
      <c r="AD44">
        <f>(Call_prices!F44+Put_prices!F44)/N43</f>
        <v>6.1104791696288928E-2</v>
      </c>
      <c r="AE44">
        <f>(Call_prices!G44+Put_prices!G44)/O43</f>
        <v>7.1185800604229604E-2</v>
      </c>
      <c r="AF44">
        <f>(Call_prices!H44+Put_prices!H44)/P43</f>
        <v>6.9422821887793348E-2</v>
      </c>
      <c r="AH44" s="5">
        <f t="shared" si="7"/>
        <v>-0.11043226164046246</v>
      </c>
      <c r="AI44" s="5">
        <f t="shared" si="8"/>
        <v>2.1897480760624158E-2</v>
      </c>
      <c r="AJ44" s="5">
        <f t="shared" si="9"/>
        <v>-8.8534780879838307E-2</v>
      </c>
    </row>
    <row r="45" spans="1:36" x14ac:dyDescent="0.35">
      <c r="A45" s="3">
        <v>42215</v>
      </c>
      <c r="B45">
        <v>18400</v>
      </c>
      <c r="C45">
        <v>560</v>
      </c>
      <c r="D45">
        <v>1120</v>
      </c>
      <c r="E45">
        <v>290</v>
      </c>
      <c r="F45">
        <v>720</v>
      </c>
      <c r="G45">
        <v>255</v>
      </c>
      <c r="H45">
        <v>980</v>
      </c>
      <c r="J45">
        <f>INDEX(Daily_prices!$A$1:$H$2461,MATCH($A46,Daily_prices!$A$1:$A$2461,),2)</f>
        <v>17214.400000000001</v>
      </c>
      <c r="K45">
        <f>INDEX(Daily_prices!$A$1:$H$2461,MATCH($A46,Daily_prices!$A$1:$A$2461,),3)</f>
        <v>509.25</v>
      </c>
      <c r="L45">
        <f>INDEX(Daily_prices!$A$1:$H$2461,MATCH($A46,Daily_prices!$A$1:$A$2461,),4)</f>
        <v>1022.1</v>
      </c>
      <c r="M45">
        <f>INDEX(Daily_prices!$A$1:$H$2461,MATCH($A46,Daily_prices!$A$1:$A$2461,),5)</f>
        <v>282.45</v>
      </c>
      <c r="N45">
        <f>INDEX(Daily_prices!$A$1:$H$2461,MATCH($A46,Daily_prices!$A$1:$A$2461,),6)</f>
        <v>650.4</v>
      </c>
      <c r="O45">
        <f>INDEX(Daily_prices!$A$1:$H$2461,MATCH($A46,Daily_prices!$A$1:$A$2461,),7)</f>
        <v>249.45</v>
      </c>
      <c r="P45">
        <f>INDEX(Daily_prices!$A$1:$H$2461,MATCH($A46,Daily_prices!$A$1:$A$2461,),8)</f>
        <v>858.5</v>
      </c>
      <c r="R45" s="5">
        <f t="shared" si="5"/>
        <v>6.4293616190538083E-2</v>
      </c>
      <c r="S45" s="5">
        <f t="shared" si="6"/>
        <v>8.9711861410641677E-2</v>
      </c>
      <c r="T45" s="5">
        <f t="shared" si="0"/>
        <v>8.8154518031605941E-2</v>
      </c>
      <c r="U45" s="5">
        <f t="shared" si="1"/>
        <v>2.5945017182130624E-2</v>
      </c>
      <c r="V45" s="5">
        <f t="shared" si="2"/>
        <v>9.7098214285714329E-2</v>
      </c>
      <c r="W45" s="5">
        <f t="shared" si="3"/>
        <v>2.1612149532710324E-2</v>
      </c>
      <c r="X45" s="5">
        <f t="shared" si="4"/>
        <v>0.12478176029577898</v>
      </c>
      <c r="Z45">
        <f>(Call_prices!B45+Put_prices!B45)/J44</f>
        <v>4.0701394763671066E-2</v>
      </c>
      <c r="AA45">
        <f>(Call_prices!C45+Put_prices!C45)/K44</f>
        <v>6.4963761711154311E-2</v>
      </c>
      <c r="AB45">
        <f>(Call_prices!D45+Put_prices!D45)/L44</f>
        <v>4.2636531448381434E-2</v>
      </c>
      <c r="AC45">
        <f>(Call_prices!E45+Put_prices!E45)/M44</f>
        <v>7.4054982817869403E-2</v>
      </c>
      <c r="AD45">
        <f>(Call_prices!F45+Put_prices!F45)/N44</f>
        <v>6.34765625E-2</v>
      </c>
      <c r="AE45">
        <f>(Call_prices!G45+Put_prices!G45)/O44</f>
        <v>7.6518691588785034E-2</v>
      </c>
      <c r="AF45">
        <f>(Call_prices!H45+Put_prices!H45)/P44</f>
        <v>5.3250487829927071E-2</v>
      </c>
      <c r="AH45" s="5">
        <f t="shared" si="7"/>
        <v>-4.4751422428513654E-3</v>
      </c>
      <c r="AI45" s="5">
        <f t="shared" si="8"/>
        <v>2.1238153481708079E-2</v>
      </c>
      <c r="AJ45" s="5">
        <f t="shared" si="9"/>
        <v>1.6763011238856713E-2</v>
      </c>
    </row>
    <row r="46" spans="1:36" x14ac:dyDescent="0.35">
      <c r="A46" s="3">
        <v>42243</v>
      </c>
      <c r="B46">
        <v>17200</v>
      </c>
      <c r="C46">
        <v>500</v>
      </c>
      <c r="D46">
        <v>1040</v>
      </c>
      <c r="E46">
        <v>280</v>
      </c>
      <c r="F46">
        <v>660</v>
      </c>
      <c r="G46">
        <v>250</v>
      </c>
      <c r="H46">
        <v>860</v>
      </c>
      <c r="J46">
        <f>INDEX(Daily_prices!$A$1:$H$2461,MATCH($A47,Daily_prices!$A$1:$A$2461,),2)</f>
        <v>17196.650000000001</v>
      </c>
      <c r="K46">
        <f>INDEX(Daily_prices!$A$1:$H$2461,MATCH($A47,Daily_prices!$A$1:$A$2461,),3)</f>
        <v>513.95000000000005</v>
      </c>
      <c r="L46">
        <f>INDEX(Daily_prices!$A$1:$H$2461,MATCH($A47,Daily_prices!$A$1:$A$2461,),4)</f>
        <v>1051.4000000000001</v>
      </c>
      <c r="M46">
        <f>INDEX(Daily_prices!$A$1:$H$2461,MATCH($A47,Daily_prices!$A$1:$A$2461,),5)</f>
        <v>268.3</v>
      </c>
      <c r="N46">
        <f>INDEX(Daily_prices!$A$1:$H$2461,MATCH($A47,Daily_prices!$A$1:$A$2461,),6)</f>
        <v>654.45000000000005</v>
      </c>
      <c r="O46">
        <f>INDEX(Daily_prices!$A$1:$H$2461,MATCH($A47,Daily_prices!$A$1:$A$2461,),7)</f>
        <v>239.05</v>
      </c>
      <c r="P46">
        <f>INDEX(Daily_prices!$A$1:$H$2461,MATCH($A47,Daily_prices!$A$1:$A$2461,),8)</f>
        <v>926.9</v>
      </c>
      <c r="R46" s="5">
        <f t="shared" si="5"/>
        <v>1.9460451714834931E-4</v>
      </c>
      <c r="S46" s="5">
        <f t="shared" si="6"/>
        <v>2.7393225331369751E-2</v>
      </c>
      <c r="T46" s="5">
        <f t="shared" si="0"/>
        <v>1.1153507484590638E-2</v>
      </c>
      <c r="U46" s="5">
        <f t="shared" si="1"/>
        <v>4.1423260754115732E-2</v>
      </c>
      <c r="V46" s="5">
        <f t="shared" si="2"/>
        <v>8.5332103321032506E-3</v>
      </c>
      <c r="W46" s="5">
        <f t="shared" si="3"/>
        <v>4.3896572459410657E-2</v>
      </c>
      <c r="X46" s="5">
        <f t="shared" si="4"/>
        <v>7.7926616191030848E-2</v>
      </c>
      <c r="Z46">
        <f>(Call_prices!B46+Put_prices!B46)/J45</f>
        <v>5.213367878055581E-2</v>
      </c>
      <c r="AA46">
        <f>(Call_prices!C46+Put_prices!C46)/K45</f>
        <v>8.5027000490918006E-2</v>
      </c>
      <c r="AB46">
        <f>(Call_prices!D46+Put_prices!D46)/L45</f>
        <v>5.7284023089717244E-2</v>
      </c>
      <c r="AC46">
        <f>(Call_prices!E46+Put_prices!E46)/M45</f>
        <v>8.6386971145335459E-2</v>
      </c>
      <c r="AD46">
        <f>(Call_prices!F46+Put_prices!F46)/N45</f>
        <v>7.5876383763837638E-2</v>
      </c>
      <c r="AE46">
        <f>(Call_prices!G46+Put_prices!G46)/O45</f>
        <v>9.6412106634596109E-2</v>
      </c>
      <c r="AF46">
        <f>(Call_prices!H46+Put_prices!H46)/P45</f>
        <v>7.507280139778684E-2</v>
      </c>
      <c r="AH46" s="5">
        <f t="shared" si="7"/>
        <v>-2.7614947759507038E-2</v>
      </c>
      <c r="AI46" s="5">
        <f t="shared" si="8"/>
        <v>2.568566069089314E-2</v>
      </c>
      <c r="AJ46" s="5">
        <f t="shared" si="9"/>
        <v>-1.9292870686138976E-3</v>
      </c>
    </row>
    <row r="47" spans="1:36" x14ac:dyDescent="0.35">
      <c r="A47" s="3">
        <v>42271</v>
      </c>
      <c r="B47">
        <v>17200</v>
      </c>
      <c r="C47">
        <v>520</v>
      </c>
      <c r="D47">
        <v>1040</v>
      </c>
      <c r="E47">
        <v>270</v>
      </c>
      <c r="F47">
        <v>660</v>
      </c>
      <c r="G47">
        <v>240</v>
      </c>
      <c r="H47">
        <v>920</v>
      </c>
      <c r="J47">
        <f>INDEX(Daily_prices!$A$1:$H$2461,MATCH($A48,Daily_prices!$A$1:$A$2461,),2)</f>
        <v>17212.2</v>
      </c>
      <c r="K47">
        <f>INDEX(Daily_prices!$A$1:$H$2461,MATCH($A48,Daily_prices!$A$1:$A$2461,),3)</f>
        <v>468.95</v>
      </c>
      <c r="L47">
        <f>INDEX(Daily_prices!$A$1:$H$2461,MATCH($A48,Daily_prices!$A$1:$A$2461,),4)</f>
        <v>1103.55</v>
      </c>
      <c r="M47">
        <f>INDEX(Daily_prices!$A$1:$H$2461,MATCH($A48,Daily_prices!$A$1:$A$2461,),5)</f>
        <v>271.45</v>
      </c>
      <c r="N47">
        <f>INDEX(Daily_prices!$A$1:$H$2461,MATCH($A48,Daily_prices!$A$1:$A$2461,),6)</f>
        <v>664</v>
      </c>
      <c r="O47">
        <f>INDEX(Daily_prices!$A$1:$H$2461,MATCH($A48,Daily_prices!$A$1:$A$2461,),7)</f>
        <v>236.95</v>
      </c>
      <c r="P47">
        <f>INDEX(Daily_prices!$A$1:$H$2461,MATCH($A48,Daily_prices!$A$1:$A$2461,),8)</f>
        <v>914.5</v>
      </c>
      <c r="R47" s="5">
        <f t="shared" si="5"/>
        <v>7.0944050149306559E-4</v>
      </c>
      <c r="S47" s="5">
        <f t="shared" si="6"/>
        <v>9.9328728475532646E-2</v>
      </c>
      <c r="T47" s="5">
        <f t="shared" si="0"/>
        <v>6.0443218565721844E-2</v>
      </c>
      <c r="U47" s="5">
        <f t="shared" si="1"/>
        <v>5.4043980618709974E-3</v>
      </c>
      <c r="V47" s="5">
        <f t="shared" si="2"/>
        <v>6.1120024448009774E-3</v>
      </c>
      <c r="W47" s="5">
        <f t="shared" si="3"/>
        <v>1.2758837063375909E-2</v>
      </c>
      <c r="X47" s="5">
        <f t="shared" si="4"/>
        <v>5.9337576869133669E-3</v>
      </c>
      <c r="Z47">
        <f>(Call_prices!B47+Put_prices!B47)/J46</f>
        <v>5.7979315738821216E-2</v>
      </c>
      <c r="AA47">
        <f>(Call_prices!C47+Put_prices!C47)/K46</f>
        <v>9.4172584881797833E-2</v>
      </c>
      <c r="AB47">
        <f>(Call_prices!D47+Put_prices!D47)/L46</f>
        <v>5.8636104241963097E-2</v>
      </c>
      <c r="AC47">
        <f>(Call_prices!E47+Put_prices!E47)/M46</f>
        <v>9.1502049944092417E-2</v>
      </c>
      <c r="AD47">
        <f>(Call_prices!F47+Put_prices!F47)/N46</f>
        <v>6.9294827717931079E-2</v>
      </c>
      <c r="AE47">
        <f>(Call_prices!G47+Put_prices!G47)/O46</f>
        <v>9.0775988286969242E-2</v>
      </c>
      <c r="AF47">
        <f>(Call_prices!H47+Put_prices!H47)/P46</f>
        <v>7.325493580753048E-2</v>
      </c>
      <c r="AH47" s="5">
        <f t="shared" si="7"/>
        <v>-3.7409957789755463E-2</v>
      </c>
      <c r="AI47" s="5">
        <f t="shared" si="8"/>
        <v>2.10071680462664E-2</v>
      </c>
      <c r="AJ47" s="5">
        <f t="shared" si="9"/>
        <v>-1.6402789743489063E-2</v>
      </c>
    </row>
    <row r="48" spans="1:36" x14ac:dyDescent="0.35">
      <c r="A48" s="4">
        <v>42306</v>
      </c>
      <c r="B48">
        <v>17200</v>
      </c>
      <c r="C48">
        <v>460</v>
      </c>
      <c r="D48">
        <v>1120</v>
      </c>
      <c r="E48">
        <v>270</v>
      </c>
      <c r="F48">
        <v>660</v>
      </c>
      <c r="G48">
        <v>235</v>
      </c>
      <c r="H48">
        <v>920</v>
      </c>
      <c r="J48">
        <f>INDEX(Daily_prices!$A$1:$H$2461,MATCH($A49,Daily_prices!$A$1:$A$2461,),2)</f>
        <v>17036.55</v>
      </c>
      <c r="K48">
        <f>INDEX(Daily_prices!$A$1:$H$2461,MATCH($A49,Daily_prices!$A$1:$A$2461,),3)</f>
        <v>465.3</v>
      </c>
      <c r="L48">
        <f>INDEX(Daily_prices!$A$1:$H$2461,MATCH($A49,Daily_prices!$A$1:$A$2461,),4)</f>
        <v>1063.95</v>
      </c>
      <c r="M48">
        <f>INDEX(Daily_prices!$A$1:$H$2461,MATCH($A49,Daily_prices!$A$1:$A$2461,),5)</f>
        <v>264</v>
      </c>
      <c r="N48">
        <f>INDEX(Daily_prices!$A$1:$H$2461,MATCH($A49,Daily_prices!$A$1:$A$2461,),6)</f>
        <v>685.2</v>
      </c>
      <c r="O48">
        <f>INDEX(Daily_prices!$A$1:$H$2461,MATCH($A49,Daily_prices!$A$1:$A$2461,),7)</f>
        <v>242.5</v>
      </c>
      <c r="P48">
        <f>INDEX(Daily_prices!$A$1:$H$2461,MATCH($A49,Daily_prices!$A$1:$A$2461,),8)</f>
        <v>915.55</v>
      </c>
      <c r="R48" s="5">
        <f t="shared" si="5"/>
        <v>9.4961713203425904E-3</v>
      </c>
      <c r="S48" s="5">
        <f t="shared" si="6"/>
        <v>1.1301844546326925E-2</v>
      </c>
      <c r="T48" s="5">
        <f t="shared" si="0"/>
        <v>5.0790630238774823E-2</v>
      </c>
      <c r="U48" s="5">
        <f t="shared" si="1"/>
        <v>2.2103518143304478E-2</v>
      </c>
      <c r="V48" s="5">
        <f t="shared" si="2"/>
        <v>3.7951807228915731E-2</v>
      </c>
      <c r="W48" s="5">
        <f t="shared" si="3"/>
        <v>3.1652247309558977E-2</v>
      </c>
      <c r="X48" s="5">
        <f t="shared" si="4"/>
        <v>4.8660470202296835E-3</v>
      </c>
      <c r="Z48">
        <f>(Call_prices!B48+Put_prices!B48)/J47</f>
        <v>4.441907484226304E-2</v>
      </c>
      <c r="AA48">
        <f>(Call_prices!C48+Put_prices!C48)/K47</f>
        <v>8.0392365923872486E-2</v>
      </c>
      <c r="AB48">
        <f>(Call_prices!D48+Put_prices!D48)/L47</f>
        <v>4.5127089846404782E-2</v>
      </c>
      <c r="AC48">
        <f>(Call_prices!E48+Put_prices!E48)/M47</f>
        <v>7.6625529563455516E-2</v>
      </c>
      <c r="AD48">
        <f>(Call_prices!F48+Put_prices!F48)/N47</f>
        <v>6.588855421686747E-2</v>
      </c>
      <c r="AE48">
        <f>(Call_prices!G48+Put_prices!G48)/O47</f>
        <v>8.145178307659845E-2</v>
      </c>
      <c r="AF48">
        <f>(Call_prices!H48+Put_prices!H48)/P47</f>
        <v>5.7517769272826674E-2</v>
      </c>
      <c r="AH48" s="5">
        <f t="shared" si="7"/>
        <v>-2.1238678223249097E-2</v>
      </c>
      <c r="AI48" s="5">
        <f t="shared" si="8"/>
        <v>2.2804417125180762E-2</v>
      </c>
      <c r="AJ48" s="5">
        <f t="shared" si="9"/>
        <v>1.5657389019316653E-3</v>
      </c>
    </row>
    <row r="49" spans="1:36" x14ac:dyDescent="0.35">
      <c r="A49" s="4">
        <v>42334</v>
      </c>
      <c r="B49">
        <v>17000</v>
      </c>
      <c r="C49">
        <v>460</v>
      </c>
      <c r="D49">
        <v>1080</v>
      </c>
      <c r="E49">
        <v>260</v>
      </c>
      <c r="F49">
        <v>680</v>
      </c>
      <c r="G49">
        <v>245</v>
      </c>
      <c r="H49">
        <v>920</v>
      </c>
      <c r="J49">
        <f>INDEX(Daily_prices!$A$1:$H$2461,MATCH($A50,Daily_prices!$A$1:$A$2461,),2)</f>
        <v>16922.2</v>
      </c>
      <c r="K49">
        <f>INDEX(Daily_prices!$A$1:$H$2461,MATCH($A50,Daily_prices!$A$1:$A$2461,),3)</f>
        <v>449.1</v>
      </c>
      <c r="L49">
        <f>INDEX(Daily_prices!$A$1:$H$2461,MATCH($A50,Daily_prices!$A$1:$A$2461,),4)</f>
        <v>1082.1500000000001</v>
      </c>
      <c r="M49">
        <f>INDEX(Daily_prices!$A$1:$H$2461,MATCH($A50,Daily_prices!$A$1:$A$2461,),5)</f>
        <v>261.35000000000002</v>
      </c>
      <c r="N49">
        <f>INDEX(Daily_prices!$A$1:$H$2461,MATCH($A50,Daily_prices!$A$1:$A$2461,),6)</f>
        <v>720.05</v>
      </c>
      <c r="O49">
        <f>INDEX(Daily_prices!$A$1:$H$2461,MATCH($A50,Daily_prices!$A$1:$A$2461,),7)</f>
        <v>224.45</v>
      </c>
      <c r="P49">
        <f>INDEX(Daily_prices!$A$1:$H$2461,MATCH($A50,Daily_prices!$A$1:$A$2461,),8)</f>
        <v>968.95</v>
      </c>
      <c r="R49" s="5">
        <f t="shared" si="5"/>
        <v>4.5666522858207369E-3</v>
      </c>
      <c r="S49" s="5">
        <f t="shared" si="6"/>
        <v>2.3425746830002099E-2</v>
      </c>
      <c r="T49" s="5">
        <f t="shared" si="0"/>
        <v>2.0207716528033185E-3</v>
      </c>
      <c r="U49" s="5">
        <f t="shared" si="1"/>
        <v>5.1136363636364495E-3</v>
      </c>
      <c r="V49" s="5">
        <f t="shared" si="2"/>
        <v>5.8450087565674186E-2</v>
      </c>
      <c r="W49" s="5">
        <f t="shared" si="3"/>
        <v>8.4742268041237162E-2</v>
      </c>
      <c r="X49" s="5">
        <f t="shared" si="4"/>
        <v>5.346513024957681E-2</v>
      </c>
      <c r="Z49">
        <f>(Call_prices!B49+Put_prices!B49)/J48</f>
        <v>4.4976829228922523E-2</v>
      </c>
      <c r="AA49">
        <f>(Call_prices!C49+Put_prices!C49)/K48</f>
        <v>7.4038254889318728E-2</v>
      </c>
      <c r="AB49">
        <f>(Call_prices!D49+Put_prices!D49)/L48</f>
        <v>4.6007801118473614E-2</v>
      </c>
      <c r="AC49">
        <f>(Call_prices!E49+Put_prices!E49)/M48</f>
        <v>7.3106060606060605E-2</v>
      </c>
      <c r="AD49">
        <f>(Call_prices!F49+Put_prices!F49)/N48</f>
        <v>6.1660828955049617E-2</v>
      </c>
      <c r="AE49">
        <f>(Call_prices!G49+Put_prices!G49)/O48</f>
        <v>6.9690721649484533E-2</v>
      </c>
      <c r="AF49">
        <f>(Call_prices!H49+Put_prices!H49)/P48</f>
        <v>5.3355906285839118E-2</v>
      </c>
      <c r="AH49" s="5">
        <f t="shared" si="7"/>
        <v>-2.5111912834093284E-2</v>
      </c>
      <c r="AI49" s="5">
        <f t="shared" si="8"/>
        <v>1.8029709520272046E-2</v>
      </c>
      <c r="AJ49" s="5">
        <f t="shared" si="9"/>
        <v>-7.0822033138212385E-3</v>
      </c>
    </row>
    <row r="50" spans="1:36" x14ac:dyDescent="0.35">
      <c r="A50" s="4">
        <v>42369</v>
      </c>
      <c r="B50">
        <v>16900</v>
      </c>
      <c r="C50">
        <v>440</v>
      </c>
      <c r="D50">
        <v>1080</v>
      </c>
      <c r="E50">
        <v>260</v>
      </c>
      <c r="F50">
        <v>720</v>
      </c>
      <c r="G50">
        <v>225</v>
      </c>
      <c r="H50">
        <v>960</v>
      </c>
      <c r="J50">
        <f>INDEX(Daily_prices!$A$1:$H$2461,MATCH($A51,Daily_prices!$A$1:$A$2461,),2)</f>
        <v>15381.45</v>
      </c>
      <c r="K50">
        <f>INDEX(Daily_prices!$A$1:$H$2461,MATCH($A51,Daily_prices!$A$1:$A$2461,),3)</f>
        <v>405.65</v>
      </c>
      <c r="L50">
        <f>INDEX(Daily_prices!$A$1:$H$2461,MATCH($A51,Daily_prices!$A$1:$A$2461,),4)</f>
        <v>1031.7</v>
      </c>
      <c r="M50">
        <f>INDEX(Daily_prices!$A$1:$H$2461,MATCH($A51,Daily_prices!$A$1:$A$2461,),5)</f>
        <v>233.2</v>
      </c>
      <c r="N50">
        <f>INDEX(Daily_prices!$A$1:$H$2461,MATCH($A51,Daily_prices!$A$1:$A$2461,),6)</f>
        <v>663.25</v>
      </c>
      <c r="O50">
        <f>INDEX(Daily_prices!$A$1:$H$2461,MATCH($A51,Daily_prices!$A$1:$A$2461,),7)</f>
        <v>185.25</v>
      </c>
      <c r="P50">
        <f>INDEX(Daily_prices!$A$1:$H$2461,MATCH($A51,Daily_prices!$A$1:$A$2461,),8)</f>
        <v>907.15</v>
      </c>
      <c r="R50" s="5">
        <f t="shared" si="5"/>
        <v>8.9737150015955322E-2</v>
      </c>
      <c r="S50" s="5">
        <f t="shared" si="6"/>
        <v>7.6486305945223834E-2</v>
      </c>
      <c r="T50" s="5">
        <f t="shared" si="0"/>
        <v>4.4633368756641825E-2</v>
      </c>
      <c r="U50" s="5">
        <f t="shared" si="1"/>
        <v>0.1025444805815956</v>
      </c>
      <c r="V50" s="5">
        <f t="shared" si="2"/>
        <v>7.8813971251996393E-2</v>
      </c>
      <c r="W50" s="5">
        <f t="shared" si="3"/>
        <v>0.17709957674314994</v>
      </c>
      <c r="X50" s="5">
        <f t="shared" si="4"/>
        <v>5.454357810000518E-2</v>
      </c>
      <c r="Z50">
        <f>(Call_prices!B50+Put_prices!B50)/J49</f>
        <v>3.264350970913947E-2</v>
      </c>
      <c r="AA50">
        <f>(Call_prices!C50+Put_prices!C50)/K49</f>
        <v>6.3237586283678468E-2</v>
      </c>
      <c r="AB50">
        <f>(Call_prices!D50+Put_prices!D50)/L49</f>
        <v>3.3174698516841468E-2</v>
      </c>
      <c r="AC50">
        <f>(Call_prices!E50+Put_prices!E50)/M49</f>
        <v>5.7202984503539313E-2</v>
      </c>
      <c r="AD50">
        <f>(Call_prices!F50+Put_prices!F50)/N49</f>
        <v>4.9510450663148395E-2</v>
      </c>
      <c r="AE50">
        <f>(Call_prices!G50+Put_prices!G50)/O49</f>
        <v>6.1483626642904882E-2</v>
      </c>
      <c r="AF50">
        <f>(Call_prices!H50+Put_prices!H50)/P49</f>
        <v>5.1344238608803341E-2</v>
      </c>
      <c r="AH50" s="5">
        <f t="shared" si="7"/>
        <v>2.1594796399809352E-3</v>
      </c>
      <c r="AI50" s="5">
        <f t="shared" si="8"/>
        <v>1.8519375655714237E-2</v>
      </c>
      <c r="AJ50" s="5">
        <f t="shared" si="9"/>
        <v>2.0678855295695173E-2</v>
      </c>
    </row>
    <row r="51" spans="1:36" x14ac:dyDescent="0.35">
      <c r="A51" s="4">
        <v>42397</v>
      </c>
      <c r="B51">
        <v>15400</v>
      </c>
      <c r="C51">
        <v>400</v>
      </c>
      <c r="D51">
        <v>1040</v>
      </c>
      <c r="E51">
        <v>230</v>
      </c>
      <c r="F51">
        <v>660</v>
      </c>
      <c r="G51">
        <v>185</v>
      </c>
      <c r="H51">
        <v>900</v>
      </c>
      <c r="J51">
        <f>INDEX(Daily_prices!$A$1:$H$2461,MATCH($A52,Daily_prices!$A$1:$A$2461,),2)</f>
        <v>13555.7</v>
      </c>
      <c r="K51">
        <f>INDEX(Daily_prices!$A$1:$H$2461,MATCH($A52,Daily_prices!$A$1:$A$2461,),3)</f>
        <v>378.2</v>
      </c>
      <c r="L51">
        <f>INDEX(Daily_prices!$A$1:$H$2461,MATCH($A52,Daily_prices!$A$1:$A$2461,),4)</f>
        <v>942.65</v>
      </c>
      <c r="M51">
        <f>INDEX(Daily_prices!$A$1:$H$2461,MATCH($A52,Daily_prices!$A$1:$A$2461,),5)</f>
        <v>183</v>
      </c>
      <c r="N51">
        <f>INDEX(Daily_prices!$A$1:$H$2461,MATCH($A52,Daily_prices!$A$1:$A$2461,),6)</f>
        <v>606.85</v>
      </c>
      <c r="O51">
        <f>INDEX(Daily_prices!$A$1:$H$2461,MATCH($A52,Daily_prices!$A$1:$A$2461,),7)</f>
        <v>151.80000000000001</v>
      </c>
      <c r="P51">
        <f>INDEX(Daily_prices!$A$1:$H$2461,MATCH($A52,Daily_prices!$A$1:$A$2461,),8)</f>
        <v>807.75</v>
      </c>
      <c r="R51" s="5">
        <f t="shared" si="5"/>
        <v>0.11990417028303568</v>
      </c>
      <c r="S51" s="5">
        <f t="shared" si="6"/>
        <v>5.3740909651177157E-2</v>
      </c>
      <c r="T51" s="5">
        <f t="shared" si="0"/>
        <v>9.4358825239895333E-2</v>
      </c>
      <c r="U51" s="5">
        <f t="shared" si="1"/>
        <v>0.20154373927958835</v>
      </c>
      <c r="V51" s="5">
        <f t="shared" si="2"/>
        <v>8.0135695439125479E-2</v>
      </c>
      <c r="W51" s="5">
        <f t="shared" si="3"/>
        <v>0.17921727395411599</v>
      </c>
      <c r="X51" s="5">
        <f t="shared" si="4"/>
        <v>0.10169211266053023</v>
      </c>
      <c r="Z51">
        <f>(Call_prices!B51+Put_prices!B51)/J50</f>
        <v>4.5291568740268309E-2</v>
      </c>
      <c r="AA51">
        <f>(Call_prices!C51+Put_prices!C51)/K50</f>
        <v>7.4571675089362757E-2</v>
      </c>
      <c r="AB51">
        <f>(Call_prices!D51+Put_prices!D51)/L50</f>
        <v>4.1339536687021422E-2</v>
      </c>
      <c r="AC51">
        <f>(Call_prices!E51+Put_prices!E51)/M50</f>
        <v>8.4476843910806176E-2</v>
      </c>
      <c r="AD51">
        <f>(Call_prices!F51+Put_prices!F51)/N50</f>
        <v>5.4805880135695442E-2</v>
      </c>
      <c r="AE51">
        <f>(Call_prices!G51+Put_prices!G51)/O50</f>
        <v>9.6086369770580285E-2</v>
      </c>
      <c r="AF51">
        <f>(Call_prices!H51+Put_prices!H51)/P50</f>
        <v>5.6826324202171638E-2</v>
      </c>
      <c r="AH51" s="5">
        <f t="shared" si="7"/>
        <v>1.3308983381060679E-5</v>
      </c>
      <c r="AI51" s="5">
        <f t="shared" si="8"/>
        <v>2.1890997466264966E-2</v>
      </c>
      <c r="AJ51" s="5">
        <f t="shared" si="9"/>
        <v>2.1904306449646027E-2</v>
      </c>
    </row>
    <row r="52" spans="1:36" x14ac:dyDescent="0.35">
      <c r="A52" s="4">
        <v>42425</v>
      </c>
      <c r="B52">
        <v>13600</v>
      </c>
      <c r="C52">
        <v>380</v>
      </c>
      <c r="D52">
        <v>960</v>
      </c>
      <c r="E52">
        <v>180</v>
      </c>
      <c r="F52">
        <v>600</v>
      </c>
      <c r="G52">
        <v>150</v>
      </c>
      <c r="H52">
        <v>800</v>
      </c>
      <c r="J52">
        <f>INDEX(Daily_prices!$A$1:$H$2461,MATCH($A53,Daily_prices!$A$1:$A$2461,),2)</f>
        <v>16141.65</v>
      </c>
      <c r="K52">
        <f>INDEX(Daily_prices!$A$1:$H$2461,MATCH($A53,Daily_prices!$A$1:$A$2461,),3)</f>
        <v>444.15</v>
      </c>
      <c r="L52">
        <f>INDEX(Daily_prices!$A$1:$H$2461,MATCH($A53,Daily_prices!$A$1:$A$2461,),4)</f>
        <v>1071.1500000000001</v>
      </c>
      <c r="M52">
        <f>INDEX(Daily_prices!$A$1:$H$2461,MATCH($A53,Daily_prices!$A$1:$A$2461,),5)</f>
        <v>236.65</v>
      </c>
      <c r="N52">
        <f>INDEX(Daily_prices!$A$1:$H$2461,MATCH($A53,Daily_prices!$A$1:$A$2461,),6)</f>
        <v>680.65</v>
      </c>
      <c r="O52">
        <f>INDEX(Daily_prices!$A$1:$H$2461,MATCH($A53,Daily_prices!$A$1:$A$2461,),7)</f>
        <v>194.25</v>
      </c>
      <c r="P52">
        <f>INDEX(Daily_prices!$A$1:$H$2461,MATCH($A53,Daily_prices!$A$1:$A$2461,),8)</f>
        <v>967.6</v>
      </c>
      <c r="R52" s="5">
        <f t="shared" si="5"/>
        <v>0.18749677257537417</v>
      </c>
      <c r="S52" s="5">
        <f t="shared" si="6"/>
        <v>0.16961924907456366</v>
      </c>
      <c r="T52" s="5">
        <f t="shared" si="0"/>
        <v>0.11791226860446623</v>
      </c>
      <c r="U52" s="5">
        <f t="shared" si="1"/>
        <v>0.3095628415300547</v>
      </c>
      <c r="V52" s="5">
        <f t="shared" si="2"/>
        <v>0.13289939853341018</v>
      </c>
      <c r="W52" s="5">
        <f t="shared" si="3"/>
        <v>0.29150197628458496</v>
      </c>
      <c r="X52" s="5">
        <f t="shared" si="4"/>
        <v>0.20748994119467659</v>
      </c>
      <c r="Z52">
        <f>(Call_prices!B52+Put_prices!B52)/J51</f>
        <v>5.7665778971207685E-2</v>
      </c>
      <c r="AA52">
        <f>(Call_prices!C52+Put_prices!C52)/K51</f>
        <v>0.10497091485986251</v>
      </c>
      <c r="AB52">
        <f>(Call_prices!D52+Put_prices!D52)/L51</f>
        <v>5.8717445499390016E-2</v>
      </c>
      <c r="AC52">
        <f>(Call_prices!E52+Put_prices!E52)/M51</f>
        <v>0.12076502732240438</v>
      </c>
      <c r="AD52">
        <f>(Call_prices!F52+Put_prices!F52)/N51</f>
        <v>8.2145505479113437E-2</v>
      </c>
      <c r="AE52">
        <f>(Call_prices!G52+Put_prices!G52)/O51</f>
        <v>0.13175230566534912</v>
      </c>
      <c r="AF52">
        <f>(Call_prices!H52+Put_prices!H52)/P51</f>
        <v>8.9136490250696379E-2</v>
      </c>
      <c r="AH52" s="5">
        <f t="shared" si="7"/>
        <v>-1.161228193811531E-2</v>
      </c>
      <c r="AI52" s="5">
        <f t="shared" si="8"/>
        <v>3.8113479229331046E-2</v>
      </c>
      <c r="AJ52" s="5">
        <f t="shared" si="9"/>
        <v>2.6501197291215736E-2</v>
      </c>
    </row>
    <row r="53" spans="1:36" x14ac:dyDescent="0.35">
      <c r="A53" s="4">
        <v>42460</v>
      </c>
      <c r="B53">
        <v>16100</v>
      </c>
      <c r="C53">
        <v>440</v>
      </c>
      <c r="D53">
        <v>1080</v>
      </c>
      <c r="E53">
        <v>240</v>
      </c>
      <c r="F53">
        <v>680</v>
      </c>
      <c r="G53">
        <v>195</v>
      </c>
      <c r="H53">
        <v>960</v>
      </c>
      <c r="J53">
        <f>INDEX(Daily_prices!$A$1:$H$2461,MATCH($A54,Daily_prices!$A$1:$A$2461,),2)</f>
        <v>16716.900000000001</v>
      </c>
      <c r="K53">
        <f>INDEX(Daily_prices!$A$1:$H$2461,MATCH($A54,Daily_prices!$A$1:$A$2461,),3)</f>
        <v>468.05</v>
      </c>
      <c r="L53">
        <f>INDEX(Daily_prices!$A$1:$H$2461,MATCH($A54,Daily_prices!$A$1:$A$2461,),4)</f>
        <v>1113.95</v>
      </c>
      <c r="M53">
        <f>INDEX(Daily_prices!$A$1:$H$2461,MATCH($A54,Daily_prices!$A$1:$A$2461,),5)</f>
        <v>240.1</v>
      </c>
      <c r="N53">
        <f>INDEX(Daily_prices!$A$1:$H$2461,MATCH($A54,Daily_prices!$A$1:$A$2461,),6)</f>
        <v>701.45</v>
      </c>
      <c r="O53">
        <f>INDEX(Daily_prices!$A$1:$H$2461,MATCH($A54,Daily_prices!$A$1:$A$2461,),7)</f>
        <v>192.05</v>
      </c>
      <c r="P53">
        <f>INDEX(Daily_prices!$A$1:$H$2461,MATCH($A54,Daily_prices!$A$1:$A$2461,),8)</f>
        <v>1035</v>
      </c>
      <c r="R53" s="5">
        <f t="shared" si="5"/>
        <v>3.8217902135159756E-2</v>
      </c>
      <c r="S53" s="5">
        <f t="shared" si="6"/>
        <v>6.3154339750084457E-2</v>
      </c>
      <c r="T53" s="5">
        <f t="shared" si="0"/>
        <v>3.1694907342575775E-2</v>
      </c>
      <c r="U53" s="5">
        <f t="shared" si="1"/>
        <v>4.2256496936401571E-4</v>
      </c>
      <c r="V53" s="5">
        <f t="shared" si="2"/>
        <v>3.1513993976346209E-2</v>
      </c>
      <c r="W53" s="5">
        <f t="shared" si="3"/>
        <v>1.5186615186615128E-2</v>
      </c>
      <c r="X53" s="5">
        <f t="shared" si="4"/>
        <v>7.7511368334022321E-2</v>
      </c>
      <c r="Z53">
        <f>(Call_prices!B53+Put_prices!B53)/J52</f>
        <v>4.491176552582915E-2</v>
      </c>
      <c r="AA53">
        <f>(Call_prices!C53+Put_prices!C53)/K52</f>
        <v>7.486209613869188E-2</v>
      </c>
      <c r="AB53">
        <f>(Call_prices!D53+Put_prices!D53)/L52</f>
        <v>4.4391541800868219E-2</v>
      </c>
      <c r="AC53">
        <f>(Call_prices!E53+Put_prices!E53)/M52</f>
        <v>8.3034016480033793E-2</v>
      </c>
      <c r="AD53">
        <f>(Call_prices!F53+Put_prices!F53)/N52</f>
        <v>6.2440314405347828E-2</v>
      </c>
      <c r="AE53">
        <f>(Call_prices!G53+Put_prices!G53)/O52</f>
        <v>9.9871299871299862E-2</v>
      </c>
      <c r="AF53">
        <f>(Call_prices!H53+Put_prices!H53)/P52</f>
        <v>5.9993799090533276E-2</v>
      </c>
      <c r="AH53" s="5">
        <f t="shared" si="7"/>
        <v>7.7247540959228776E-3</v>
      </c>
      <c r="AI53" s="5">
        <f t="shared" si="8"/>
        <v>2.4702611871694091E-2</v>
      </c>
      <c r="AJ53" s="5">
        <f t="shared" si="9"/>
        <v>3.2427365967616972E-2</v>
      </c>
    </row>
    <row r="54" spans="1:36" x14ac:dyDescent="0.35">
      <c r="A54" s="4">
        <v>42488</v>
      </c>
      <c r="B54">
        <v>16700</v>
      </c>
      <c r="C54">
        <v>460</v>
      </c>
      <c r="D54">
        <v>1120</v>
      </c>
      <c r="E54">
        <v>240</v>
      </c>
      <c r="F54">
        <v>700</v>
      </c>
      <c r="G54">
        <v>190</v>
      </c>
      <c r="H54">
        <v>1040</v>
      </c>
      <c r="J54">
        <f>INDEX(Daily_prices!$A$1:$H$2461,MATCH($A55,Daily_prices!$A$1:$A$2461,),2)</f>
        <v>17359.3</v>
      </c>
      <c r="K54">
        <f>INDEX(Daily_prices!$A$1:$H$2461,MATCH($A55,Daily_prices!$A$1:$A$2461,),3)</f>
        <v>519</v>
      </c>
      <c r="L54">
        <f>INDEX(Daily_prices!$A$1:$H$2461,MATCH($A55,Daily_prices!$A$1:$A$2461,),4)</f>
        <v>1183.25</v>
      </c>
      <c r="M54">
        <f>INDEX(Daily_prices!$A$1:$H$2461,MATCH($A55,Daily_prices!$A$1:$A$2461,),5)</f>
        <v>241.15</v>
      </c>
      <c r="N54">
        <f>INDEX(Daily_prices!$A$1:$H$2461,MATCH($A55,Daily_prices!$A$1:$A$2461,),6)</f>
        <v>730.2</v>
      </c>
      <c r="O54">
        <f>INDEX(Daily_prices!$A$1:$H$2461,MATCH($A55,Daily_prices!$A$1:$A$2461,),7)</f>
        <v>184.15</v>
      </c>
      <c r="P54">
        <f>INDEX(Daily_prices!$A$1:$H$2461,MATCH($A55,Daily_prices!$A$1:$A$2461,),8)</f>
        <v>1103.9000000000001</v>
      </c>
      <c r="R54" s="5">
        <f t="shared" si="5"/>
        <v>3.943913046079113E-2</v>
      </c>
      <c r="S54" s="5">
        <f t="shared" si="6"/>
        <v>0.1260549086636043</v>
      </c>
      <c r="T54" s="5">
        <f t="shared" si="0"/>
        <v>5.677992728578482E-2</v>
      </c>
      <c r="U54" s="5">
        <f t="shared" si="1"/>
        <v>4.7896709704290117E-3</v>
      </c>
      <c r="V54" s="5">
        <f t="shared" si="2"/>
        <v>4.3053674531328023E-2</v>
      </c>
      <c r="W54" s="5">
        <f t="shared" si="3"/>
        <v>3.0460817495443864E-2</v>
      </c>
      <c r="X54" s="5">
        <f t="shared" si="4"/>
        <v>6.1739130434782699E-2</v>
      </c>
      <c r="Z54">
        <f>(Call_prices!B54+Put_prices!B54)/J53</f>
        <v>4.2172890906806877E-2</v>
      </c>
      <c r="AA54">
        <f>(Call_prices!C54+Put_prices!C54)/K53</f>
        <v>7.0291635509026812E-2</v>
      </c>
      <c r="AB54">
        <f>(Call_prices!D54+Put_prices!D54)/L53</f>
        <v>4.0127474303155442E-2</v>
      </c>
      <c r="AC54">
        <f>(Call_prices!E54+Put_prices!E54)/M53</f>
        <v>9.3919200333194508E-2</v>
      </c>
      <c r="AD54">
        <f>(Call_prices!F54+Put_prices!F54)/N53</f>
        <v>6.2085679663554057E-2</v>
      </c>
      <c r="AE54">
        <f>(Call_prices!G54+Put_prices!G54)/O53</f>
        <v>9.3465243426191086E-2</v>
      </c>
      <c r="AF54">
        <f>(Call_prices!H54+Put_prices!H54)/P53</f>
        <v>5.2463768115942028E-2</v>
      </c>
      <c r="AH54" s="5">
        <f t="shared" si="7"/>
        <v>-1.3296487401942322E-2</v>
      </c>
      <c r="AI54" s="5">
        <f t="shared" si="8"/>
        <v>2.6455312982763095E-2</v>
      </c>
      <c r="AJ54" s="5">
        <f t="shared" si="9"/>
        <v>1.3158825580820772E-2</v>
      </c>
    </row>
    <row r="55" spans="1:36" x14ac:dyDescent="0.35">
      <c r="A55" s="4">
        <v>42516</v>
      </c>
      <c r="B55">
        <v>17400</v>
      </c>
      <c r="C55">
        <v>520</v>
      </c>
      <c r="D55">
        <v>1200</v>
      </c>
      <c r="E55">
        <v>240</v>
      </c>
      <c r="F55">
        <v>740</v>
      </c>
      <c r="G55">
        <v>185</v>
      </c>
      <c r="H55">
        <v>1100</v>
      </c>
      <c r="J55">
        <f>INDEX(Daily_prices!$A$1:$H$2461,MATCH($A56,Daily_prices!$A$1:$A$2461,),2)</f>
        <v>17935.400000000001</v>
      </c>
      <c r="K55">
        <f>INDEX(Daily_prices!$A$1:$H$2461,MATCH($A56,Daily_prices!$A$1:$A$2461,),3)</f>
        <v>533.5</v>
      </c>
      <c r="L55">
        <f>INDEX(Daily_prices!$A$1:$H$2461,MATCH($A56,Daily_prices!$A$1:$A$2461,),4)</f>
        <v>1176.45</v>
      </c>
      <c r="M55">
        <f>INDEX(Daily_prices!$A$1:$H$2461,MATCH($A56,Daily_prices!$A$1:$A$2461,),5)</f>
        <v>240.55</v>
      </c>
      <c r="N55">
        <f>INDEX(Daily_prices!$A$1:$H$2461,MATCH($A56,Daily_prices!$A$1:$A$2461,),6)</f>
        <v>763.35</v>
      </c>
      <c r="O55">
        <f>INDEX(Daily_prices!$A$1:$H$2461,MATCH($A56,Daily_prices!$A$1:$A$2461,),7)</f>
        <v>218.8</v>
      </c>
      <c r="P55">
        <f>INDEX(Daily_prices!$A$1:$H$2461,MATCH($A56,Daily_prices!$A$1:$A$2461,),8)</f>
        <v>1111.5999999999999</v>
      </c>
      <c r="R55" s="5">
        <f t="shared" si="5"/>
        <v>3.0842257464298761E-2</v>
      </c>
      <c r="S55" s="5">
        <f t="shared" si="6"/>
        <v>2.6011560693641619E-2</v>
      </c>
      <c r="T55" s="5">
        <f t="shared" si="0"/>
        <v>1.9902810057046232E-2</v>
      </c>
      <c r="U55" s="5">
        <f t="shared" si="1"/>
        <v>2.2807381297947809E-3</v>
      </c>
      <c r="V55" s="5">
        <f t="shared" si="2"/>
        <v>3.1977540399890467E-2</v>
      </c>
      <c r="W55" s="5">
        <f t="shared" si="3"/>
        <v>0.18354602226445837</v>
      </c>
      <c r="X55" s="5">
        <f t="shared" si="4"/>
        <v>1.0508198206359188E-2</v>
      </c>
      <c r="Z55">
        <f>(Call_prices!B55+Put_prices!B55)/J54</f>
        <v>4.094635152339092E-2</v>
      </c>
      <c r="AA55">
        <f>(Call_prices!C55+Put_prices!C55)/K54</f>
        <v>6.8400770712909439E-2</v>
      </c>
      <c r="AB55">
        <f>(Call_prices!D55+Put_prices!D55)/L54</f>
        <v>4.4158039298542152E-2</v>
      </c>
      <c r="AC55">
        <f>(Call_prices!E55+Put_prices!E55)/M54</f>
        <v>7.8581795562927631E-2</v>
      </c>
      <c r="AD55">
        <f>(Call_prices!F55+Put_prices!F55)/N54</f>
        <v>5.108189537113119E-2</v>
      </c>
      <c r="AE55">
        <f>(Call_prices!G55+Put_prices!G55)/O54</f>
        <v>0.12326907412435514</v>
      </c>
      <c r="AF55">
        <f>(Call_prices!H55+Put_prices!H55)/P54</f>
        <v>5.498686475224205E-2</v>
      </c>
      <c r="AH55" s="5">
        <f t="shared" si="7"/>
        <v>-1.1660876274162572E-2</v>
      </c>
      <c r="AI55" s="5">
        <f t="shared" si="8"/>
        <v>2.7891372450570301E-2</v>
      </c>
      <c r="AJ55" s="5">
        <f t="shared" si="9"/>
        <v>1.6230496176407729E-2</v>
      </c>
    </row>
    <row r="56" spans="1:36" x14ac:dyDescent="0.35">
      <c r="A56" s="4">
        <v>42551</v>
      </c>
      <c r="B56">
        <v>17900</v>
      </c>
      <c r="C56">
        <v>540</v>
      </c>
      <c r="D56">
        <v>1160</v>
      </c>
      <c r="E56">
        <v>240</v>
      </c>
      <c r="F56">
        <v>760</v>
      </c>
      <c r="G56">
        <v>220</v>
      </c>
      <c r="H56">
        <v>1120</v>
      </c>
      <c r="J56">
        <f>INDEX(Daily_prices!$A$1:$H$2461,MATCH($A57,Daily_prices!$A$1:$A$2461,),2)</f>
        <v>19076.55</v>
      </c>
      <c r="K56">
        <f>INDEX(Daily_prices!$A$1:$H$2461,MATCH($A57,Daily_prices!$A$1:$A$2461,),3)</f>
        <v>543.85</v>
      </c>
      <c r="L56">
        <f>INDEX(Daily_prices!$A$1:$H$2461,MATCH($A57,Daily_prices!$A$1:$A$2461,),4)</f>
        <v>1248.45</v>
      </c>
      <c r="M56">
        <f>INDEX(Daily_prices!$A$1:$H$2461,MATCH($A57,Daily_prices!$A$1:$A$2461,),5)</f>
        <v>272</v>
      </c>
      <c r="N56">
        <f>INDEX(Daily_prices!$A$1:$H$2461,MATCH($A57,Daily_prices!$A$1:$A$2461,),6)</f>
        <v>750.35</v>
      </c>
      <c r="O56">
        <f>INDEX(Daily_prices!$A$1:$H$2461,MATCH($A57,Daily_prices!$A$1:$A$2461,),7)</f>
        <v>231</v>
      </c>
      <c r="P56">
        <f>INDEX(Daily_prices!$A$1:$H$2461,MATCH($A57,Daily_prices!$A$1:$A$2461,),8)</f>
        <v>1168.3</v>
      </c>
      <c r="R56" s="5">
        <f t="shared" si="5"/>
        <v>6.5599317550765479E-2</v>
      </c>
      <c r="S56" s="5">
        <f t="shared" si="6"/>
        <v>7.2164948453608676E-3</v>
      </c>
      <c r="T56" s="5">
        <f t="shared" si="0"/>
        <v>7.5183815716775085E-2</v>
      </c>
      <c r="U56" s="5">
        <f t="shared" si="1"/>
        <v>0.13302847640823112</v>
      </c>
      <c r="V56" s="5">
        <f t="shared" si="2"/>
        <v>1.2641645378921828E-2</v>
      </c>
      <c r="W56" s="5">
        <f t="shared" si="3"/>
        <v>5.0274223034734916E-2</v>
      </c>
      <c r="X56" s="5">
        <f t="shared" si="4"/>
        <v>4.3450881612090646E-2</v>
      </c>
      <c r="Z56">
        <f>(Call_prices!B56+Put_prices!B56)/J55</f>
        <v>3.5906642728904842E-2</v>
      </c>
      <c r="AA56">
        <f>(Call_prices!C56+Put_prices!C56)/K55</f>
        <v>6.7197750702905346E-2</v>
      </c>
      <c r="AB56">
        <f>(Call_prices!D56+Put_prices!D56)/L55</f>
        <v>4.3350758638276171E-2</v>
      </c>
      <c r="AC56">
        <f>(Call_prices!E56+Put_prices!E56)/M55</f>
        <v>7.5867802951569321E-2</v>
      </c>
      <c r="AD56">
        <f>(Call_prices!F56+Put_prices!F56)/N55</f>
        <v>5.4169122944913869E-2</v>
      </c>
      <c r="AE56">
        <f>(Call_prices!G56+Put_prices!G56)/O55</f>
        <v>9.0722120658135286E-2</v>
      </c>
      <c r="AF56">
        <f>(Call_prices!H56+Put_prices!H56)/P55</f>
        <v>5.5460597337171645E-2</v>
      </c>
      <c r="AH56" s="5">
        <f t="shared" si="7"/>
        <v>5.4346270336937397E-3</v>
      </c>
      <c r="AI56" s="5">
        <f t="shared" si="8"/>
        <v>2.7714302837090754E-2</v>
      </c>
      <c r="AJ56" s="5">
        <f t="shared" si="9"/>
        <v>3.3148929870784494E-2</v>
      </c>
    </row>
    <row r="57" spans="1:36" x14ac:dyDescent="0.35">
      <c r="A57" s="4">
        <v>42579</v>
      </c>
      <c r="B57">
        <v>19100</v>
      </c>
      <c r="C57">
        <v>540</v>
      </c>
      <c r="D57">
        <v>1240</v>
      </c>
      <c r="E57">
        <v>270</v>
      </c>
      <c r="F57">
        <v>760</v>
      </c>
      <c r="G57">
        <v>230</v>
      </c>
      <c r="H57">
        <v>1160</v>
      </c>
      <c r="J57">
        <f>INDEX(Daily_prices!$A$1:$H$2461,MATCH($A58,Daily_prices!$A$1:$A$2461,),2)</f>
        <v>19304.25</v>
      </c>
      <c r="K57">
        <f>INDEX(Daily_prices!$A$1:$H$2461,MATCH($A58,Daily_prices!$A$1:$A$2461,),3)</f>
        <v>586.54999999999995</v>
      </c>
      <c r="L57">
        <f>INDEX(Daily_prices!$A$1:$H$2461,MATCH($A58,Daily_prices!$A$1:$A$2461,),4)</f>
        <v>1258.55</v>
      </c>
      <c r="M57">
        <f>INDEX(Daily_prices!$A$1:$H$2461,MATCH($A58,Daily_prices!$A$1:$A$2461,),5)</f>
        <v>246.95</v>
      </c>
      <c r="N57">
        <f>INDEX(Daily_prices!$A$1:$H$2461,MATCH($A58,Daily_prices!$A$1:$A$2461,),6)</f>
        <v>780.75</v>
      </c>
      <c r="O57">
        <f>INDEX(Daily_prices!$A$1:$H$2461,MATCH($A58,Daily_prices!$A$1:$A$2461,),7)</f>
        <v>250.15</v>
      </c>
      <c r="P57">
        <f>INDEX(Daily_prices!$A$1:$H$2461,MATCH($A58,Daily_prices!$A$1:$A$2461,),8)</f>
        <v>1182.05</v>
      </c>
      <c r="R57" s="5">
        <f t="shared" si="5"/>
        <v>1.070686261404709E-2</v>
      </c>
      <c r="S57" s="5">
        <f t="shared" si="6"/>
        <v>8.5593454077410966E-2</v>
      </c>
      <c r="T57" s="5">
        <f t="shared" si="0"/>
        <v>1.4858424446313391E-2</v>
      </c>
      <c r="U57" s="5">
        <f t="shared" si="1"/>
        <v>8.4742647058823575E-2</v>
      </c>
      <c r="V57" s="5">
        <f t="shared" si="2"/>
        <v>2.76537615779303E-2</v>
      </c>
      <c r="W57" s="5">
        <f t="shared" si="3"/>
        <v>8.7229437229437254E-2</v>
      </c>
      <c r="X57" s="5">
        <f t="shared" si="4"/>
        <v>1.8873576992210865E-2</v>
      </c>
      <c r="Z57">
        <f>(Call_prices!B57+Put_prices!B57)/J56</f>
        <v>3.5674689605824948E-2</v>
      </c>
      <c r="AA57">
        <f>(Call_prices!C57+Put_prices!C57)/K56</f>
        <v>6.6838282614691547E-2</v>
      </c>
      <c r="AB57">
        <f>(Call_prices!D57+Put_prices!D57)/L56</f>
        <v>3.7526532900796987E-2</v>
      </c>
      <c r="AC57">
        <f>(Call_prices!E57+Put_prices!E57)/M56</f>
        <v>9.6323529411764711E-2</v>
      </c>
      <c r="AD57">
        <f>(Call_prices!F57+Put_prices!F57)/N56</f>
        <v>4.9043779569534214E-2</v>
      </c>
      <c r="AE57">
        <f>(Call_prices!G57+Put_prices!G57)/O56</f>
        <v>8.4632034632034614E-2</v>
      </c>
      <c r="AF57">
        <f>(Call_prices!H57+Put_prices!H57)/P56</f>
        <v>4.9430796884361895E-2</v>
      </c>
      <c r="AH57" s="5">
        <f t="shared" si="7"/>
        <v>-4.4371575284403789E-2</v>
      </c>
      <c r="AI57" s="5">
        <f t="shared" si="8"/>
        <v>2.8696631120816947E-2</v>
      </c>
      <c r="AJ57" s="5">
        <f t="shared" si="9"/>
        <v>-1.5674944163586842E-2</v>
      </c>
    </row>
    <row r="58" spans="1:36" x14ac:dyDescent="0.35">
      <c r="A58" s="4">
        <v>42607</v>
      </c>
      <c r="B58">
        <v>19300</v>
      </c>
      <c r="C58">
        <v>580</v>
      </c>
      <c r="D58">
        <v>1240</v>
      </c>
      <c r="E58">
        <v>250</v>
      </c>
      <c r="F58">
        <v>780</v>
      </c>
      <c r="G58">
        <v>250</v>
      </c>
      <c r="H58">
        <v>1180</v>
      </c>
      <c r="J58">
        <f>INDEX(Daily_prices!$A$1:$H$2461,MATCH($A59,Daily_prices!$A$1:$A$2461,),2)</f>
        <v>19183.650000000001</v>
      </c>
      <c r="K58">
        <f>INDEX(Daily_prices!$A$1:$H$2461,MATCH($A59,Daily_prices!$A$1:$A$2461,),3)</f>
        <v>539.29999999999995</v>
      </c>
      <c r="L58">
        <f>INDEX(Daily_prices!$A$1:$H$2461,MATCH($A59,Daily_prices!$A$1:$A$2461,),4)</f>
        <v>1277.5</v>
      </c>
      <c r="M58">
        <f>INDEX(Daily_prices!$A$1:$H$2461,MATCH($A59,Daily_prices!$A$1:$A$2461,),5)</f>
        <v>250.35</v>
      </c>
      <c r="N58">
        <f>INDEX(Daily_prices!$A$1:$H$2461,MATCH($A59,Daily_prices!$A$1:$A$2461,),6)</f>
        <v>772.6</v>
      </c>
      <c r="O58">
        <f>INDEX(Daily_prices!$A$1:$H$2461,MATCH($A59,Daily_prices!$A$1:$A$2461,),7)</f>
        <v>247.25</v>
      </c>
      <c r="P58">
        <f>INDEX(Daily_prices!$A$1:$H$2461,MATCH($A59,Daily_prices!$A$1:$A$2461,),8)</f>
        <v>1197.8499999999999</v>
      </c>
      <c r="R58" s="5">
        <f t="shared" si="5"/>
        <v>6.0271701827317066E-3</v>
      </c>
      <c r="S58" s="5">
        <f t="shared" si="6"/>
        <v>6.9388798908874005E-2</v>
      </c>
      <c r="T58" s="5">
        <f t="shared" si="0"/>
        <v>2.9796194032815543E-2</v>
      </c>
      <c r="U58" s="5">
        <f t="shared" si="1"/>
        <v>1.4172909495849132E-3</v>
      </c>
      <c r="V58" s="5">
        <f t="shared" si="2"/>
        <v>9.4780659622157887E-3</v>
      </c>
      <c r="W58" s="5">
        <f t="shared" si="3"/>
        <v>1.0993403957625424E-2</v>
      </c>
      <c r="X58" s="5">
        <f t="shared" si="4"/>
        <v>1.5100884057357903E-2</v>
      </c>
      <c r="Z58">
        <f>(Call_prices!B58+Put_prices!B58)/J57</f>
        <v>3.1355789528212698E-2</v>
      </c>
      <c r="AA58">
        <f>(Call_prices!C58+Put_prices!C58)/K57</f>
        <v>6.1375841786718954E-2</v>
      </c>
      <c r="AB58">
        <f>(Call_prices!D58+Put_prices!D58)/L57</f>
        <v>4.0204997814945777E-2</v>
      </c>
      <c r="AC58">
        <f>(Call_prices!E58+Put_prices!E58)/M57</f>
        <v>6.9649726665316866E-2</v>
      </c>
      <c r="AD58">
        <f>(Call_prices!F58+Put_prices!F58)/N57</f>
        <v>4.9247518411783542E-2</v>
      </c>
      <c r="AE58">
        <f>(Call_prices!G58+Put_prices!G58)/O57</f>
        <v>7.0157905256845898E-2</v>
      </c>
      <c r="AF58">
        <f>(Call_prices!H58+Put_prices!H58)/P57</f>
        <v>5.0378579586311915E-2</v>
      </c>
      <c r="AH58" s="5">
        <f t="shared" si="7"/>
        <v>-1.8457986801236319E-2</v>
      </c>
      <c r="AI58" s="5">
        <f t="shared" si="8"/>
        <v>2.5097310920067416E-2</v>
      </c>
      <c r="AJ58" s="5">
        <f t="shared" si="9"/>
        <v>6.6393241188310963E-3</v>
      </c>
    </row>
    <row r="59" spans="1:36" x14ac:dyDescent="0.35">
      <c r="A59" s="4">
        <v>42642</v>
      </c>
      <c r="B59">
        <v>19200</v>
      </c>
      <c r="C59">
        <v>540</v>
      </c>
      <c r="D59">
        <v>1280</v>
      </c>
      <c r="E59">
        <v>250</v>
      </c>
      <c r="F59">
        <v>780</v>
      </c>
      <c r="G59">
        <v>245</v>
      </c>
      <c r="H59">
        <v>1200</v>
      </c>
      <c r="J59">
        <f>INDEX(Daily_prices!$A$1:$H$2461,MATCH($A60,Daily_prices!$A$1:$A$2461,),2)</f>
        <v>19514.599999999999</v>
      </c>
      <c r="K59">
        <f>INDEX(Daily_prices!$A$1:$H$2461,MATCH($A60,Daily_prices!$A$1:$A$2461,),3)</f>
        <v>485.65</v>
      </c>
      <c r="L59">
        <f>INDEX(Daily_prices!$A$1:$H$2461,MATCH($A60,Daily_prices!$A$1:$A$2461,),4)</f>
        <v>1252.0999999999999</v>
      </c>
      <c r="M59">
        <f>INDEX(Daily_prices!$A$1:$H$2461,MATCH($A60,Daily_prices!$A$1:$A$2461,),5)</f>
        <v>284.3</v>
      </c>
      <c r="N59">
        <f>INDEX(Daily_prices!$A$1:$H$2461,MATCH($A60,Daily_prices!$A$1:$A$2461,),6)</f>
        <v>806.6</v>
      </c>
      <c r="O59">
        <f>INDEX(Daily_prices!$A$1:$H$2461,MATCH($A60,Daily_prices!$A$1:$A$2461,),7)</f>
        <v>255.4</v>
      </c>
      <c r="P59">
        <f>INDEX(Daily_prices!$A$1:$H$2461,MATCH($A60,Daily_prices!$A$1:$A$2461,),8)</f>
        <v>1179.05</v>
      </c>
      <c r="R59" s="5">
        <f t="shared" si="5"/>
        <v>1.6399381765201018E-2</v>
      </c>
      <c r="S59" s="5">
        <f t="shared" si="6"/>
        <v>0.10077878731689231</v>
      </c>
      <c r="T59" s="5">
        <f t="shared" si="0"/>
        <v>2.183953033268109E-2</v>
      </c>
      <c r="U59" s="5">
        <f t="shared" si="1"/>
        <v>0.13700818853604957</v>
      </c>
      <c r="V59" s="5">
        <f t="shared" si="2"/>
        <v>3.4429200103546498E-2</v>
      </c>
      <c r="W59" s="5">
        <f t="shared" si="3"/>
        <v>4.2062689585439864E-2</v>
      </c>
      <c r="X59" s="5">
        <f t="shared" si="4"/>
        <v>1.7489668990274279E-2</v>
      </c>
      <c r="Z59">
        <f>(Call_prices!B59+Put_prices!B59)/J58</f>
        <v>4.1983668384275155E-2</v>
      </c>
      <c r="AA59">
        <f>(Call_prices!C59+Put_prices!C59)/K58</f>
        <v>8.3812349341739298E-2</v>
      </c>
      <c r="AB59">
        <f>(Call_prices!D59+Put_prices!D59)/L58</f>
        <v>3.7573385518590997E-2</v>
      </c>
      <c r="AC59">
        <f>(Call_prices!E59+Put_prices!E59)/M58</f>
        <v>8.2883962452566406E-2</v>
      </c>
      <c r="AD59">
        <f>(Call_prices!F59+Put_prices!F59)/N58</f>
        <v>6.0251100181206309E-2</v>
      </c>
      <c r="AE59">
        <f>(Call_prices!G59+Put_prices!G59)/O58</f>
        <v>8.1900910010111225E-2</v>
      </c>
      <c r="AF59">
        <f>(Call_prices!H59+Put_prices!H59)/P58</f>
        <v>5.5140459990816883E-2</v>
      </c>
      <c r="AH59" s="5">
        <f t="shared" si="7"/>
        <v>-4.8693114376810606E-2</v>
      </c>
      <c r="AI59" s="5">
        <f t="shared" si="8"/>
        <v>2.4276162596152256E-2</v>
      </c>
      <c r="AJ59" s="5">
        <f t="shared" si="9"/>
        <v>-2.441695178065835E-2</v>
      </c>
    </row>
    <row r="60" spans="1:36" x14ac:dyDescent="0.35">
      <c r="A60" s="4">
        <v>42670</v>
      </c>
      <c r="B60">
        <v>19500</v>
      </c>
      <c r="C60">
        <v>480</v>
      </c>
      <c r="D60">
        <v>1240</v>
      </c>
      <c r="E60">
        <v>280</v>
      </c>
      <c r="F60">
        <v>800</v>
      </c>
      <c r="G60">
        <v>255</v>
      </c>
      <c r="H60">
        <v>1180</v>
      </c>
      <c r="J60">
        <f>INDEX(Daily_prices!$A$1:$H$2461,MATCH($A61,Daily_prices!$A$1:$A$2461,),2)</f>
        <v>18256.099999999999</v>
      </c>
      <c r="K60">
        <f>INDEX(Daily_prices!$A$1:$H$2461,MATCH($A61,Daily_prices!$A$1:$A$2461,),3)</f>
        <v>468.2</v>
      </c>
      <c r="L60">
        <f>INDEX(Daily_prices!$A$1:$H$2461,MATCH($A61,Daily_prices!$A$1:$A$2461,),4)</f>
        <v>1165.5</v>
      </c>
      <c r="M60">
        <f>INDEX(Daily_prices!$A$1:$H$2461,MATCH($A61,Daily_prices!$A$1:$A$2461,),5)</f>
        <v>259.3</v>
      </c>
      <c r="N60">
        <f>INDEX(Daily_prices!$A$1:$H$2461,MATCH($A61,Daily_prices!$A$1:$A$2461,),6)</f>
        <v>742.1</v>
      </c>
      <c r="O60">
        <f>INDEX(Daily_prices!$A$1:$H$2461,MATCH($A61,Daily_prices!$A$1:$A$2461,),7)</f>
        <v>261.75</v>
      </c>
      <c r="P60">
        <f>INDEX(Daily_prices!$A$1:$H$2461,MATCH($A61,Daily_prices!$A$1:$A$2461,),8)</f>
        <v>1044.4000000000001</v>
      </c>
      <c r="R60" s="5">
        <f t="shared" si="5"/>
        <v>6.374201879618345E-2</v>
      </c>
      <c r="S60" s="5">
        <f t="shared" si="6"/>
        <v>2.429733347060643E-2</v>
      </c>
      <c r="T60" s="5">
        <f t="shared" si="0"/>
        <v>5.950003993291271E-2</v>
      </c>
      <c r="U60" s="5">
        <f t="shared" si="1"/>
        <v>7.2810411537108641E-2</v>
      </c>
      <c r="V60" s="5">
        <f t="shared" si="2"/>
        <v>7.1782791966278181E-2</v>
      </c>
      <c r="W60" s="5">
        <f t="shared" si="3"/>
        <v>2.6429130775254502E-2</v>
      </c>
      <c r="X60" s="5">
        <f t="shared" si="4"/>
        <v>0.11500784529918147</v>
      </c>
      <c r="Z60">
        <f>(Call_prices!B60+Put_prices!B60)/J59</f>
        <v>3.3433941766677265E-2</v>
      </c>
      <c r="AA60">
        <f>(Call_prices!C60+Put_prices!C60)/K59</f>
        <v>7.0524039946463501E-2</v>
      </c>
      <c r="AB60">
        <f>(Call_prices!D60+Put_prices!D60)/L59</f>
        <v>3.5739956872454279E-2</v>
      </c>
      <c r="AC60">
        <f>(Call_prices!E60+Put_prices!E60)/M59</f>
        <v>9.0749208582483296E-2</v>
      </c>
      <c r="AD60">
        <f>(Call_prices!F60+Put_prices!F60)/N59</f>
        <v>4.2400198363501118E-2</v>
      </c>
      <c r="AE60">
        <f>(Call_prices!G60+Put_prices!G60)/O59</f>
        <v>7.086922474549727E-2</v>
      </c>
      <c r="AF60">
        <f>(Call_prices!H60+Put_prices!H60)/P59</f>
        <v>4.2873499851575417E-2</v>
      </c>
      <c r="AH60" s="5">
        <f t="shared" si="7"/>
        <v>8.2350146717026715E-3</v>
      </c>
      <c r="AI60" s="5">
        <f t="shared" si="8"/>
        <v>2.6642412032607782E-2</v>
      </c>
      <c r="AJ60" s="5">
        <f t="shared" si="9"/>
        <v>3.4877426704310453E-2</v>
      </c>
    </row>
    <row r="61" spans="1:36" x14ac:dyDescent="0.35">
      <c r="A61" s="4">
        <v>42698</v>
      </c>
      <c r="B61">
        <v>18300</v>
      </c>
      <c r="C61">
        <v>460</v>
      </c>
      <c r="D61">
        <v>1160</v>
      </c>
      <c r="E61">
        <v>260</v>
      </c>
      <c r="F61">
        <v>740</v>
      </c>
      <c r="G61">
        <v>260</v>
      </c>
      <c r="H61">
        <v>1040</v>
      </c>
      <c r="J61">
        <f>INDEX(Daily_prices!$A$1:$H$2461,MATCH($A62,Daily_prices!$A$1:$A$2461,),2)</f>
        <v>18033.150000000001</v>
      </c>
      <c r="K61">
        <f>INDEX(Daily_prices!$A$1:$H$2461,MATCH($A62,Daily_prices!$A$1:$A$2461,),3)</f>
        <v>444.25</v>
      </c>
      <c r="L61">
        <f>INDEX(Daily_prices!$A$1:$H$2461,MATCH($A62,Daily_prices!$A$1:$A$2461,),4)</f>
        <v>1205.2</v>
      </c>
      <c r="M61">
        <f>INDEX(Daily_prices!$A$1:$H$2461,MATCH($A62,Daily_prices!$A$1:$A$2461,),5)</f>
        <v>251.1</v>
      </c>
      <c r="N61">
        <f>INDEX(Daily_prices!$A$1:$H$2461,MATCH($A62,Daily_prices!$A$1:$A$2461,),6)</f>
        <v>713.4</v>
      </c>
      <c r="O61">
        <f>INDEX(Daily_prices!$A$1:$H$2461,MATCH($A62,Daily_prices!$A$1:$A$2461,),7)</f>
        <v>247.65</v>
      </c>
      <c r="P61">
        <f>INDEX(Daily_prices!$A$1:$H$2461,MATCH($A62,Daily_prices!$A$1:$A$2461,),8)</f>
        <v>1105.6500000000001</v>
      </c>
      <c r="R61" s="5">
        <f t="shared" si="5"/>
        <v>1.4617032115292892E-2</v>
      </c>
      <c r="S61" s="5">
        <f t="shared" si="6"/>
        <v>3.3639470311832551E-2</v>
      </c>
      <c r="T61" s="5">
        <f t="shared" si="0"/>
        <v>3.8781638781638823E-2</v>
      </c>
      <c r="U61" s="5">
        <f t="shared" si="1"/>
        <v>3.4323177786347879E-2</v>
      </c>
      <c r="V61" s="5">
        <f t="shared" si="2"/>
        <v>3.5844225845573403E-2</v>
      </c>
      <c r="W61" s="5">
        <f t="shared" si="3"/>
        <v>4.7182425978987565E-2</v>
      </c>
      <c r="X61" s="5">
        <f t="shared" si="4"/>
        <v>6.2859057832248266E-2</v>
      </c>
      <c r="Z61">
        <f>(Call_prices!B61+Put_prices!B61)/J60</f>
        <v>4.446185110730113E-2</v>
      </c>
      <c r="AA61">
        <f>(Call_prices!C61+Put_prices!C61)/K60</f>
        <v>7.7530969671080724E-2</v>
      </c>
      <c r="AB61">
        <f>(Call_prices!D61+Put_prices!D61)/L60</f>
        <v>4.757614757614758E-2</v>
      </c>
      <c r="AC61">
        <f>(Call_prices!E61+Put_prices!E61)/M60</f>
        <v>8.4843810258387969E-2</v>
      </c>
      <c r="AD61">
        <f>(Call_prices!F61+Put_prices!F61)/N60</f>
        <v>5.3429456946503161E-2</v>
      </c>
      <c r="AE61">
        <f>(Call_prices!G61+Put_prices!G61)/O60</f>
        <v>8.5959885386819479E-2</v>
      </c>
      <c r="AF61">
        <f>(Call_prices!H61+Put_prices!H61)/P60</f>
        <v>8.7083492914592095E-2</v>
      </c>
      <c r="AH61" s="5">
        <f t="shared" si="7"/>
        <v>-2.4135816778696879E-2</v>
      </c>
      <c r="AI61" s="5">
        <f t="shared" si="8"/>
        <v>2.4648872037947654E-2</v>
      </c>
      <c r="AJ61" s="5">
        <f t="shared" si="9"/>
        <v>5.1305525925077547E-4</v>
      </c>
    </row>
    <row r="62" spans="1:36" x14ac:dyDescent="0.35">
      <c r="A62" s="4">
        <v>42733</v>
      </c>
      <c r="B62">
        <v>18000</v>
      </c>
      <c r="C62">
        <v>440</v>
      </c>
      <c r="D62">
        <v>1200</v>
      </c>
      <c r="E62">
        <v>250</v>
      </c>
      <c r="F62">
        <v>720</v>
      </c>
      <c r="G62">
        <v>250</v>
      </c>
      <c r="H62">
        <v>1100</v>
      </c>
      <c r="J62">
        <f>INDEX(Daily_prices!$A$1:$H$2461,MATCH($A63,Daily_prices!$A$1:$A$2461,),2)</f>
        <v>19473.2</v>
      </c>
      <c r="K62">
        <f>INDEX(Daily_prices!$A$1:$H$2461,MATCH($A63,Daily_prices!$A$1:$A$2461,),3)</f>
        <v>463.55</v>
      </c>
      <c r="L62">
        <f>INDEX(Daily_prices!$A$1:$H$2461,MATCH($A63,Daily_prices!$A$1:$A$2461,),4)</f>
        <v>1290.5999999999999</v>
      </c>
      <c r="M62">
        <f>INDEX(Daily_prices!$A$1:$H$2461,MATCH($A63,Daily_prices!$A$1:$A$2461,),5)</f>
        <v>259.95</v>
      </c>
      <c r="N62">
        <f>INDEX(Daily_prices!$A$1:$H$2461,MATCH($A63,Daily_prices!$A$1:$A$2461,),6)</f>
        <v>795.2</v>
      </c>
      <c r="O62">
        <f>INDEX(Daily_prices!$A$1:$H$2461,MATCH($A63,Daily_prices!$A$1:$A$2461,),7)</f>
        <v>259.2</v>
      </c>
      <c r="P62">
        <f>INDEX(Daily_prices!$A$1:$H$2461,MATCH($A63,Daily_prices!$A$1:$A$2461,),8)</f>
        <v>1265.4000000000001</v>
      </c>
      <c r="R62" s="5">
        <f t="shared" si="5"/>
        <v>8.1693991343719796E-2</v>
      </c>
      <c r="S62" s="5">
        <f t="shared" si="6"/>
        <v>5.3010692177827827E-2</v>
      </c>
      <c r="T62" s="5">
        <f t="shared" si="0"/>
        <v>7.5174244938599324E-2</v>
      </c>
      <c r="U62" s="5">
        <f t="shared" si="1"/>
        <v>3.962564715252883E-2</v>
      </c>
      <c r="V62" s="5">
        <f t="shared" si="2"/>
        <v>0.10541070927950666</v>
      </c>
      <c r="W62" s="5">
        <f t="shared" si="3"/>
        <v>3.7149202503533166E-2</v>
      </c>
      <c r="X62" s="5">
        <f t="shared" si="4"/>
        <v>0.14959526070637189</v>
      </c>
      <c r="Z62">
        <f>(Call_prices!B62+Put_prices!B62)/J61</f>
        <v>3.1403276743109214E-2</v>
      </c>
      <c r="AA62">
        <f>(Call_prices!C62+Put_prices!C62)/K61</f>
        <v>7.0568373663477776E-2</v>
      </c>
      <c r="AB62">
        <f>(Call_prices!D62+Put_prices!D62)/L61</f>
        <v>3.1447062728177891E-2</v>
      </c>
      <c r="AC62">
        <f>(Call_prices!E62+Put_prices!E62)/M61</f>
        <v>6.5511748307447243E-2</v>
      </c>
      <c r="AD62">
        <f>(Call_prices!F62+Put_prices!F62)/N61</f>
        <v>4.5416316232127836E-2</v>
      </c>
      <c r="AE62">
        <f>(Call_prices!G62+Put_prices!G62)/O61</f>
        <v>6.8039571976579852E-2</v>
      </c>
      <c r="AF62">
        <f>(Call_prices!H62+Put_prices!H62)/P61</f>
        <v>4.9473160584271696E-2</v>
      </c>
      <c r="AH62" s="5">
        <f t="shared" si="7"/>
        <v>1.5466515549008977E-2</v>
      </c>
      <c r="AI62" s="5">
        <f t="shared" si="8"/>
        <v>2.2613740338098515E-2</v>
      </c>
      <c r="AJ62" s="5">
        <f t="shared" si="9"/>
        <v>3.8080255887107492E-2</v>
      </c>
    </row>
    <row r="63" spans="1:36" x14ac:dyDescent="0.35">
      <c r="A63" s="4">
        <v>42760</v>
      </c>
      <c r="B63">
        <v>19500</v>
      </c>
      <c r="C63">
        <v>460</v>
      </c>
      <c r="D63">
        <v>1280</v>
      </c>
      <c r="E63">
        <v>260</v>
      </c>
      <c r="F63">
        <v>800</v>
      </c>
      <c r="G63">
        <v>260</v>
      </c>
      <c r="H63">
        <v>1260</v>
      </c>
      <c r="J63">
        <f>INDEX(Daily_prices!$A$1:$H$2461,MATCH($A64,Daily_prices!$A$1:$A$2461,),2)</f>
        <v>20876.650000000001</v>
      </c>
      <c r="K63">
        <f>INDEX(Daily_prices!$A$1:$H$2461,MATCH($A64,Daily_prices!$A$1:$A$2461,),3)</f>
        <v>528.15</v>
      </c>
      <c r="L63">
        <f>INDEX(Daily_prices!$A$1:$H$2461,MATCH($A64,Daily_prices!$A$1:$A$2461,),4)</f>
        <v>1394.3</v>
      </c>
      <c r="M63">
        <f>INDEX(Daily_prices!$A$1:$H$2461,MATCH($A64,Daily_prices!$A$1:$A$2461,),5)</f>
        <v>284.5</v>
      </c>
      <c r="N63">
        <f>INDEX(Daily_prices!$A$1:$H$2461,MATCH($A64,Daily_prices!$A$1:$A$2461,),6)</f>
        <v>810.95</v>
      </c>
      <c r="O63">
        <f>INDEX(Daily_prices!$A$1:$H$2461,MATCH($A64,Daily_prices!$A$1:$A$2461,),7)</f>
        <v>270.45</v>
      </c>
      <c r="P63">
        <f>INDEX(Daily_prices!$A$1:$H$2461,MATCH($A64,Daily_prices!$A$1:$A$2461,),8)</f>
        <v>1340.75</v>
      </c>
      <c r="R63" s="5">
        <f t="shared" si="5"/>
        <v>7.0694595649405403E-2</v>
      </c>
      <c r="S63" s="5">
        <f t="shared" si="6"/>
        <v>0.14701758170639623</v>
      </c>
      <c r="T63" s="5">
        <f t="shared" si="0"/>
        <v>8.8563458856345853E-2</v>
      </c>
      <c r="U63" s="5">
        <f t="shared" si="1"/>
        <v>9.4248894018080398E-2</v>
      </c>
      <c r="V63" s="5">
        <f t="shared" si="2"/>
        <v>1.3770120724346134E-2</v>
      </c>
      <c r="W63" s="5">
        <f t="shared" si="3"/>
        <v>4.0316358024691315E-2</v>
      </c>
      <c r="X63" s="5">
        <f t="shared" si="4"/>
        <v>6.3813813813813805E-2</v>
      </c>
      <c r="Z63">
        <f>(Call_prices!B63+Put_prices!B63)/J62</f>
        <v>3.3877328841690119E-2</v>
      </c>
      <c r="AA63">
        <f>(Call_prices!C63+Put_prices!C63)/K62</f>
        <v>6.4825800884478479E-2</v>
      </c>
      <c r="AB63">
        <f>(Call_prices!D63+Put_prices!D63)/L62</f>
        <v>3.6068495273516195E-2</v>
      </c>
      <c r="AC63">
        <f>(Call_prices!E63+Put_prices!E63)/M62</f>
        <v>8.4246970571263707E-2</v>
      </c>
      <c r="AD63">
        <f>(Call_prices!F63+Put_prices!F63)/N62</f>
        <v>5.6778169014084501E-2</v>
      </c>
      <c r="AE63">
        <f>(Call_prices!G63+Put_prices!G63)/O62</f>
        <v>7.4845679012345678E-2</v>
      </c>
      <c r="AF63">
        <f>(Call_prices!H63+Put_prices!H63)/P62</f>
        <v>4.9114904378062277E-2</v>
      </c>
      <c r="AH63" s="5">
        <f t="shared" si="7"/>
        <v>-9.9241305535180679E-3</v>
      </c>
      <c r="AI63" s="5">
        <f t="shared" si="8"/>
        <v>2.6982965020911701E-2</v>
      </c>
      <c r="AJ63" s="5">
        <f t="shared" si="9"/>
        <v>1.7058834467393633E-2</v>
      </c>
    </row>
    <row r="64" spans="1:36" x14ac:dyDescent="0.35">
      <c r="A64" s="4">
        <v>42789</v>
      </c>
      <c r="B64">
        <v>20900</v>
      </c>
      <c r="C64">
        <v>520</v>
      </c>
      <c r="D64">
        <v>1400</v>
      </c>
      <c r="E64">
        <v>280</v>
      </c>
      <c r="F64">
        <v>820</v>
      </c>
      <c r="G64">
        <v>270</v>
      </c>
      <c r="H64">
        <v>1340</v>
      </c>
      <c r="J64">
        <f>INDEX(Daily_prices!$A$1:$H$2461,MATCH($A65,Daily_prices!$A$1:$A$2461,),2)</f>
        <v>21620.7</v>
      </c>
      <c r="K64">
        <f>INDEX(Daily_prices!$A$1:$H$2461,MATCH($A65,Daily_prices!$A$1:$A$2461,),3)</f>
        <v>499.25</v>
      </c>
      <c r="L64">
        <f>INDEX(Daily_prices!$A$1:$H$2461,MATCH($A65,Daily_prices!$A$1:$A$2461,),4)</f>
        <v>1466.2</v>
      </c>
      <c r="M64">
        <f>INDEX(Daily_prices!$A$1:$H$2461,MATCH($A65,Daily_prices!$A$1:$A$2461,),5)</f>
        <v>281.35000000000002</v>
      </c>
      <c r="N64">
        <f>INDEX(Daily_prices!$A$1:$H$2461,MATCH($A65,Daily_prices!$A$1:$A$2461,),6)</f>
        <v>865.15</v>
      </c>
      <c r="O64">
        <f>INDEX(Daily_prices!$A$1:$H$2461,MATCH($A65,Daily_prices!$A$1:$A$2461,),7)</f>
        <v>291.05</v>
      </c>
      <c r="P64">
        <f>INDEX(Daily_prices!$A$1:$H$2461,MATCH($A65,Daily_prices!$A$1:$A$2461,),8)</f>
        <v>1422.3</v>
      </c>
      <c r="R64" s="5">
        <f t="shared" si="5"/>
        <v>3.4521822227225184E-2</v>
      </c>
      <c r="S64" s="5">
        <f t="shared" si="6"/>
        <v>3.9288081037584022E-2</v>
      </c>
      <c r="T64" s="5">
        <f t="shared" si="0"/>
        <v>4.7479021731334753E-2</v>
      </c>
      <c r="U64" s="5">
        <f t="shared" si="1"/>
        <v>4.7451669595782869E-3</v>
      </c>
      <c r="V64" s="5">
        <f t="shared" si="2"/>
        <v>5.5675442382390992E-2</v>
      </c>
      <c r="W64" s="5">
        <f t="shared" si="3"/>
        <v>7.7833240894805006E-2</v>
      </c>
      <c r="X64" s="5">
        <f t="shared" si="4"/>
        <v>6.1383553980980762E-2</v>
      </c>
      <c r="Z64">
        <f>(Call_prices!B64+Put_prices!B64)/J63</f>
        <v>3.3570999178508046E-2</v>
      </c>
      <c r="AA64">
        <f>(Call_prices!C64+Put_prices!C64)/K63</f>
        <v>7.3179967812174576E-2</v>
      </c>
      <c r="AB64">
        <f>(Call_prices!D64+Put_prices!D64)/L63</f>
        <v>3.8836692247005672E-2</v>
      </c>
      <c r="AC64">
        <f>(Call_prices!E64+Put_prices!E64)/M63</f>
        <v>7.6274165202108959E-2</v>
      </c>
      <c r="AD64">
        <f>(Call_prices!F64+Put_prices!F64)/N63</f>
        <v>5.4688945064430602E-2</v>
      </c>
      <c r="AE64">
        <f>(Call_prices!G64+Put_prices!G64)/O63</f>
        <v>6.7480125716398595E-2</v>
      </c>
      <c r="AF64">
        <f>(Call_prices!H64+Put_prices!H64)/P63</f>
        <v>5.1501025545403686E-2</v>
      </c>
      <c r="AH64" s="5">
        <f t="shared" si="7"/>
        <v>-8.7980461472801086E-3</v>
      </c>
      <c r="AI64" s="5">
        <f t="shared" si="8"/>
        <v>2.6574182832938227E-2</v>
      </c>
      <c r="AJ64" s="5">
        <f t="shared" si="9"/>
        <v>1.7776136685658118E-2</v>
      </c>
    </row>
    <row r="65" spans="1:36" x14ac:dyDescent="0.35">
      <c r="A65" s="4">
        <v>42824</v>
      </c>
      <c r="B65">
        <v>21600</v>
      </c>
      <c r="C65">
        <v>500</v>
      </c>
      <c r="D65">
        <v>1480</v>
      </c>
      <c r="E65">
        <v>280</v>
      </c>
      <c r="F65">
        <v>860</v>
      </c>
      <c r="G65">
        <v>290</v>
      </c>
      <c r="H65">
        <v>1420</v>
      </c>
      <c r="J65">
        <f>INDEX(Daily_prices!$A$1:$H$2461,MATCH($A66,Daily_prices!$A$1:$A$2461,),2)</f>
        <v>22326.3</v>
      </c>
      <c r="K65">
        <f>INDEX(Daily_prices!$A$1:$H$2461,MATCH($A66,Daily_prices!$A$1:$A$2461,),3)</f>
        <v>506.6</v>
      </c>
      <c r="L65">
        <f>INDEX(Daily_prices!$A$1:$H$2461,MATCH($A66,Daily_prices!$A$1:$A$2461,),4)</f>
        <v>1568.6</v>
      </c>
      <c r="M65">
        <f>INDEX(Daily_prices!$A$1:$H$2461,MATCH($A66,Daily_prices!$A$1:$A$2461,),5)</f>
        <v>274.14999999999998</v>
      </c>
      <c r="N65">
        <f>INDEX(Daily_prices!$A$1:$H$2461,MATCH($A66,Daily_prices!$A$1:$A$2461,),6)</f>
        <v>916.65</v>
      </c>
      <c r="O65">
        <f>INDEX(Daily_prices!$A$1:$H$2461,MATCH($A66,Daily_prices!$A$1:$A$2461,),7)</f>
        <v>282.05</v>
      </c>
      <c r="P65">
        <f>INDEX(Daily_prices!$A$1:$H$2461,MATCH($A66,Daily_prices!$A$1:$A$2461,),8)</f>
        <v>1470.65</v>
      </c>
      <c r="R65" s="5">
        <f t="shared" si="5"/>
        <v>3.3592806893393799E-2</v>
      </c>
      <c r="S65" s="5">
        <f t="shared" si="6"/>
        <v>1.3219829744616971E-2</v>
      </c>
      <c r="T65" s="5">
        <f t="shared" si="0"/>
        <v>6.0428318101213956E-2</v>
      </c>
      <c r="U65" s="5">
        <f t="shared" si="1"/>
        <v>2.0792607073040776E-2</v>
      </c>
      <c r="V65" s="5">
        <f t="shared" si="2"/>
        <v>6.5479974570883642E-2</v>
      </c>
      <c r="W65" s="5">
        <f t="shared" si="3"/>
        <v>2.7314894348050123E-2</v>
      </c>
      <c r="X65" s="5">
        <f t="shared" si="4"/>
        <v>3.5611333755185326E-2</v>
      </c>
      <c r="Z65">
        <f>(Call_prices!B65+Put_prices!B65)/J64</f>
        <v>2.7020401744624365E-2</v>
      </c>
      <c r="AA65">
        <f>(Call_prices!C65+Put_prices!C65)/K64</f>
        <v>6.7000500751126693E-2</v>
      </c>
      <c r="AB65">
        <f>(Call_prices!D65+Put_prices!D65)/L64</f>
        <v>3.8705497203655709E-2</v>
      </c>
      <c r="AC65">
        <f>(Call_prices!E65+Put_prices!E65)/M64</f>
        <v>5.864581482139683E-2</v>
      </c>
      <c r="AD65">
        <f>(Call_prices!F65+Put_prices!F65)/N64</f>
        <v>5.2938796740449628E-2</v>
      </c>
      <c r="AE65">
        <f>(Call_prices!G65+Put_prices!G65)/O64</f>
        <v>6.4593712420546304E-2</v>
      </c>
      <c r="AF65">
        <f>(Call_prices!H65+Put_prices!H65)/P64</f>
        <v>5.4032201363987904E-2</v>
      </c>
      <c r="AH65" s="5">
        <f t="shared" si="7"/>
        <v>-4.7899146804915582E-3</v>
      </c>
      <c r="AI65" s="5">
        <f t="shared" si="8"/>
        <v>2.7686140425800639E-2</v>
      </c>
      <c r="AJ65" s="5">
        <f t="shared" si="9"/>
        <v>2.2896225745309081E-2</v>
      </c>
    </row>
    <row r="66" spans="1:36" x14ac:dyDescent="0.35">
      <c r="A66" s="4">
        <v>42852</v>
      </c>
      <c r="B66">
        <v>22300</v>
      </c>
      <c r="C66">
        <v>500</v>
      </c>
      <c r="D66">
        <v>1560</v>
      </c>
      <c r="E66">
        <v>270</v>
      </c>
      <c r="F66">
        <v>920</v>
      </c>
      <c r="G66">
        <v>280</v>
      </c>
      <c r="H66">
        <v>1480</v>
      </c>
      <c r="J66">
        <f>INDEX(Daily_prices!$A$1:$H$2461,MATCH($A67,Daily_prices!$A$1:$A$2461,),2)</f>
        <v>23190.799999999999</v>
      </c>
      <c r="K66">
        <f>INDEX(Daily_prices!$A$1:$H$2461,MATCH($A67,Daily_prices!$A$1:$A$2461,),3)</f>
        <v>507.45</v>
      </c>
      <c r="L66">
        <f>INDEX(Daily_prices!$A$1:$H$2461,MATCH($A67,Daily_prices!$A$1:$A$2461,),4)</f>
        <v>1617.15</v>
      </c>
      <c r="M66">
        <f>INDEX(Daily_prices!$A$1:$H$2461,MATCH($A67,Daily_prices!$A$1:$A$2461,),5)</f>
        <v>317.7</v>
      </c>
      <c r="N66">
        <f>INDEX(Daily_prices!$A$1:$H$2461,MATCH($A67,Daily_prices!$A$1:$A$2461,),6)</f>
        <v>956.5</v>
      </c>
      <c r="O66">
        <f>INDEX(Daily_prices!$A$1:$H$2461,MATCH($A67,Daily_prices!$A$1:$A$2461,),7)</f>
        <v>290.10000000000002</v>
      </c>
      <c r="P66">
        <f>INDEX(Daily_prices!$A$1:$H$2461,MATCH($A67,Daily_prices!$A$1:$A$2461,),8)</f>
        <v>1461.6</v>
      </c>
      <c r="R66" s="5">
        <f t="shared" si="5"/>
        <v>3.989913241334208E-2</v>
      </c>
      <c r="S66" s="5">
        <f t="shared" si="6"/>
        <v>1.4705882352941154E-2</v>
      </c>
      <c r="T66" s="5">
        <f t="shared" ref="T66:T109" si="10">ABS((L66-D66)/L65)</f>
        <v>3.6433762590845402E-2</v>
      </c>
      <c r="U66" s="5">
        <f t="shared" ref="U66:U109" si="11">ABS((M66-E66)/M65)</f>
        <v>0.17399233995987595</v>
      </c>
      <c r="V66" s="5">
        <f t="shared" ref="V66:V109" si="12">ABS((N66-F66)/N65)</f>
        <v>3.9818905798287244E-2</v>
      </c>
      <c r="W66" s="5">
        <f t="shared" ref="W66:W109" si="13">ABS((O66-G66)/O65)</f>
        <v>3.5809253678425891E-2</v>
      </c>
      <c r="X66" s="5">
        <f t="shared" ref="X66:X109" si="14">ABS((P66-H66)/P65)</f>
        <v>1.2511474518070302E-2</v>
      </c>
      <c r="Z66">
        <f>(Call_prices!B66+Put_prices!B66)/J65</f>
        <v>2.4789150015900534E-2</v>
      </c>
      <c r="AA66">
        <f>(Call_prices!C66+Put_prices!C66)/K65</f>
        <v>6.5337544413738652E-2</v>
      </c>
      <c r="AB66">
        <f>(Call_prices!D66+Put_prices!D66)/L65</f>
        <v>3.5668749203111055E-2</v>
      </c>
      <c r="AC66">
        <f>(Call_prices!E66+Put_prices!E66)/M65</f>
        <v>7.1858471639613355E-2</v>
      </c>
      <c r="AD66">
        <f>(Call_prices!F66+Put_prices!F66)/N65</f>
        <v>5.0346369933998811E-2</v>
      </c>
      <c r="AE66">
        <f>(Call_prices!G66+Put_prices!G66)/O65</f>
        <v>6.5945754298883177E-2</v>
      </c>
      <c r="AF66">
        <f>(Call_prices!H66+Put_prices!H66)/P65</f>
        <v>3.80784007071703E-2</v>
      </c>
      <c r="AH66" s="5">
        <f t="shared" si="7"/>
        <v>-2.0828482806486387E-2</v>
      </c>
      <c r="AI66" s="5">
        <f t="shared" si="8"/>
        <v>3.0667470517798341E-2</v>
      </c>
      <c r="AJ66" s="5">
        <f t="shared" si="9"/>
        <v>9.8389877113119542E-3</v>
      </c>
    </row>
    <row r="67" spans="1:36" x14ac:dyDescent="0.35">
      <c r="A67" s="4">
        <v>42880</v>
      </c>
      <c r="B67">
        <v>23200</v>
      </c>
      <c r="C67">
        <v>500</v>
      </c>
      <c r="D67">
        <v>1600</v>
      </c>
      <c r="E67">
        <v>300</v>
      </c>
      <c r="F67">
        <v>960</v>
      </c>
      <c r="G67">
        <v>290</v>
      </c>
      <c r="H67">
        <v>1460</v>
      </c>
      <c r="J67">
        <f>INDEX(Daily_prices!$A$1:$H$2461,MATCH($A68,Daily_prices!$A$1:$A$2461,),2)</f>
        <v>23227.3</v>
      </c>
      <c r="K67">
        <f>INDEX(Daily_prices!$A$1:$H$2461,MATCH($A68,Daily_prices!$A$1:$A$2461,),3)</f>
        <v>512.1</v>
      </c>
      <c r="L67">
        <f>INDEX(Daily_prices!$A$1:$H$2461,MATCH($A68,Daily_prices!$A$1:$A$2461,),4)</f>
        <v>1663.05</v>
      </c>
      <c r="M67">
        <f>INDEX(Daily_prices!$A$1:$H$2461,MATCH($A68,Daily_prices!$A$1:$A$2461,),5)</f>
        <v>293.25</v>
      </c>
      <c r="N67">
        <f>INDEX(Daily_prices!$A$1:$H$2461,MATCH($A68,Daily_prices!$A$1:$A$2461,),6)</f>
        <v>948.35</v>
      </c>
      <c r="O67">
        <f>INDEX(Daily_prices!$A$1:$H$2461,MATCH($A68,Daily_prices!$A$1:$A$2461,),7)</f>
        <v>272.45</v>
      </c>
      <c r="P67">
        <f>INDEX(Daily_prices!$A$1:$H$2461,MATCH($A68,Daily_prices!$A$1:$A$2461,),8)</f>
        <v>1479.55</v>
      </c>
      <c r="R67" s="5">
        <f t="shared" ref="R67:R109" si="15">ABS((J67-B67)/J66)</f>
        <v>1.1771909550338615E-3</v>
      </c>
      <c r="S67" s="5">
        <f t="shared" ref="S67:S109" si="16">ABS((K67-C67)/K66)</f>
        <v>2.3844713764902992E-2</v>
      </c>
      <c r="T67" s="5">
        <f t="shared" si="10"/>
        <v>3.8988343691061404E-2</v>
      </c>
      <c r="U67" s="5">
        <f t="shared" si="11"/>
        <v>2.1246458923512748E-2</v>
      </c>
      <c r="V67" s="5">
        <f t="shared" si="12"/>
        <v>1.2179822268687902E-2</v>
      </c>
      <c r="W67" s="5">
        <f t="shared" si="13"/>
        <v>6.049638055842816E-2</v>
      </c>
      <c r="X67" s="5">
        <f t="shared" si="14"/>
        <v>1.3375752599890501E-2</v>
      </c>
      <c r="Z67">
        <f>(Call_prices!B67+Put_prices!B67)/J66</f>
        <v>2.720259758179968E-2</v>
      </c>
      <c r="AA67">
        <f>(Call_prices!C67+Put_prices!C67)/K66</f>
        <v>6.5917824416198645E-2</v>
      </c>
      <c r="AB67">
        <f>(Call_prices!D67+Put_prices!D67)/L66</f>
        <v>3.2804625421265804E-2</v>
      </c>
      <c r="AC67">
        <f>(Call_prices!E67+Put_prices!E67)/M66</f>
        <v>7.9320113314447604E-2</v>
      </c>
      <c r="AD67">
        <f>(Call_prices!F67+Put_prices!F67)/N66</f>
        <v>4.4746471510716153E-2</v>
      </c>
      <c r="AE67">
        <f>(Call_prices!G67+Put_prices!G67)/O66</f>
        <v>6.5494657014822474E-2</v>
      </c>
      <c r="AF67">
        <f>(Call_prices!H67+Put_prices!H67)/P66</f>
        <v>4.5429666119321296E-2</v>
      </c>
      <c r="AH67" s="5">
        <f t="shared" ref="AH67:AH109" si="17">R67-SUMPRODUCT(S67:X67,$S$1:$X$1)</f>
        <v>-2.9113185693056716E-2</v>
      </c>
      <c r="AI67" s="5">
        <f t="shared" ref="AI67:AI109" si="18">SUMPRODUCT(AA67:AF67,$S$1:$X$1)-Z67</f>
        <v>2.8567991916544543E-2</v>
      </c>
      <c r="AJ67" s="5">
        <f t="shared" ref="AJ67:AJ109" si="19">AI67+AH67</f>
        <v>-5.4519377651217338E-4</v>
      </c>
    </row>
    <row r="68" spans="1:36" x14ac:dyDescent="0.35">
      <c r="A68" s="4">
        <v>42915</v>
      </c>
      <c r="B68">
        <v>23200</v>
      </c>
      <c r="C68">
        <v>520</v>
      </c>
      <c r="D68">
        <v>1680</v>
      </c>
      <c r="E68">
        <v>290</v>
      </c>
      <c r="F68">
        <v>940</v>
      </c>
      <c r="G68">
        <v>270</v>
      </c>
      <c r="H68">
        <v>1480</v>
      </c>
      <c r="J68">
        <f>INDEX(Daily_prices!$A$1:$H$2461,MATCH($A69,Daily_prices!$A$1:$A$2461,),2)</f>
        <v>24922.400000000001</v>
      </c>
      <c r="K68">
        <f>INDEX(Daily_prices!$A$1:$H$2461,MATCH($A69,Daily_prices!$A$1:$A$2461,),3)</f>
        <v>524.65</v>
      </c>
      <c r="L68">
        <f>INDEX(Daily_prices!$A$1:$H$2461,MATCH($A69,Daily_prices!$A$1:$A$2461,),4)</f>
        <v>1789.65</v>
      </c>
      <c r="M68">
        <f>INDEX(Daily_prices!$A$1:$H$2461,MATCH($A69,Daily_prices!$A$1:$A$2461,),5)</f>
        <v>307.2</v>
      </c>
      <c r="N68">
        <f>INDEX(Daily_prices!$A$1:$H$2461,MATCH($A69,Daily_prices!$A$1:$A$2461,),6)</f>
        <v>998.15</v>
      </c>
      <c r="O68">
        <f>INDEX(Daily_prices!$A$1:$H$2461,MATCH($A69,Daily_prices!$A$1:$A$2461,),7)</f>
        <v>298.35000000000002</v>
      </c>
      <c r="P68">
        <f>INDEX(Daily_prices!$A$1:$H$2461,MATCH($A69,Daily_prices!$A$1:$A$2461,),8)</f>
        <v>1606.7</v>
      </c>
      <c r="R68" s="5">
        <f t="shared" si="15"/>
        <v>7.4154120366982018E-2</v>
      </c>
      <c r="S68" s="5">
        <f t="shared" si="16"/>
        <v>9.0802577621557842E-3</v>
      </c>
      <c r="T68" s="5">
        <f t="shared" si="10"/>
        <v>6.5933074772255851E-2</v>
      </c>
      <c r="U68" s="5">
        <f t="shared" si="11"/>
        <v>5.8653026427962447E-2</v>
      </c>
      <c r="V68" s="5">
        <f t="shared" si="12"/>
        <v>6.1317024305372461E-2</v>
      </c>
      <c r="W68" s="5">
        <f t="shared" si="13"/>
        <v>0.10405579005322087</v>
      </c>
      <c r="X68" s="5">
        <f t="shared" si="14"/>
        <v>8.563414551721811E-2</v>
      </c>
      <c r="Z68">
        <f>(Call_prices!B68+Put_prices!B68)/J67</f>
        <v>2.6675506838935222E-2</v>
      </c>
      <c r="AA68">
        <f>(Call_prices!C68+Put_prices!C68)/K67</f>
        <v>6.2292520991993748E-2</v>
      </c>
      <c r="AB68">
        <f>(Call_prices!D68+Put_prices!D68)/L67</f>
        <v>3.9445596945371454E-2</v>
      </c>
      <c r="AC68">
        <f>(Call_prices!E68+Put_prices!E68)/M67</f>
        <v>6.0187553282182435E-2</v>
      </c>
      <c r="AD68">
        <f>(Call_prices!F68+Put_prices!F68)/N67</f>
        <v>4.6449095797964884E-2</v>
      </c>
      <c r="AE68">
        <f>(Call_prices!G68+Put_prices!G68)/O67</f>
        <v>5.7258212516057991E-2</v>
      </c>
      <c r="AF68">
        <f>(Call_prices!H68+Put_prices!H68)/P67</f>
        <v>4.6770977662127004E-2</v>
      </c>
      <c r="AH68" s="5">
        <f t="shared" si="17"/>
        <v>1.4402830416436578E-2</v>
      </c>
      <c r="AI68" s="5">
        <f t="shared" si="18"/>
        <v>2.528905832465992E-2</v>
      </c>
      <c r="AJ68" s="5">
        <f t="shared" si="19"/>
        <v>3.9691888741096498E-2</v>
      </c>
    </row>
    <row r="69" spans="1:36" x14ac:dyDescent="0.35">
      <c r="A69" s="4">
        <v>42943</v>
      </c>
      <c r="B69">
        <v>24900</v>
      </c>
      <c r="C69">
        <v>520</v>
      </c>
      <c r="D69">
        <v>1800</v>
      </c>
      <c r="E69">
        <v>310</v>
      </c>
      <c r="F69">
        <v>1000</v>
      </c>
      <c r="G69">
        <v>300</v>
      </c>
      <c r="H69">
        <v>1600</v>
      </c>
      <c r="J69">
        <f>INDEX(Daily_prices!$A$1:$H$2461,MATCH($A70,Daily_prices!$A$1:$A$2461,),2)</f>
        <v>24318.400000000001</v>
      </c>
      <c r="K69">
        <f>INDEX(Daily_prices!$A$1:$H$2461,MATCH($A70,Daily_prices!$A$1:$A$2461,),3)</f>
        <v>500.35</v>
      </c>
      <c r="L69">
        <f>INDEX(Daily_prices!$A$1:$H$2461,MATCH($A70,Daily_prices!$A$1:$A$2461,),4)</f>
        <v>1776.45</v>
      </c>
      <c r="M69">
        <f>INDEX(Daily_prices!$A$1:$H$2461,MATCH($A70,Daily_prices!$A$1:$A$2461,),5)</f>
        <v>298.05</v>
      </c>
      <c r="N69">
        <f>INDEX(Daily_prices!$A$1:$H$2461,MATCH($A70,Daily_prices!$A$1:$A$2461,),6)</f>
        <v>976</v>
      </c>
      <c r="O69">
        <f>INDEX(Daily_prices!$A$1:$H$2461,MATCH($A70,Daily_prices!$A$1:$A$2461,),7)</f>
        <v>277.75</v>
      </c>
      <c r="P69">
        <f>INDEX(Daily_prices!$A$1:$H$2461,MATCH($A70,Daily_prices!$A$1:$A$2461,),8)</f>
        <v>1656.75</v>
      </c>
      <c r="R69" s="5">
        <f t="shared" si="15"/>
        <v>2.3336436298269769E-2</v>
      </c>
      <c r="S69" s="5">
        <f t="shared" si="16"/>
        <v>3.7453540455541751E-2</v>
      </c>
      <c r="T69" s="5">
        <f t="shared" si="10"/>
        <v>1.315899756935711E-2</v>
      </c>
      <c r="U69" s="5">
        <f t="shared" si="11"/>
        <v>3.8899739583333301E-2</v>
      </c>
      <c r="V69" s="5">
        <f t="shared" si="12"/>
        <v>2.4044482292240647E-2</v>
      </c>
      <c r="W69" s="5">
        <f t="shared" si="13"/>
        <v>7.457683928272163E-2</v>
      </c>
      <c r="X69" s="5">
        <f t="shared" si="14"/>
        <v>3.5320843965892822E-2</v>
      </c>
      <c r="Z69">
        <f>(Call_prices!B69+Put_prices!B69)/J68</f>
        <v>2.6877427535068853E-2</v>
      </c>
      <c r="AA69">
        <f>(Call_prices!C69+Put_prices!C69)/K68</f>
        <v>6.4137996759744589E-2</v>
      </c>
      <c r="AB69">
        <f>(Call_prices!D69+Put_prices!D69)/L68</f>
        <v>4.1572374486631467E-2</v>
      </c>
      <c r="AC69">
        <f>(Call_prices!E69+Put_prices!E69)/M68</f>
        <v>8.2031250000000014E-2</v>
      </c>
      <c r="AD69">
        <f>(Call_prices!F69+Put_prices!F69)/N68</f>
        <v>4.5233682312277722E-2</v>
      </c>
      <c r="AE69">
        <f>(Call_prices!G69+Put_prices!G69)/O68</f>
        <v>6.2845651080945197E-2</v>
      </c>
      <c r="AF69">
        <f>(Call_prices!H69+Put_prices!H69)/P68</f>
        <v>4.4470031742080043E-2</v>
      </c>
      <c r="AH69" s="5">
        <f t="shared" si="17"/>
        <v>-1.125072965235974E-2</v>
      </c>
      <c r="AI69" s="5">
        <f t="shared" si="18"/>
        <v>3.1084437766548088E-2</v>
      </c>
      <c r="AJ69" s="5">
        <f t="shared" si="19"/>
        <v>1.9833708114188348E-2</v>
      </c>
    </row>
    <row r="70" spans="1:36" x14ac:dyDescent="0.35">
      <c r="A70" s="4">
        <v>42978</v>
      </c>
      <c r="B70">
        <v>24300</v>
      </c>
      <c r="C70">
        <v>500</v>
      </c>
      <c r="D70">
        <v>1760</v>
      </c>
      <c r="E70">
        <v>300</v>
      </c>
      <c r="F70">
        <v>980</v>
      </c>
      <c r="G70">
        <v>280</v>
      </c>
      <c r="H70">
        <v>1660</v>
      </c>
      <c r="J70">
        <f>INDEX(Daily_prices!$A$1:$H$2461,MATCH($A71,Daily_prices!$A$1:$A$2461,),2)</f>
        <v>24008.15</v>
      </c>
      <c r="K70">
        <f>INDEX(Daily_prices!$A$1:$H$2461,MATCH($A71,Daily_prices!$A$1:$A$2461,),3)</f>
        <v>511.8</v>
      </c>
      <c r="L70">
        <f>INDEX(Daily_prices!$A$1:$H$2461,MATCH($A71,Daily_prices!$A$1:$A$2461,),4)</f>
        <v>1795.3</v>
      </c>
      <c r="M70">
        <f>INDEX(Daily_prices!$A$1:$H$2461,MATCH($A71,Daily_prices!$A$1:$A$2461,),5)</f>
        <v>275.95</v>
      </c>
      <c r="N70">
        <f>INDEX(Daily_prices!$A$1:$H$2461,MATCH($A71,Daily_prices!$A$1:$A$2461,),6)</f>
        <v>1005.25</v>
      </c>
      <c r="O70">
        <f>INDEX(Daily_prices!$A$1:$H$2461,MATCH($A71,Daily_prices!$A$1:$A$2461,),7)</f>
        <v>252.55</v>
      </c>
      <c r="P70">
        <f>INDEX(Daily_prices!$A$1:$H$2461,MATCH($A71,Daily_prices!$A$1:$A$2461,),8)</f>
        <v>1680.75</v>
      </c>
      <c r="R70" s="5">
        <f t="shared" si="15"/>
        <v>1.2001200736890524E-2</v>
      </c>
      <c r="S70" s="5">
        <f t="shared" si="16"/>
        <v>2.3583491555910885E-2</v>
      </c>
      <c r="T70" s="5">
        <f t="shared" si="10"/>
        <v>1.9871091221255851E-2</v>
      </c>
      <c r="U70" s="5">
        <f t="shared" si="11"/>
        <v>8.0691159201476292E-2</v>
      </c>
      <c r="V70" s="5">
        <f t="shared" si="12"/>
        <v>2.5870901639344263E-2</v>
      </c>
      <c r="W70" s="5">
        <f t="shared" si="13"/>
        <v>9.8829882988298784E-2</v>
      </c>
      <c r="X70" s="5">
        <f t="shared" si="14"/>
        <v>1.2524520899351139E-2</v>
      </c>
      <c r="Z70">
        <f>(Call_prices!B70+Put_prices!B70)/J69</f>
        <v>2.5743881176393181E-2</v>
      </c>
      <c r="AA70">
        <f>(Call_prices!C70+Put_prices!C70)/K69</f>
        <v>5.3562506245628062E-2</v>
      </c>
      <c r="AB70">
        <f>(Call_prices!D70+Put_prices!D70)/L69</f>
        <v>3.2030172535112159E-2</v>
      </c>
      <c r="AC70">
        <f>(Call_prices!E70+Put_prices!E70)/M69</f>
        <v>5.1165911759771851E-2</v>
      </c>
      <c r="AD70">
        <f>(Call_prices!F70+Put_prices!F70)/N69</f>
        <v>3.9702868852459015E-2</v>
      </c>
      <c r="AE70">
        <f>(Call_prices!G70+Put_prices!G70)/O69</f>
        <v>5.1305130513051307E-2</v>
      </c>
      <c r="AF70">
        <f>(Call_prices!H70+Put_prices!H70)/P69</f>
        <v>3.7935717519239479E-2</v>
      </c>
      <c r="AH70" s="5">
        <f t="shared" si="17"/>
        <v>-3.3372161188076142E-2</v>
      </c>
      <c r="AI70" s="5">
        <f t="shared" si="18"/>
        <v>1.848124038780443E-2</v>
      </c>
      <c r="AJ70" s="5">
        <f t="shared" si="19"/>
        <v>-1.4890920800271712E-2</v>
      </c>
    </row>
    <row r="71" spans="1:36" x14ac:dyDescent="0.35">
      <c r="A71" s="4">
        <v>43006</v>
      </c>
      <c r="B71">
        <v>24000</v>
      </c>
      <c r="C71">
        <v>520</v>
      </c>
      <c r="D71">
        <v>1800</v>
      </c>
      <c r="E71">
        <v>280</v>
      </c>
      <c r="F71">
        <v>1000</v>
      </c>
      <c r="G71">
        <v>255</v>
      </c>
      <c r="H71">
        <v>1680</v>
      </c>
      <c r="J71">
        <f>INDEX(Daily_prices!$A$1:$H$2461,MATCH($A72,Daily_prices!$A$1:$A$2461,),2)</f>
        <v>25022.2</v>
      </c>
      <c r="K71">
        <f>INDEX(Daily_prices!$A$1:$H$2461,MATCH($A72,Daily_prices!$A$1:$A$2461,),3)</f>
        <v>484.3</v>
      </c>
      <c r="L71">
        <f>INDEX(Daily_prices!$A$1:$H$2461,MATCH($A72,Daily_prices!$A$1:$A$2461,),4)</f>
        <v>1795.35</v>
      </c>
      <c r="M71">
        <f>INDEX(Daily_prices!$A$1:$H$2461,MATCH($A72,Daily_prices!$A$1:$A$2461,),5)</f>
        <v>299.25</v>
      </c>
      <c r="N71">
        <f>INDEX(Daily_prices!$A$1:$H$2461,MATCH($A72,Daily_prices!$A$1:$A$2461,),6)</f>
        <v>1018.9</v>
      </c>
      <c r="O71">
        <f>INDEX(Daily_prices!$A$1:$H$2461,MATCH($A72,Daily_prices!$A$1:$A$2461,),7)</f>
        <v>320.5</v>
      </c>
      <c r="P71">
        <f>INDEX(Daily_prices!$A$1:$H$2461,MATCH($A72,Daily_prices!$A$1:$A$2461,),8)</f>
        <v>1617.6</v>
      </c>
      <c r="R71" s="5">
        <f t="shared" si="15"/>
        <v>4.2577208156396915E-2</v>
      </c>
      <c r="S71" s="5">
        <f t="shared" si="16"/>
        <v>6.9753810082063286E-2</v>
      </c>
      <c r="T71" s="5">
        <f t="shared" si="10"/>
        <v>2.5900963627249435E-3</v>
      </c>
      <c r="U71" s="5">
        <f t="shared" si="11"/>
        <v>6.9759014314187351E-2</v>
      </c>
      <c r="V71" s="5">
        <f t="shared" si="12"/>
        <v>1.8801293210644096E-2</v>
      </c>
      <c r="W71" s="5">
        <f t="shared" si="13"/>
        <v>0.25935458325084143</v>
      </c>
      <c r="X71" s="5">
        <f t="shared" si="14"/>
        <v>3.7126282909415491E-2</v>
      </c>
      <c r="Z71">
        <f>(Call_prices!B71+Put_prices!B71)/J70</f>
        <v>2.6886703057086861E-2</v>
      </c>
      <c r="AA71">
        <f>(Call_prices!C71+Put_prices!C71)/K70</f>
        <v>6.2622118014849543E-2</v>
      </c>
      <c r="AB71">
        <f>(Call_prices!D71+Put_prices!D71)/L70</f>
        <v>3.47295716593327E-2</v>
      </c>
      <c r="AC71">
        <f>(Call_prices!E71+Put_prices!E71)/M70</f>
        <v>5.5988403696321798E-2</v>
      </c>
      <c r="AD71">
        <f>(Call_prices!F71+Put_prices!F71)/N70</f>
        <v>4.3272817707038051E-2</v>
      </c>
      <c r="AE71">
        <f>(Call_prices!G71+Put_prices!G71)/O70</f>
        <v>5.7612353989309049E-2</v>
      </c>
      <c r="AF71">
        <f>(Call_prices!H71+Put_prices!H71)/P70</f>
        <v>5.0810650007437161E-2</v>
      </c>
      <c r="AH71" s="5">
        <f t="shared" si="17"/>
        <v>-2.7656082574708071E-2</v>
      </c>
      <c r="AI71" s="5">
        <f t="shared" si="18"/>
        <v>2.2758065113670907E-2</v>
      </c>
      <c r="AJ71" s="5">
        <f t="shared" si="19"/>
        <v>-4.8980174610371643E-3</v>
      </c>
    </row>
    <row r="72" spans="1:36" x14ac:dyDescent="0.35">
      <c r="A72" s="4">
        <v>43034</v>
      </c>
      <c r="B72">
        <v>25000</v>
      </c>
      <c r="C72">
        <v>480</v>
      </c>
      <c r="D72">
        <v>1800</v>
      </c>
      <c r="E72">
        <v>300</v>
      </c>
      <c r="F72">
        <v>1020</v>
      </c>
      <c r="G72">
        <v>320</v>
      </c>
      <c r="H72">
        <v>1620</v>
      </c>
      <c r="J72">
        <f>INDEX(Daily_prices!$A$1:$H$2461,MATCH($A73,Daily_prices!$A$1:$A$2461,),2)</f>
        <v>25332.400000000001</v>
      </c>
      <c r="K72">
        <f>INDEX(Daily_prices!$A$1:$H$2461,MATCH($A73,Daily_prices!$A$1:$A$2461,),3)</f>
        <v>535.4</v>
      </c>
      <c r="L72">
        <f>INDEX(Daily_prices!$A$1:$H$2461,MATCH($A73,Daily_prices!$A$1:$A$2461,),4)</f>
        <v>1853.7</v>
      </c>
      <c r="M72">
        <f>INDEX(Daily_prices!$A$1:$H$2461,MATCH($A73,Daily_prices!$A$1:$A$2461,),5)</f>
        <v>307.55</v>
      </c>
      <c r="N72">
        <f>INDEX(Daily_prices!$A$1:$H$2461,MATCH($A73,Daily_prices!$A$1:$A$2461,),6)</f>
        <v>1000.3</v>
      </c>
      <c r="O72">
        <f>INDEX(Daily_prices!$A$1:$H$2461,MATCH($A73,Daily_prices!$A$1:$A$2461,),7)</f>
        <v>320.35000000000002</v>
      </c>
      <c r="P72">
        <f>INDEX(Daily_prices!$A$1:$H$2461,MATCH($A73,Daily_prices!$A$1:$A$2461,),8)</f>
        <v>1661.95</v>
      </c>
      <c r="R72" s="5">
        <f t="shared" si="15"/>
        <v>1.3284203627179123E-2</v>
      </c>
      <c r="S72" s="5">
        <f t="shared" si="16"/>
        <v>0.11439190584348539</v>
      </c>
      <c r="T72" s="5">
        <f t="shared" si="10"/>
        <v>2.9910602389506252E-2</v>
      </c>
      <c r="U72" s="5">
        <f t="shared" si="11"/>
        <v>2.5229741019214741E-2</v>
      </c>
      <c r="V72" s="5">
        <f t="shared" si="12"/>
        <v>1.9334576504073064E-2</v>
      </c>
      <c r="W72" s="5">
        <f t="shared" si="13"/>
        <v>1.0920436817473409E-3</v>
      </c>
      <c r="X72" s="5">
        <f t="shared" si="14"/>
        <v>2.5933481701285885E-2</v>
      </c>
      <c r="Z72">
        <f>(Call_prices!B72+Put_prices!B72)/J71</f>
        <v>2.9983374763210269E-2</v>
      </c>
      <c r="AA72">
        <f>(Call_prices!C72+Put_prices!C72)/K71</f>
        <v>7.4127606855255004E-2</v>
      </c>
      <c r="AB72">
        <f>(Call_prices!D72+Put_prices!D72)/L71</f>
        <v>4.3083521318962877E-2</v>
      </c>
      <c r="AC72">
        <f>(Call_prices!E72+Put_prices!E72)/M71</f>
        <v>9.4068504594820385E-2</v>
      </c>
      <c r="AD72">
        <f>(Call_prices!F72+Put_prices!F72)/N71</f>
        <v>6.7082147413877705E-2</v>
      </c>
      <c r="AE72">
        <f>(Call_prices!G72+Put_prices!G72)/O71</f>
        <v>0.12106084243369734</v>
      </c>
      <c r="AF72">
        <f>(Call_prices!H72+Put_prices!H72)/P71</f>
        <v>6.0676310583580619E-2</v>
      </c>
      <c r="AH72" s="5">
        <f t="shared" si="17"/>
        <v>-2.5011493621467581E-2</v>
      </c>
      <c r="AI72" s="5">
        <f t="shared" si="18"/>
        <v>4.529918936063887E-2</v>
      </c>
      <c r="AJ72" s="5">
        <f t="shared" si="19"/>
        <v>2.0287695739171288E-2</v>
      </c>
    </row>
    <row r="73" spans="1:36" x14ac:dyDescent="0.35">
      <c r="A73" s="4">
        <v>43069</v>
      </c>
      <c r="B73">
        <v>25300</v>
      </c>
      <c r="C73">
        <v>540</v>
      </c>
      <c r="D73">
        <v>1840</v>
      </c>
      <c r="E73">
        <v>310</v>
      </c>
      <c r="F73">
        <v>1000</v>
      </c>
      <c r="G73">
        <v>320</v>
      </c>
      <c r="H73">
        <v>1660</v>
      </c>
      <c r="J73">
        <f>INDEX(Daily_prices!$A$1:$H$2461,MATCH($A74,Daily_prices!$A$1:$A$2461,),2)</f>
        <v>25490</v>
      </c>
      <c r="K73">
        <f>INDEX(Daily_prices!$A$1:$H$2461,MATCH($A74,Daily_prices!$A$1:$A$2461,),3)</f>
        <v>546.85</v>
      </c>
      <c r="L73">
        <f>INDEX(Daily_prices!$A$1:$H$2461,MATCH($A74,Daily_prices!$A$1:$A$2461,),4)</f>
        <v>1878.05</v>
      </c>
      <c r="M73">
        <f>INDEX(Daily_prices!$A$1:$H$2461,MATCH($A74,Daily_prices!$A$1:$A$2461,),5)</f>
        <v>315.3</v>
      </c>
      <c r="N73">
        <f>INDEX(Daily_prices!$A$1:$H$2461,MATCH($A74,Daily_prices!$A$1:$A$2461,),6)</f>
        <v>1004.75</v>
      </c>
      <c r="O73">
        <f>INDEX(Daily_prices!$A$1:$H$2461,MATCH($A74,Daily_prices!$A$1:$A$2461,),7)</f>
        <v>308.39999999999998</v>
      </c>
      <c r="P73">
        <f>INDEX(Daily_prices!$A$1:$H$2461,MATCH($A74,Daily_prices!$A$1:$A$2461,),8)</f>
        <v>1650.45</v>
      </c>
      <c r="R73" s="5">
        <f t="shared" si="15"/>
        <v>7.500276325969904E-3</v>
      </c>
      <c r="S73" s="5">
        <f t="shared" si="16"/>
        <v>1.2794172581247709E-2</v>
      </c>
      <c r="T73" s="5">
        <f t="shared" si="10"/>
        <v>2.052651453849056E-2</v>
      </c>
      <c r="U73" s="5">
        <f t="shared" si="11"/>
        <v>1.7232970248740077E-2</v>
      </c>
      <c r="V73" s="5">
        <f t="shared" si="12"/>
        <v>4.7485754273717887E-3</v>
      </c>
      <c r="W73" s="5">
        <f t="shared" si="13"/>
        <v>3.6210394880599413E-2</v>
      </c>
      <c r="X73" s="5">
        <f t="shared" si="14"/>
        <v>5.7462619212370735E-3</v>
      </c>
      <c r="Z73">
        <f>(Call_prices!B73+Put_prices!B73)/J72</f>
        <v>2.9574773807456066E-2</v>
      </c>
      <c r="AA73">
        <f>(Call_prices!C73+Put_prices!C73)/K72</f>
        <v>6.6865894658199476E-2</v>
      </c>
      <c r="AB73">
        <f>(Call_prices!D73+Put_prices!D73)/L72</f>
        <v>3.7087986189782596E-2</v>
      </c>
      <c r="AC73">
        <f>(Call_prices!E73+Put_prices!E73)/M72</f>
        <v>6.340432450008128E-2</v>
      </c>
      <c r="AD73">
        <f>(Call_prices!F73+Put_prices!F73)/N72</f>
        <v>4.4036788963311008E-2</v>
      </c>
      <c r="AE73">
        <f>(Call_prices!G73+Put_prices!G73)/O72</f>
        <v>7.1796472608084902E-2</v>
      </c>
      <c r="AF73">
        <f>(Call_prices!H73+Put_prices!H73)/P72</f>
        <v>4.4495923463401428E-2</v>
      </c>
      <c r="AH73" s="5">
        <f t="shared" si="17"/>
        <v>-1.0075000455949706E-2</v>
      </c>
      <c r="AI73" s="5">
        <f t="shared" si="18"/>
        <v>2.4909323709378241E-2</v>
      </c>
      <c r="AJ73" s="5">
        <f t="shared" si="19"/>
        <v>1.4834323253428535E-2</v>
      </c>
    </row>
    <row r="74" spans="1:36" x14ac:dyDescent="0.35">
      <c r="A74" s="4">
        <v>43097</v>
      </c>
      <c r="B74">
        <v>25500</v>
      </c>
      <c r="C74">
        <v>540</v>
      </c>
      <c r="D74">
        <v>1880</v>
      </c>
      <c r="E74">
        <v>320</v>
      </c>
      <c r="F74">
        <v>1000</v>
      </c>
      <c r="G74">
        <v>310</v>
      </c>
      <c r="H74">
        <v>1660</v>
      </c>
      <c r="J74">
        <f>INDEX(Daily_prices!$A$1:$H$2461,MATCH($A75,Daily_prices!$A$1:$A$2461,),2)</f>
        <v>27445.65</v>
      </c>
      <c r="K74">
        <f>INDEX(Daily_prices!$A$1:$H$2461,MATCH($A75,Daily_prices!$A$1:$A$2461,),3)</f>
        <v>616.1</v>
      </c>
      <c r="L74">
        <f>INDEX(Daily_prices!$A$1:$H$2461,MATCH($A75,Daily_prices!$A$1:$A$2461,),4)</f>
        <v>1974.95</v>
      </c>
      <c r="M74">
        <f>INDEX(Daily_prices!$A$1:$H$2461,MATCH($A75,Daily_prices!$A$1:$A$2461,),5)</f>
        <v>360.8</v>
      </c>
      <c r="N74">
        <f>INDEX(Daily_prices!$A$1:$H$2461,MATCH($A75,Daily_prices!$A$1:$A$2461,),6)</f>
        <v>1092.3499999999999</v>
      </c>
      <c r="O74">
        <f>INDEX(Daily_prices!$A$1:$H$2461,MATCH($A75,Daily_prices!$A$1:$A$2461,),7)</f>
        <v>313.14999999999998</v>
      </c>
      <c r="P74">
        <f>INDEX(Daily_prices!$A$1:$H$2461,MATCH($A75,Daily_prices!$A$1:$A$2461,),8)</f>
        <v>1730.2</v>
      </c>
      <c r="R74" s="5">
        <f t="shared" si="15"/>
        <v>7.632993330717934E-2</v>
      </c>
      <c r="S74" s="5">
        <f t="shared" si="16"/>
        <v>0.13916064734387862</v>
      </c>
      <c r="T74" s="5">
        <f t="shared" si="10"/>
        <v>5.0557759378078354E-2</v>
      </c>
      <c r="U74" s="5">
        <f t="shared" si="11"/>
        <v>0.12940057088487159</v>
      </c>
      <c r="V74" s="5">
        <f t="shared" si="12"/>
        <v>9.1913411296342284E-2</v>
      </c>
      <c r="W74" s="5">
        <f t="shared" si="13"/>
        <v>1.0214007782101095E-2</v>
      </c>
      <c r="X74" s="5">
        <f t="shared" si="14"/>
        <v>4.2533854403344569E-2</v>
      </c>
      <c r="Z74">
        <f>(Call_prices!B74+Put_prices!B74)/J73</f>
        <v>2.3071792859945074E-2</v>
      </c>
      <c r="AA74">
        <f>(Call_prices!C74+Put_prices!C74)/K73</f>
        <v>6.2174270823809087E-2</v>
      </c>
      <c r="AB74">
        <f>(Call_prices!D74+Put_prices!D74)/L73</f>
        <v>3.330582252868667E-2</v>
      </c>
      <c r="AC74">
        <f>(Call_prices!E74+Put_prices!E74)/M73</f>
        <v>5.8991436726926742E-2</v>
      </c>
      <c r="AD74">
        <f>(Call_prices!F74+Put_prices!F74)/N73</f>
        <v>4.2348842995770089E-2</v>
      </c>
      <c r="AE74">
        <f>(Call_prices!G74+Put_prices!G74)/O73</f>
        <v>6.6147859922178989E-2</v>
      </c>
      <c r="AF74">
        <f>(Call_prices!H74+Put_prices!H74)/P73</f>
        <v>4.3897118967554306E-2</v>
      </c>
      <c r="AH74" s="5">
        <f t="shared" si="17"/>
        <v>-7.1511040910706841E-3</v>
      </c>
      <c r="AI74" s="5">
        <f t="shared" si="18"/>
        <v>2.7531481194754737E-2</v>
      </c>
      <c r="AJ74" s="5">
        <f t="shared" si="19"/>
        <v>2.0380377103684053E-2</v>
      </c>
    </row>
    <row r="75" spans="1:36" x14ac:dyDescent="0.35">
      <c r="A75" s="4">
        <v>43125</v>
      </c>
      <c r="B75">
        <v>27400</v>
      </c>
      <c r="C75">
        <v>620</v>
      </c>
      <c r="D75">
        <v>1960</v>
      </c>
      <c r="E75">
        <v>360</v>
      </c>
      <c r="F75">
        <v>1100</v>
      </c>
      <c r="G75">
        <v>315</v>
      </c>
      <c r="H75">
        <v>1740</v>
      </c>
      <c r="J75">
        <f>INDEX(Daily_prices!$A$1:$H$2461,MATCH($A76,Daily_prices!$A$1:$A$2461,),2)</f>
        <v>24955.200000000001</v>
      </c>
      <c r="K75">
        <f>INDEX(Daily_prices!$A$1:$H$2461,MATCH($A76,Daily_prices!$A$1:$A$2461,),3)</f>
        <v>530.25</v>
      </c>
      <c r="L75">
        <f>INDEX(Daily_prices!$A$1:$H$2461,MATCH($A76,Daily_prices!$A$1:$A$2461,),4)</f>
        <v>1853.2</v>
      </c>
      <c r="M75">
        <f>INDEX(Daily_prices!$A$1:$H$2461,MATCH($A76,Daily_prices!$A$1:$A$2461,),5)</f>
        <v>318.35000000000002</v>
      </c>
      <c r="N75">
        <f>INDEX(Daily_prices!$A$1:$H$2461,MATCH($A76,Daily_prices!$A$1:$A$2461,),6)</f>
        <v>1072.5</v>
      </c>
      <c r="O75">
        <f>INDEX(Daily_prices!$A$1:$H$2461,MATCH($A76,Daily_prices!$A$1:$A$2461,),7)</f>
        <v>272.60000000000002</v>
      </c>
      <c r="P75">
        <f>INDEX(Daily_prices!$A$1:$H$2461,MATCH($A76,Daily_prices!$A$1:$A$2461,),8)</f>
        <v>1623.5</v>
      </c>
      <c r="R75" s="5">
        <f t="shared" si="15"/>
        <v>8.9077868441811328E-2</v>
      </c>
      <c r="S75" s="5">
        <f t="shared" si="16"/>
        <v>0.14567440350592437</v>
      </c>
      <c r="T75" s="5">
        <f t="shared" si="10"/>
        <v>5.407731841312436E-2</v>
      </c>
      <c r="U75" s="5">
        <f t="shared" si="11"/>
        <v>0.11543791574279373</v>
      </c>
      <c r="V75" s="5">
        <f t="shared" si="12"/>
        <v>2.5175081246853116E-2</v>
      </c>
      <c r="W75" s="5">
        <f t="shared" si="13"/>
        <v>0.1353983713875139</v>
      </c>
      <c r="X75" s="5">
        <f t="shared" si="14"/>
        <v>6.7333256270951339E-2</v>
      </c>
      <c r="Z75">
        <f>(Call_prices!B75+Put_prices!B75)/J74</f>
        <v>3.508570574936283E-2</v>
      </c>
      <c r="AA75">
        <f>(Call_prices!C75+Put_prices!C75)/K74</f>
        <v>7.6935562408699892E-2</v>
      </c>
      <c r="AB75">
        <f>(Call_prices!D75+Put_prices!D75)/L74</f>
        <v>3.7418668827058917E-2</v>
      </c>
      <c r="AC75">
        <f>(Call_prices!E75+Put_prices!E75)/M74</f>
        <v>9.1740576496674053E-2</v>
      </c>
      <c r="AD75">
        <f>(Call_prices!F75+Put_prices!F75)/N74</f>
        <v>4.9343159243832112E-2</v>
      </c>
      <c r="AE75">
        <f>(Call_prices!G75+Put_prices!G75)/O74</f>
        <v>9.5002395018361815E-2</v>
      </c>
      <c r="AF75">
        <f>(Call_prices!H75+Put_prices!H75)/P74</f>
        <v>4.8664894231880709E-2</v>
      </c>
      <c r="AH75" s="5">
        <f t="shared" si="17"/>
        <v>-2.4351657843835889E-3</v>
      </c>
      <c r="AI75" s="5">
        <f t="shared" si="18"/>
        <v>3.1648579266146434E-2</v>
      </c>
      <c r="AJ75" s="5">
        <f t="shared" si="19"/>
        <v>2.9213413481762845E-2</v>
      </c>
    </row>
    <row r="76" spans="1:36" x14ac:dyDescent="0.35">
      <c r="A76" s="3">
        <v>43153</v>
      </c>
      <c r="B76">
        <v>25000</v>
      </c>
      <c r="C76">
        <v>540</v>
      </c>
      <c r="D76">
        <v>1840</v>
      </c>
      <c r="E76">
        <v>320</v>
      </c>
      <c r="F76">
        <v>1080</v>
      </c>
      <c r="G76">
        <v>280</v>
      </c>
      <c r="H76">
        <v>1620</v>
      </c>
      <c r="J76">
        <f>INDEX(Daily_prices!$A$1:$H$2461,MATCH($A77,Daily_prices!$A$1:$A$2461,),2)</f>
        <v>24263.35</v>
      </c>
      <c r="K76">
        <f>INDEX(Daily_prices!$A$1:$H$2461,MATCH($A77,Daily_prices!$A$1:$A$2461,),3)</f>
        <v>510.5</v>
      </c>
      <c r="L76">
        <f>INDEX(Daily_prices!$A$1:$H$2461,MATCH($A77,Daily_prices!$A$1:$A$2461,),4)</f>
        <v>1886.1</v>
      </c>
      <c r="M76">
        <f>INDEX(Daily_prices!$A$1:$H$2461,MATCH($A77,Daily_prices!$A$1:$A$2461,),5)</f>
        <v>278.35000000000002</v>
      </c>
      <c r="N76">
        <f>INDEX(Daily_prices!$A$1:$H$2461,MATCH($A77,Daily_prices!$A$1:$A$2461,),6)</f>
        <v>1047.8</v>
      </c>
      <c r="O76">
        <f>INDEX(Daily_prices!$A$1:$H$2461,MATCH($A77,Daily_prices!$A$1:$A$2461,),7)</f>
        <v>249.9</v>
      </c>
      <c r="P76">
        <f>INDEX(Daily_prices!$A$1:$H$2461,MATCH($A77,Daily_prices!$A$1:$A$2461,),8)</f>
        <v>1796.75</v>
      </c>
      <c r="R76" s="5">
        <f t="shared" si="15"/>
        <v>2.9518897864974091E-2</v>
      </c>
      <c r="S76" s="5">
        <f t="shared" si="16"/>
        <v>5.5634134842055635E-2</v>
      </c>
      <c r="T76" s="5">
        <f t="shared" si="10"/>
        <v>2.4875890351823821E-2</v>
      </c>
      <c r="U76" s="5">
        <f t="shared" si="11"/>
        <v>0.13083084655253643</v>
      </c>
      <c r="V76" s="5">
        <f t="shared" si="12"/>
        <v>3.0023310023310067E-2</v>
      </c>
      <c r="W76" s="5">
        <f t="shared" si="13"/>
        <v>0.11041819515774025</v>
      </c>
      <c r="X76" s="5">
        <f t="shared" si="14"/>
        <v>0.10886972590083153</v>
      </c>
      <c r="Z76">
        <f>(Call_prices!B76+Put_prices!B76)/J75</f>
        <v>3.5167019298583062E-2</v>
      </c>
      <c r="AA76">
        <f>(Call_prices!C76+Put_prices!C76)/K75</f>
        <v>7.0061291843470055E-2</v>
      </c>
      <c r="AB76">
        <f>(Call_prices!D76+Put_prices!D76)/L75</f>
        <v>3.8527951651197927E-2</v>
      </c>
      <c r="AC76">
        <f>(Call_prices!E76+Put_prices!E76)/M75</f>
        <v>6.5336893356368761E-2</v>
      </c>
      <c r="AD76">
        <f>(Call_prices!F76+Put_prices!F76)/N75</f>
        <v>5.2540792540792546E-2</v>
      </c>
      <c r="AE76">
        <f>(Call_prices!G76+Put_prices!G76)/O75</f>
        <v>7.5752017608217162E-2</v>
      </c>
      <c r="AF76">
        <f>(Call_prices!H76+Put_prices!H76)/P75</f>
        <v>4.9553433939020633E-2</v>
      </c>
      <c r="AH76" s="5">
        <f t="shared" si="17"/>
        <v>-4.0191888051536645E-2</v>
      </c>
      <c r="AI76" s="5">
        <f t="shared" si="18"/>
        <v>2.2809517471190852E-2</v>
      </c>
      <c r="AJ76" s="5">
        <f t="shared" si="19"/>
        <v>-1.7382370580345793E-2</v>
      </c>
    </row>
    <row r="77" spans="1:36" x14ac:dyDescent="0.35">
      <c r="A77" s="4">
        <v>43187</v>
      </c>
      <c r="B77">
        <v>24300</v>
      </c>
      <c r="C77">
        <v>520</v>
      </c>
      <c r="D77">
        <v>1880</v>
      </c>
      <c r="E77">
        <v>280</v>
      </c>
      <c r="F77">
        <v>1040</v>
      </c>
      <c r="G77">
        <v>250</v>
      </c>
      <c r="H77">
        <v>1800</v>
      </c>
      <c r="J77">
        <f>INDEX(Daily_prices!$A$1:$H$2461,MATCH($A78,Daily_prices!$A$1:$A$2461,),2)</f>
        <v>25010.9</v>
      </c>
      <c r="K77">
        <f>INDEX(Daily_prices!$A$1:$H$2461,MATCH($A78,Daily_prices!$A$1:$A$2461,),3)</f>
        <v>493.75</v>
      </c>
      <c r="L77">
        <f>INDEX(Daily_prices!$A$1:$H$2461,MATCH($A78,Daily_prices!$A$1:$A$2461,),4)</f>
        <v>1930.25</v>
      </c>
      <c r="M77">
        <f>INDEX(Daily_prices!$A$1:$H$2461,MATCH($A78,Daily_prices!$A$1:$A$2461,),5)</f>
        <v>278.85000000000002</v>
      </c>
      <c r="N77">
        <f>INDEX(Daily_prices!$A$1:$H$2461,MATCH($A78,Daily_prices!$A$1:$A$2461,),6)</f>
        <v>1185.7</v>
      </c>
      <c r="O77">
        <f>INDEX(Daily_prices!$A$1:$H$2461,MATCH($A78,Daily_prices!$A$1:$A$2461,),7)</f>
        <v>233.2</v>
      </c>
      <c r="P77">
        <f>INDEX(Daily_prices!$A$1:$H$2461,MATCH($A78,Daily_prices!$A$1:$A$2461,),8)</f>
        <v>1881.9</v>
      </c>
      <c r="R77" s="5">
        <f t="shared" si="15"/>
        <v>2.929933418097672E-2</v>
      </c>
      <c r="S77" s="5">
        <f t="shared" si="16"/>
        <v>5.1420176297747304E-2</v>
      </c>
      <c r="T77" s="5">
        <f t="shared" si="10"/>
        <v>2.6642277715921744E-2</v>
      </c>
      <c r="U77" s="5">
        <f t="shared" si="11"/>
        <v>4.1314891323872005E-3</v>
      </c>
      <c r="V77" s="5">
        <f t="shared" si="12"/>
        <v>0.13905325443786987</v>
      </c>
      <c r="W77" s="5">
        <f t="shared" si="13"/>
        <v>6.722689075630256E-2</v>
      </c>
      <c r="X77" s="5">
        <f t="shared" si="14"/>
        <v>4.5582301377487179E-2</v>
      </c>
      <c r="Z77">
        <f>(Call_prices!B77+Put_prices!B77)/J76</f>
        <v>3.6235721777907834E-2</v>
      </c>
      <c r="AA77">
        <f>(Call_prices!C77+Put_prices!C77)/K76</f>
        <v>7.3555337904015666E-2</v>
      </c>
      <c r="AB77">
        <f>(Call_prices!D77+Put_prices!D77)/L76</f>
        <v>3.6609935846455652E-2</v>
      </c>
      <c r="AC77">
        <f>(Call_prices!E77+Put_prices!E77)/M76</f>
        <v>6.7540865816418175E-2</v>
      </c>
      <c r="AD77">
        <f>(Call_prices!F77+Put_prices!F77)/N76</f>
        <v>4.7766749379652605E-2</v>
      </c>
      <c r="AE77">
        <f>(Call_prices!G77+Put_prices!G77)/O76</f>
        <v>7.5630252100840331E-2</v>
      </c>
      <c r="AF77">
        <f>(Call_prices!H77+Put_prices!H77)/P76</f>
        <v>4.8170307499652155E-2</v>
      </c>
      <c r="AH77" s="5">
        <f t="shared" si="17"/>
        <v>-2.1398437798544587E-2</v>
      </c>
      <c r="AI77" s="5">
        <f t="shared" si="18"/>
        <v>2.1512398029174207E-2</v>
      </c>
      <c r="AJ77" s="5">
        <f t="shared" si="19"/>
        <v>1.1396023062961932E-4</v>
      </c>
    </row>
    <row r="78" spans="1:36" x14ac:dyDescent="0.35">
      <c r="A78" s="4">
        <v>43216</v>
      </c>
      <c r="B78">
        <v>25000</v>
      </c>
      <c r="C78">
        <v>500</v>
      </c>
      <c r="D78">
        <v>1920</v>
      </c>
      <c r="E78">
        <v>280</v>
      </c>
      <c r="F78">
        <v>1180</v>
      </c>
      <c r="G78">
        <v>235</v>
      </c>
      <c r="H78">
        <v>1880</v>
      </c>
      <c r="J78">
        <f>INDEX(Daily_prices!$A$1:$H$2461,MATCH($A79,Daily_prices!$A$1:$A$2461,),2)</f>
        <v>26956.2</v>
      </c>
      <c r="K78">
        <f>INDEX(Daily_prices!$A$1:$H$2461,MATCH($A79,Daily_prices!$A$1:$A$2461,),3)</f>
        <v>545.9</v>
      </c>
      <c r="L78">
        <f>INDEX(Daily_prices!$A$1:$H$2461,MATCH($A79,Daily_prices!$A$1:$A$2461,),4)</f>
        <v>2139.4499999999998</v>
      </c>
      <c r="M78">
        <f>INDEX(Daily_prices!$A$1:$H$2461,MATCH($A79,Daily_prices!$A$1:$A$2461,),5)</f>
        <v>285.8</v>
      </c>
      <c r="N78">
        <f>INDEX(Daily_prices!$A$1:$H$2461,MATCH($A79,Daily_prices!$A$1:$A$2461,),6)</f>
        <v>1334.6</v>
      </c>
      <c r="O78">
        <f>INDEX(Daily_prices!$A$1:$H$2461,MATCH($A79,Daily_prices!$A$1:$A$2461,),7)</f>
        <v>269.55</v>
      </c>
      <c r="P78">
        <f>INDEX(Daily_prices!$A$1:$H$2461,MATCH($A79,Daily_prices!$A$1:$A$2461,),8)</f>
        <v>1955.45</v>
      </c>
      <c r="R78" s="5">
        <f t="shared" si="15"/>
        <v>7.8213898740149321E-2</v>
      </c>
      <c r="S78" s="5">
        <f t="shared" si="16"/>
        <v>9.2962025316455657E-2</v>
      </c>
      <c r="T78" s="5">
        <f t="shared" si="10"/>
        <v>0.11368993653671795</v>
      </c>
      <c r="U78" s="5">
        <f t="shared" si="11"/>
        <v>2.0799713107405454E-2</v>
      </c>
      <c r="V78" s="5">
        <f t="shared" si="12"/>
        <v>0.13038711309774809</v>
      </c>
      <c r="W78" s="5">
        <f t="shared" si="13"/>
        <v>0.14815608919382509</v>
      </c>
      <c r="X78" s="5">
        <f t="shared" si="14"/>
        <v>4.0092459748126918E-2</v>
      </c>
      <c r="Z78">
        <f>(Call_prices!B78+Put_prices!B78)/J77</f>
        <v>3.0930514295767039E-2</v>
      </c>
      <c r="AA78">
        <f>(Call_prices!C78+Put_prices!C78)/K77</f>
        <v>9.387341772151897E-2</v>
      </c>
      <c r="AB78">
        <f>(Call_prices!D78+Put_prices!D78)/L77</f>
        <v>3.9062297629840696E-2</v>
      </c>
      <c r="AC78">
        <f>(Call_prices!E78+Put_prices!E78)/M77</f>
        <v>8.1226465841850448E-2</v>
      </c>
      <c r="AD78">
        <f>(Call_prices!F78+Put_prices!F78)/N77</f>
        <v>5.14885721514717E-2</v>
      </c>
      <c r="AE78">
        <f>(Call_prices!G78+Put_prices!G78)/O77</f>
        <v>8.2761578044596926E-2</v>
      </c>
      <c r="AF78">
        <f>(Call_prices!H78+Put_prices!H78)/P77</f>
        <v>4.2244540092459745E-2</v>
      </c>
      <c r="AH78" s="5">
        <f t="shared" si="17"/>
        <v>-1.6487076257639899E-2</v>
      </c>
      <c r="AI78" s="5">
        <f t="shared" si="18"/>
        <v>3.5379977911613097E-2</v>
      </c>
      <c r="AJ78" s="5">
        <f t="shared" si="19"/>
        <v>1.8892901653973199E-2</v>
      </c>
    </row>
    <row r="79" spans="1:36" x14ac:dyDescent="0.35">
      <c r="A79" s="4">
        <v>43251</v>
      </c>
      <c r="B79">
        <v>27000</v>
      </c>
      <c r="C79">
        <v>540</v>
      </c>
      <c r="D79">
        <v>2120</v>
      </c>
      <c r="E79">
        <v>290</v>
      </c>
      <c r="F79">
        <v>1340</v>
      </c>
      <c r="G79">
        <v>270</v>
      </c>
      <c r="H79">
        <v>1960</v>
      </c>
      <c r="J79">
        <f>INDEX(Daily_prices!$A$1:$H$2461,MATCH($A80,Daily_prices!$A$1:$A$2461,),2)</f>
        <v>26324.6</v>
      </c>
      <c r="K79">
        <f>INDEX(Daily_prices!$A$1:$H$2461,MATCH($A80,Daily_prices!$A$1:$A$2461,),3)</f>
        <v>504.6</v>
      </c>
      <c r="L79">
        <f>INDEX(Daily_prices!$A$1:$H$2461,MATCH($A80,Daily_prices!$A$1:$A$2461,),4)</f>
        <v>2130.85</v>
      </c>
      <c r="M79">
        <f>INDEX(Daily_prices!$A$1:$H$2461,MATCH($A80,Daily_prices!$A$1:$A$2461,),5)</f>
        <v>271.39999999999998</v>
      </c>
      <c r="N79">
        <f>INDEX(Daily_prices!$A$1:$H$2461,MATCH($A80,Daily_prices!$A$1:$A$2461,),6)</f>
        <v>1339.1</v>
      </c>
      <c r="O79">
        <f>INDEX(Daily_prices!$A$1:$H$2461,MATCH($A80,Daily_prices!$A$1:$A$2461,),7)</f>
        <v>257</v>
      </c>
      <c r="P79">
        <f>INDEX(Daily_prices!$A$1:$H$2461,MATCH($A80,Daily_prices!$A$1:$A$2461,),8)</f>
        <v>1967.6</v>
      </c>
      <c r="R79" s="5">
        <f t="shared" si="15"/>
        <v>2.5055460339365395E-2</v>
      </c>
      <c r="S79" s="5">
        <f t="shared" si="16"/>
        <v>6.4847041582707418E-2</v>
      </c>
      <c r="T79" s="5">
        <f t="shared" si="10"/>
        <v>5.0713968543316789E-3</v>
      </c>
      <c r="U79" s="5">
        <f t="shared" si="11"/>
        <v>6.50804758572429E-2</v>
      </c>
      <c r="V79" s="5">
        <f t="shared" si="12"/>
        <v>6.7435935860938939E-4</v>
      </c>
      <c r="W79" s="5">
        <f t="shared" si="13"/>
        <v>4.8228529029864589E-2</v>
      </c>
      <c r="X79" s="5">
        <f t="shared" si="14"/>
        <v>3.8865734229972175E-3</v>
      </c>
      <c r="Z79">
        <f>(Call_prices!B79+Put_prices!B79)/J78</f>
        <v>2.7095807272538418E-2</v>
      </c>
      <c r="AA79">
        <f>(Call_prices!C79+Put_prices!C79)/K78</f>
        <v>6.3381571716431592E-2</v>
      </c>
      <c r="AB79">
        <f>(Call_prices!D79+Put_prices!D79)/L78</f>
        <v>5.3051017784944733E-2</v>
      </c>
      <c r="AC79">
        <f>(Call_prices!E79+Put_prices!E79)/M78</f>
        <v>6.7354793561931414E-2</v>
      </c>
      <c r="AD79">
        <f>(Call_prices!F79+Put_prices!F79)/N78</f>
        <v>5.0989060392627003E-2</v>
      </c>
      <c r="AE79">
        <f>(Call_prices!G79+Put_prices!G79)/O78</f>
        <v>6.9931367093303651E-2</v>
      </c>
      <c r="AF79">
        <f>(Call_prices!H79+Put_prices!H79)/P78</f>
        <v>4.9349254647267894E-2</v>
      </c>
      <c r="AH79" s="5">
        <f t="shared" si="17"/>
        <v>-9.0155397078515616E-3</v>
      </c>
      <c r="AI79" s="5">
        <f t="shared" si="18"/>
        <v>3.2798570196419144E-2</v>
      </c>
      <c r="AJ79" s="5">
        <f t="shared" si="19"/>
        <v>2.3783030488567582E-2</v>
      </c>
    </row>
    <row r="80" spans="1:36" x14ac:dyDescent="0.35">
      <c r="A80" s="4">
        <v>43279</v>
      </c>
      <c r="B80">
        <v>26300</v>
      </c>
      <c r="C80">
        <v>500</v>
      </c>
      <c r="D80">
        <v>2120</v>
      </c>
      <c r="E80">
        <v>270</v>
      </c>
      <c r="F80">
        <v>1340</v>
      </c>
      <c r="G80">
        <v>255</v>
      </c>
      <c r="H80">
        <v>1960</v>
      </c>
      <c r="J80">
        <f>INDEX(Daily_prices!$A$1:$H$2461,MATCH($A81,Daily_prices!$A$1:$A$2461,),2)</f>
        <v>27406.400000000001</v>
      </c>
      <c r="K80">
        <f>INDEX(Daily_prices!$A$1:$H$2461,MATCH($A81,Daily_prices!$A$1:$A$2461,),3)</f>
        <v>541.65</v>
      </c>
      <c r="L80">
        <f>INDEX(Daily_prices!$A$1:$H$2461,MATCH($A81,Daily_prices!$A$1:$A$2461,),4)</f>
        <v>2192.6</v>
      </c>
      <c r="M80">
        <f>INDEX(Daily_prices!$A$1:$H$2461,MATCH($A81,Daily_prices!$A$1:$A$2461,),5)</f>
        <v>285.64999999999998</v>
      </c>
      <c r="N80">
        <f>INDEX(Daily_prices!$A$1:$H$2461,MATCH($A81,Daily_prices!$A$1:$A$2461,),6)</f>
        <v>1311.25</v>
      </c>
      <c r="O80">
        <f>INDEX(Daily_prices!$A$1:$H$2461,MATCH($A81,Daily_prices!$A$1:$A$2461,),7)</f>
        <v>287.7</v>
      </c>
      <c r="P80">
        <f>INDEX(Daily_prices!$A$1:$H$2461,MATCH($A81,Daily_prices!$A$1:$A$2461,),8)</f>
        <v>1960.35</v>
      </c>
      <c r="R80" s="5">
        <f t="shared" si="15"/>
        <v>4.20291286477288E-2</v>
      </c>
      <c r="S80" s="5">
        <f t="shared" si="16"/>
        <v>8.2540626238604781E-2</v>
      </c>
      <c r="T80" s="5">
        <f t="shared" si="10"/>
        <v>3.4070910669451115E-2</v>
      </c>
      <c r="U80" s="5">
        <f t="shared" si="11"/>
        <v>5.7663964627855488E-2</v>
      </c>
      <c r="V80" s="5">
        <f t="shared" si="12"/>
        <v>2.1469643790605633E-2</v>
      </c>
      <c r="W80" s="5">
        <f t="shared" si="13"/>
        <v>0.12723735408560308</v>
      </c>
      <c r="X80" s="5">
        <f t="shared" si="14"/>
        <v>1.7788168326891089E-4</v>
      </c>
      <c r="Z80">
        <f>(Call_prices!B80+Put_prices!B80)/J79</f>
        <v>2.8781064099739406E-2</v>
      </c>
      <c r="AA80">
        <f>(Call_prices!C80+Put_prices!C80)/K79</f>
        <v>7.4019024970273489E-2</v>
      </c>
      <c r="AB80">
        <f>(Call_prices!D80+Put_prices!D80)/L79</f>
        <v>3.8740408757068773E-2</v>
      </c>
      <c r="AC80">
        <f>(Call_prices!E80+Put_prices!E80)/M79</f>
        <v>7.037582903463524E-2</v>
      </c>
      <c r="AD80">
        <f>(Call_prices!F80+Put_prices!F80)/N79</f>
        <v>5.055634381300874E-2</v>
      </c>
      <c r="AE80">
        <f>(Call_prices!G80+Put_prices!G80)/O79</f>
        <v>6.6342412451361868E-2</v>
      </c>
      <c r="AF80">
        <f>(Call_prices!H80+Put_prices!H80)/P79</f>
        <v>4.9857694653384833E-2</v>
      </c>
      <c r="AH80" s="5">
        <f t="shared" si="17"/>
        <v>-1.5835961944437149E-2</v>
      </c>
      <c r="AI80" s="5">
        <f t="shared" si="18"/>
        <v>2.9369345336154928E-2</v>
      </c>
      <c r="AJ80" s="5">
        <f t="shared" si="19"/>
        <v>1.3533383391717779E-2</v>
      </c>
    </row>
    <row r="81" spans="1:36" x14ac:dyDescent="0.35">
      <c r="A81" s="4">
        <v>43307</v>
      </c>
      <c r="B81">
        <v>27400</v>
      </c>
      <c r="C81">
        <v>540</v>
      </c>
      <c r="D81">
        <v>2200</v>
      </c>
      <c r="E81">
        <v>290</v>
      </c>
      <c r="F81">
        <v>1320</v>
      </c>
      <c r="G81">
        <v>290</v>
      </c>
      <c r="H81">
        <v>1960</v>
      </c>
      <c r="J81">
        <f>INDEX(Daily_prices!$A$1:$H$2461,MATCH($A82,Daily_prices!$A$1:$A$2461,),2)</f>
        <v>28103.25</v>
      </c>
      <c r="K81">
        <f>INDEX(Daily_prices!$A$1:$H$2461,MATCH($A82,Daily_prices!$A$1:$A$2461,),3)</f>
        <v>649.75</v>
      </c>
      <c r="L81">
        <f>INDEX(Daily_prices!$A$1:$H$2461,MATCH($A82,Daily_prices!$A$1:$A$2461,),4)</f>
        <v>2066.1</v>
      </c>
      <c r="M81">
        <f>INDEX(Daily_prices!$A$1:$H$2461,MATCH($A82,Daily_prices!$A$1:$A$2461,),5)</f>
        <v>344.35</v>
      </c>
      <c r="N81">
        <f>INDEX(Daily_prices!$A$1:$H$2461,MATCH($A82,Daily_prices!$A$1:$A$2461,),6)</f>
        <v>1278.05</v>
      </c>
      <c r="O81">
        <f>INDEX(Daily_prices!$A$1:$H$2461,MATCH($A82,Daily_prices!$A$1:$A$2461,),7)</f>
        <v>308.60000000000002</v>
      </c>
      <c r="P81">
        <f>INDEX(Daily_prices!$A$1:$H$2461,MATCH($A82,Daily_prices!$A$1:$A$2461,),8)</f>
        <v>1875.65</v>
      </c>
      <c r="R81" s="5">
        <f t="shared" si="15"/>
        <v>2.5660064802381925E-2</v>
      </c>
      <c r="S81" s="5">
        <f t="shared" si="16"/>
        <v>0.20262161912674237</v>
      </c>
      <c r="T81" s="5">
        <f t="shared" si="10"/>
        <v>6.1069050442397195E-2</v>
      </c>
      <c r="U81" s="5">
        <f t="shared" si="11"/>
        <v>0.19026781025730799</v>
      </c>
      <c r="V81" s="5">
        <f t="shared" si="12"/>
        <v>3.1992373689227874E-2</v>
      </c>
      <c r="W81" s="5">
        <f t="shared" si="13"/>
        <v>6.4650677789364008E-2</v>
      </c>
      <c r="X81" s="5">
        <f t="shared" si="14"/>
        <v>4.3028030708801956E-2</v>
      </c>
      <c r="Z81">
        <f>(Call_prices!B81+Put_prices!B81)/J80</f>
        <v>2.8135763909159905E-2</v>
      </c>
      <c r="AA81">
        <f>(Call_prices!C81+Put_prices!C81)/K80</f>
        <v>9.4802917012831153E-2</v>
      </c>
      <c r="AB81">
        <f>(Call_prices!D81+Put_prices!D81)/L80</f>
        <v>3.7330110371248747E-2</v>
      </c>
      <c r="AC81">
        <f>(Call_prices!E81+Put_prices!E81)/M80</f>
        <v>9.0145282688604944E-2</v>
      </c>
      <c r="AD81">
        <f>(Call_prices!F81+Put_prices!F81)/N80</f>
        <v>5.2430886558627265E-2</v>
      </c>
      <c r="AE81">
        <f>(Call_prices!G81+Put_prices!G81)/O80</f>
        <v>8.6027111574556836E-2</v>
      </c>
      <c r="AF81">
        <f>(Call_prices!H81+Put_prices!H81)/P80</f>
        <v>4.9276914836636314E-2</v>
      </c>
      <c r="AH81" s="5">
        <f t="shared" si="17"/>
        <v>-8.3474821205501357E-2</v>
      </c>
      <c r="AI81" s="5">
        <f t="shared" si="18"/>
        <v>4.0699975918154802E-2</v>
      </c>
      <c r="AJ81" s="5">
        <f t="shared" si="19"/>
        <v>-4.2774845287346555E-2</v>
      </c>
    </row>
    <row r="82" spans="1:36" x14ac:dyDescent="0.35">
      <c r="A82" s="4">
        <v>43342</v>
      </c>
      <c r="B82">
        <v>28100</v>
      </c>
      <c r="C82">
        <v>640</v>
      </c>
      <c r="D82">
        <v>2080</v>
      </c>
      <c r="E82">
        <v>340</v>
      </c>
      <c r="F82">
        <v>1280</v>
      </c>
      <c r="G82">
        <v>310</v>
      </c>
      <c r="H82">
        <v>1900</v>
      </c>
      <c r="J82">
        <f>INDEX(Daily_prices!$A$1:$H$2461,MATCH($A83,Daily_prices!$A$1:$A$2461,),2)</f>
        <v>25042.15</v>
      </c>
      <c r="K82">
        <f>INDEX(Daily_prices!$A$1:$H$2461,MATCH($A83,Daily_prices!$A$1:$A$2461,),3)</f>
        <v>600.15</v>
      </c>
      <c r="L82">
        <f>INDEX(Daily_prices!$A$1:$H$2461,MATCH($A83,Daily_prices!$A$1:$A$2461,),4)</f>
        <v>1976.15</v>
      </c>
      <c r="M82">
        <f>INDEX(Daily_prices!$A$1:$H$2461,MATCH($A83,Daily_prices!$A$1:$A$2461,),5)</f>
        <v>306.64999999999998</v>
      </c>
      <c r="N82">
        <f>INDEX(Daily_prices!$A$1:$H$2461,MATCH($A83,Daily_prices!$A$1:$A$2461,),6)</f>
        <v>1142.45</v>
      </c>
      <c r="O82">
        <f>INDEX(Daily_prices!$A$1:$H$2461,MATCH($A83,Daily_prices!$A$1:$A$2461,),7)</f>
        <v>265.35000000000002</v>
      </c>
      <c r="P82">
        <f>INDEX(Daily_prices!$A$1:$H$2461,MATCH($A83,Daily_prices!$A$1:$A$2461,),8)</f>
        <v>1682</v>
      </c>
      <c r="R82" s="5">
        <f t="shared" si="15"/>
        <v>0.10880770017702573</v>
      </c>
      <c r="S82" s="5">
        <f t="shared" si="16"/>
        <v>6.133128126202389E-2</v>
      </c>
      <c r="T82" s="5">
        <f t="shared" si="10"/>
        <v>5.0263782004743192E-2</v>
      </c>
      <c r="U82" s="5">
        <f t="shared" si="11"/>
        <v>9.6849136053434065E-2</v>
      </c>
      <c r="V82" s="5">
        <f t="shared" si="12"/>
        <v>0.10762489730448728</v>
      </c>
      <c r="W82" s="5">
        <f t="shared" si="13"/>
        <v>0.14468567725210621</v>
      </c>
      <c r="X82" s="5">
        <f t="shared" si="14"/>
        <v>0.11622637485671633</v>
      </c>
      <c r="Z82">
        <f>(Call_prices!B82+Put_prices!B82)/J81</f>
        <v>2.4493608390488645E-2</v>
      </c>
      <c r="AA82">
        <f>(Call_prices!C82+Put_prices!C82)/K81</f>
        <v>9.4959599846094658E-2</v>
      </c>
      <c r="AB82">
        <f>(Call_prices!D82+Put_prices!D82)/L81</f>
        <v>3.6566477905232077E-2</v>
      </c>
      <c r="AC82">
        <f>(Call_prices!E82+Put_prices!E82)/M81</f>
        <v>7.4052562799477264E-2</v>
      </c>
      <c r="AD82">
        <f>(Call_prices!F82+Put_prices!F82)/N81</f>
        <v>4.6477054888306404E-2</v>
      </c>
      <c r="AE82">
        <f>(Call_prices!G82+Put_prices!G82)/O81</f>
        <v>6.9993519118600134E-2</v>
      </c>
      <c r="AF82">
        <f>(Call_prices!H82+Put_prices!H82)/P81</f>
        <v>4.7663476661424044E-2</v>
      </c>
      <c r="AH82" s="5">
        <f t="shared" si="17"/>
        <v>2.1138883481265885E-2</v>
      </c>
      <c r="AI82" s="5">
        <f t="shared" si="18"/>
        <v>3.7464831465098505E-2</v>
      </c>
      <c r="AJ82" s="5">
        <f t="shared" si="19"/>
        <v>5.8603714946364391E-2</v>
      </c>
    </row>
    <row r="83" spans="1:36" x14ac:dyDescent="0.35">
      <c r="A83" s="4">
        <v>43370</v>
      </c>
      <c r="B83">
        <v>25000</v>
      </c>
      <c r="C83">
        <v>600</v>
      </c>
      <c r="D83">
        <v>1960</v>
      </c>
      <c r="E83">
        <v>310</v>
      </c>
      <c r="F83">
        <v>1140</v>
      </c>
      <c r="G83">
        <v>265</v>
      </c>
      <c r="H83">
        <v>1700</v>
      </c>
      <c r="J83">
        <f>INDEX(Daily_prices!$A$1:$H$2461,MATCH($A84,Daily_prices!$A$1:$A$2461,),2)</f>
        <v>24817.45</v>
      </c>
      <c r="K83">
        <f>INDEX(Daily_prices!$A$1:$H$2461,MATCH($A84,Daily_prices!$A$1:$A$2461,),3)</f>
        <v>561.04999999999995</v>
      </c>
      <c r="L83">
        <f>INDEX(Daily_prices!$A$1:$H$2461,MATCH($A84,Daily_prices!$A$1:$A$2461,),4)</f>
        <v>1968.8</v>
      </c>
      <c r="M83">
        <f>INDEX(Daily_prices!$A$1:$H$2461,MATCH($A84,Daily_prices!$A$1:$A$2461,),5)</f>
        <v>319.95</v>
      </c>
      <c r="N83">
        <f>INDEX(Daily_prices!$A$1:$H$2461,MATCH($A84,Daily_prices!$A$1:$A$2461,),6)</f>
        <v>1185.8</v>
      </c>
      <c r="O83">
        <f>INDEX(Daily_prices!$A$1:$H$2461,MATCH($A84,Daily_prices!$A$1:$A$2461,),7)</f>
        <v>249.55</v>
      </c>
      <c r="P83">
        <f>INDEX(Daily_prices!$A$1:$H$2461,MATCH($A84,Daily_prices!$A$1:$A$2461,),8)</f>
        <v>1491.1</v>
      </c>
      <c r="R83" s="5">
        <f t="shared" si="15"/>
        <v>7.2897095496991778E-3</v>
      </c>
      <c r="S83" s="5">
        <f t="shared" si="16"/>
        <v>6.490044155627768E-2</v>
      </c>
      <c r="T83" s="5">
        <f t="shared" si="10"/>
        <v>4.4531032563317327E-3</v>
      </c>
      <c r="U83" s="5">
        <f t="shared" si="11"/>
        <v>3.2447415620414116E-2</v>
      </c>
      <c r="V83" s="5">
        <f t="shared" si="12"/>
        <v>4.0089281806643576E-2</v>
      </c>
      <c r="W83" s="5">
        <f t="shared" si="13"/>
        <v>5.8224985867721832E-2</v>
      </c>
      <c r="X83" s="5">
        <f t="shared" si="14"/>
        <v>0.12419738406658745</v>
      </c>
      <c r="Z83">
        <f>(Call_prices!B83+Put_prices!B83)/J82</f>
        <v>4.1583889562198127E-2</v>
      </c>
      <c r="AA83">
        <f>(Call_prices!C83+Put_prices!C83)/K82</f>
        <v>8.8144630509039409E-2</v>
      </c>
      <c r="AB83">
        <f>(Call_prices!D83+Put_prices!D83)/L82</f>
        <v>4.2177972319914984E-2</v>
      </c>
      <c r="AC83">
        <f>(Call_prices!E83+Put_prices!E83)/M82</f>
        <v>7.8428175444317627E-2</v>
      </c>
      <c r="AD83">
        <f>(Call_prices!F83+Put_prices!F83)/N82</f>
        <v>6.332881088887915E-2</v>
      </c>
      <c r="AE83">
        <f>(Call_prices!G83+Put_prices!G83)/O82</f>
        <v>8.5735820614283018E-2</v>
      </c>
      <c r="AF83">
        <f>(Call_prices!H83+Put_prices!H83)/P82</f>
        <v>6.7687277051129605E-2</v>
      </c>
      <c r="AH83" s="5">
        <f t="shared" si="17"/>
        <v>-3.2788274342641734E-2</v>
      </c>
      <c r="AI83" s="5">
        <f t="shared" si="18"/>
        <v>2.7335894736608489E-2</v>
      </c>
      <c r="AJ83" s="5">
        <f t="shared" si="19"/>
        <v>-5.4523796060332447E-3</v>
      </c>
    </row>
    <row r="84" spans="1:36" x14ac:dyDescent="0.35">
      <c r="A84" s="4">
        <v>43398</v>
      </c>
      <c r="B84">
        <v>24800</v>
      </c>
      <c r="C84">
        <v>560</v>
      </c>
      <c r="D84">
        <v>1960</v>
      </c>
      <c r="E84">
        <v>320</v>
      </c>
      <c r="F84">
        <v>1180</v>
      </c>
      <c r="G84">
        <v>250</v>
      </c>
      <c r="H84">
        <v>1500</v>
      </c>
      <c r="J84">
        <f>INDEX(Daily_prices!$A$1:$H$2461,MATCH($A85,Daily_prices!$A$1:$A$2461,),2)</f>
        <v>26939.599999999999</v>
      </c>
      <c r="K84">
        <f>INDEX(Daily_prices!$A$1:$H$2461,MATCH($A85,Daily_prices!$A$1:$A$2461,),3)</f>
        <v>631.4</v>
      </c>
      <c r="L84">
        <f>INDEX(Daily_prices!$A$1:$H$2461,MATCH($A85,Daily_prices!$A$1:$A$2461,),4)</f>
        <v>2131.0500000000002</v>
      </c>
      <c r="M84">
        <f>INDEX(Daily_prices!$A$1:$H$2461,MATCH($A85,Daily_prices!$A$1:$A$2461,),5)</f>
        <v>362.2</v>
      </c>
      <c r="N84">
        <f>INDEX(Daily_prices!$A$1:$H$2461,MATCH($A85,Daily_prices!$A$1:$A$2461,),6)</f>
        <v>1212.95</v>
      </c>
      <c r="O84">
        <f>INDEX(Daily_prices!$A$1:$H$2461,MATCH($A85,Daily_prices!$A$1:$A$2461,),7)</f>
        <v>286.39999999999998</v>
      </c>
      <c r="P84">
        <f>INDEX(Daily_prices!$A$1:$H$2461,MATCH($A85,Daily_prices!$A$1:$A$2461,),8)</f>
        <v>1660.55</v>
      </c>
      <c r="R84" s="5">
        <f t="shared" si="15"/>
        <v>8.6213531204857807E-2</v>
      </c>
      <c r="S84" s="5">
        <f t="shared" si="16"/>
        <v>0.12726138490330627</v>
      </c>
      <c r="T84" s="5">
        <f t="shared" si="10"/>
        <v>8.6880333197887127E-2</v>
      </c>
      <c r="U84" s="5">
        <f t="shared" si="11"/>
        <v>0.13189560868885761</v>
      </c>
      <c r="V84" s="5">
        <f t="shared" si="12"/>
        <v>2.7787147917018085E-2</v>
      </c>
      <c r="W84" s="5">
        <f t="shared" si="13"/>
        <v>0.14586255259467032</v>
      </c>
      <c r="X84" s="5">
        <f t="shared" si="14"/>
        <v>0.10767218831734958</v>
      </c>
      <c r="Z84">
        <f>(Call_prices!B84+Put_prices!B84)/J83</f>
        <v>5.1892922117300525E-2</v>
      </c>
      <c r="AA84">
        <f>(Call_prices!C84+Put_prices!C84)/K83</f>
        <v>0.10792264504054898</v>
      </c>
      <c r="AB84">
        <f>(Call_prices!D84+Put_prices!D84)/L83</f>
        <v>5.439861844778545E-2</v>
      </c>
      <c r="AC84">
        <f>(Call_prices!E84+Put_prices!E84)/M83</f>
        <v>9.7358962337865285E-2</v>
      </c>
      <c r="AD84">
        <f>(Call_prices!F84+Put_prices!F84)/N83</f>
        <v>6.3121942992072855E-2</v>
      </c>
      <c r="AE84">
        <f>(Call_prices!G84+Put_prices!G84)/O83</f>
        <v>0.10438789821679022</v>
      </c>
      <c r="AF84">
        <f>(Call_prices!H84+Put_prices!H84)/P83</f>
        <v>8.6345650861779893E-2</v>
      </c>
      <c r="AH84" s="5">
        <f t="shared" si="17"/>
        <v>-1.7738879645613201E-2</v>
      </c>
      <c r="AI84" s="5">
        <f t="shared" si="18"/>
        <v>3.1315642041328931E-2</v>
      </c>
      <c r="AJ84" s="5">
        <f t="shared" si="19"/>
        <v>1.357676239571573E-2</v>
      </c>
    </row>
    <row r="85" spans="1:36" x14ac:dyDescent="0.35">
      <c r="A85" s="4">
        <v>43433</v>
      </c>
      <c r="B85">
        <v>26900</v>
      </c>
      <c r="C85">
        <v>640</v>
      </c>
      <c r="D85">
        <v>2120</v>
      </c>
      <c r="E85">
        <v>360</v>
      </c>
      <c r="F85">
        <v>1220</v>
      </c>
      <c r="G85">
        <v>285</v>
      </c>
      <c r="H85">
        <v>1660</v>
      </c>
      <c r="J85">
        <f>INDEX(Daily_prices!$A$1:$H$2461,MATCH($A86,Daily_prices!$A$1:$A$2461,),2)</f>
        <v>26878.55</v>
      </c>
      <c r="K85">
        <f>INDEX(Daily_prices!$A$1:$H$2461,MATCH($A86,Daily_prices!$A$1:$A$2461,),3)</f>
        <v>617.54999999999995</v>
      </c>
      <c r="L85">
        <f>INDEX(Daily_prices!$A$1:$H$2461,MATCH($A86,Daily_prices!$A$1:$A$2461,),4)</f>
        <v>2105.0500000000002</v>
      </c>
      <c r="M85">
        <f>INDEX(Daily_prices!$A$1:$H$2461,MATCH($A86,Daily_prices!$A$1:$A$2461,),5)</f>
        <v>355.65</v>
      </c>
      <c r="N85">
        <f>INDEX(Daily_prices!$A$1:$H$2461,MATCH($A86,Daily_prices!$A$1:$A$2461,),6)</f>
        <v>1240.25</v>
      </c>
      <c r="O85">
        <f>INDEX(Daily_prices!$A$1:$H$2461,MATCH($A86,Daily_prices!$A$1:$A$2461,),7)</f>
        <v>292.14999999999998</v>
      </c>
      <c r="P85">
        <f>INDEX(Daily_prices!$A$1:$H$2461,MATCH($A86,Daily_prices!$A$1:$A$2461,),8)</f>
        <v>1564</v>
      </c>
      <c r="R85" s="5">
        <f t="shared" si="15"/>
        <v>7.9622563067011868E-4</v>
      </c>
      <c r="S85" s="5">
        <f t="shared" si="16"/>
        <v>3.5555907507127095E-2</v>
      </c>
      <c r="T85" s="5">
        <f t="shared" si="10"/>
        <v>7.0153210858496127E-3</v>
      </c>
      <c r="U85" s="5">
        <f t="shared" si="11"/>
        <v>1.2009939260077368E-2</v>
      </c>
      <c r="V85" s="5">
        <f t="shared" si="12"/>
        <v>1.6694834906632591E-2</v>
      </c>
      <c r="W85" s="5">
        <f t="shared" si="13"/>
        <v>2.4965083798882605E-2</v>
      </c>
      <c r="X85" s="5">
        <f t="shared" si="14"/>
        <v>5.7812170666345489E-2</v>
      </c>
      <c r="Z85">
        <f>(Call_prices!B85+Put_prices!B85)/J84</f>
        <v>3.2513474587595959E-2</v>
      </c>
      <c r="AA85">
        <f>(Call_prices!C85+Put_prices!C85)/K84</f>
        <v>7.1270193221412731E-2</v>
      </c>
      <c r="AB85">
        <f>(Call_prices!D85+Put_prices!D85)/L84</f>
        <v>4.0167992304263149E-2</v>
      </c>
      <c r="AC85">
        <f>(Call_prices!E85+Put_prices!E85)/M84</f>
        <v>6.3224737713970178E-2</v>
      </c>
      <c r="AD85">
        <f>(Call_prices!F85+Put_prices!F85)/N84</f>
        <v>5.6886104126303641E-2</v>
      </c>
      <c r="AE85">
        <f>(Call_prices!G85+Put_prices!G85)/O84</f>
        <v>7.0181564245810069E-2</v>
      </c>
      <c r="AF85">
        <f>(Call_prices!H85+Put_prices!H85)/P84</f>
        <v>5.5644214266357538E-2</v>
      </c>
      <c r="AH85" s="5">
        <f t="shared" si="17"/>
        <v>-1.8860929980994066E-2</v>
      </c>
      <c r="AI85" s="5">
        <f t="shared" si="18"/>
        <v>2.581345818368376E-2</v>
      </c>
      <c r="AJ85" s="5">
        <f t="shared" si="19"/>
        <v>6.9525282026896944E-3</v>
      </c>
    </row>
    <row r="86" spans="1:36" x14ac:dyDescent="0.35">
      <c r="A86" s="4">
        <v>43461</v>
      </c>
      <c r="B86">
        <v>26900</v>
      </c>
      <c r="C86">
        <v>620</v>
      </c>
      <c r="D86">
        <v>2120</v>
      </c>
      <c r="E86">
        <v>360</v>
      </c>
      <c r="F86">
        <v>1240</v>
      </c>
      <c r="G86">
        <v>290</v>
      </c>
      <c r="H86">
        <v>1560</v>
      </c>
      <c r="J86">
        <f>INDEX(Daily_prices!$A$1:$H$2461,MATCH($A87,Daily_prices!$A$1:$A$2461,),2)</f>
        <v>27295.45</v>
      </c>
      <c r="K86">
        <f>INDEX(Daily_prices!$A$1:$H$2461,MATCH($A87,Daily_prices!$A$1:$A$2461,),3)</f>
        <v>722.7</v>
      </c>
      <c r="L86">
        <f>INDEX(Daily_prices!$A$1:$H$2461,MATCH($A87,Daily_prices!$A$1:$A$2461,),4)</f>
        <v>2079.9499999999998</v>
      </c>
      <c r="M86">
        <f>INDEX(Daily_prices!$A$1:$H$2461,MATCH($A87,Daily_prices!$A$1:$A$2461,),5)</f>
        <v>364.45</v>
      </c>
      <c r="N86">
        <f>INDEX(Daily_prices!$A$1:$H$2461,MATCH($A87,Daily_prices!$A$1:$A$2461,),6)</f>
        <v>1255.75</v>
      </c>
      <c r="O86">
        <f>INDEX(Daily_prices!$A$1:$H$2461,MATCH($A87,Daily_prices!$A$1:$A$2461,),7)</f>
        <v>293.64999999999998</v>
      </c>
      <c r="P86">
        <f>INDEX(Daily_prices!$A$1:$H$2461,MATCH($A87,Daily_prices!$A$1:$A$2461,),8)</f>
        <v>1505.55</v>
      </c>
      <c r="R86" s="5">
        <f t="shared" si="15"/>
        <v>1.4712475189323856E-2</v>
      </c>
      <c r="S86" s="5">
        <f t="shared" si="16"/>
        <v>0.16630232369848605</v>
      </c>
      <c r="T86" s="5">
        <f t="shared" si="10"/>
        <v>1.9025676349730496E-2</v>
      </c>
      <c r="U86" s="5">
        <f t="shared" si="11"/>
        <v>1.2512301419935298E-2</v>
      </c>
      <c r="V86" s="5">
        <f t="shared" si="12"/>
        <v>1.2699052610360815E-2</v>
      </c>
      <c r="W86" s="5">
        <f t="shared" si="13"/>
        <v>1.2493582064008139E-2</v>
      </c>
      <c r="X86" s="5">
        <f t="shared" si="14"/>
        <v>3.4814578005115115E-2</v>
      </c>
      <c r="Z86">
        <f>(Call_prices!B86+Put_prices!B86)/J85</f>
        <v>3.3056098636273165E-2</v>
      </c>
      <c r="AA86">
        <f>(Call_prices!C86+Put_prices!C86)/K85</f>
        <v>7.1330256659379809E-2</v>
      </c>
      <c r="AB86">
        <f>(Call_prices!D86+Put_prices!D86)/L85</f>
        <v>4.7718581506377519E-2</v>
      </c>
      <c r="AC86">
        <f>(Call_prices!E86+Put_prices!E86)/M85</f>
        <v>6.6076198509770853E-2</v>
      </c>
      <c r="AD86">
        <f>(Call_prices!F86+Put_prices!F86)/N85</f>
        <v>8.0306389840757914E-2</v>
      </c>
      <c r="AE86">
        <f>(Call_prices!G86+Put_prices!G86)/O85</f>
        <v>6.8971418791716588E-2</v>
      </c>
      <c r="AF86">
        <f>(Call_prices!H86+Put_prices!H86)/P85</f>
        <v>7.0939897698209714E-2</v>
      </c>
      <c r="AH86" s="5">
        <f t="shared" si="17"/>
        <v>-2.8526135842344057E-2</v>
      </c>
      <c r="AI86" s="5">
        <f t="shared" si="18"/>
        <v>3.2025226053833331E-2</v>
      </c>
      <c r="AJ86" s="5">
        <f t="shared" si="19"/>
        <v>3.4990902114892738E-3</v>
      </c>
    </row>
    <row r="87" spans="1:36" x14ac:dyDescent="0.35">
      <c r="A87" s="4">
        <v>43496</v>
      </c>
      <c r="B87">
        <v>27300</v>
      </c>
      <c r="C87">
        <v>720</v>
      </c>
      <c r="D87">
        <v>2080</v>
      </c>
      <c r="E87">
        <v>360</v>
      </c>
      <c r="F87">
        <v>1260</v>
      </c>
      <c r="G87">
        <v>295</v>
      </c>
      <c r="H87">
        <v>1500</v>
      </c>
      <c r="J87">
        <f>INDEX(Daily_prices!$A$1:$H$2461,MATCH($A88,Daily_prices!$A$1:$A$2461,),2)</f>
        <v>26789.9</v>
      </c>
      <c r="K87">
        <f>INDEX(Daily_prices!$A$1:$H$2461,MATCH($A88,Daily_prices!$A$1:$A$2461,),3)</f>
        <v>709.55</v>
      </c>
      <c r="L87">
        <f>INDEX(Daily_prices!$A$1:$H$2461,MATCH($A88,Daily_prices!$A$1:$A$2461,),4)</f>
        <v>2077.5500000000002</v>
      </c>
      <c r="M87">
        <f>INDEX(Daily_prices!$A$1:$H$2461,MATCH($A88,Daily_prices!$A$1:$A$2461,),5)</f>
        <v>350.15</v>
      </c>
      <c r="N87">
        <f>INDEX(Daily_prices!$A$1:$H$2461,MATCH($A88,Daily_prices!$A$1:$A$2461,),6)</f>
        <v>1213.0999999999999</v>
      </c>
      <c r="O87">
        <f>INDEX(Daily_prices!$A$1:$H$2461,MATCH($A88,Daily_prices!$A$1:$A$2461,),7)</f>
        <v>269.05</v>
      </c>
      <c r="P87">
        <f>INDEX(Daily_prices!$A$1:$H$2461,MATCH($A88,Daily_prices!$A$1:$A$2461,),8)</f>
        <v>1473.85</v>
      </c>
      <c r="R87" s="5">
        <f t="shared" si="15"/>
        <v>1.8688096367709583E-2</v>
      </c>
      <c r="S87" s="5">
        <f t="shared" si="16"/>
        <v>1.4459665144596713E-2</v>
      </c>
      <c r="T87" s="5">
        <f t="shared" si="10"/>
        <v>1.1779129305992059E-3</v>
      </c>
      <c r="U87" s="5">
        <f t="shared" si="11"/>
        <v>2.7027027027027091E-2</v>
      </c>
      <c r="V87" s="5">
        <f t="shared" si="12"/>
        <v>3.7348198287875847E-2</v>
      </c>
      <c r="W87" s="5">
        <f t="shared" si="13"/>
        <v>8.8370509109484047E-2</v>
      </c>
      <c r="X87" s="5">
        <f t="shared" si="14"/>
        <v>1.7369067782538005E-2</v>
      </c>
      <c r="Z87">
        <f>(Call_prices!B87+Put_prices!B87)/J86</f>
        <v>3.0662619594108178E-2</v>
      </c>
      <c r="AA87">
        <f>(Call_prices!C87+Put_prices!C87)/K86</f>
        <v>7.1468105714681054E-2</v>
      </c>
      <c r="AB87">
        <f>(Call_prices!D87+Put_prices!D87)/L86</f>
        <v>4.0433664270775743E-2</v>
      </c>
      <c r="AC87">
        <f>(Call_prices!E87+Put_prices!E87)/M86</f>
        <v>7.5593359857319256E-2</v>
      </c>
      <c r="AD87">
        <f>(Call_prices!F87+Put_prices!F87)/N86</f>
        <v>5.1801712124228544E-2</v>
      </c>
      <c r="AE87">
        <f>(Call_prices!G87+Put_prices!G87)/O86</f>
        <v>8.8711050570406944E-2</v>
      </c>
      <c r="AF87">
        <f>(Call_prices!H87+Put_prices!H87)/P86</f>
        <v>5.5262196539470627E-2</v>
      </c>
      <c r="AH87" s="5">
        <f t="shared" si="17"/>
        <v>-9.3495023560977303E-3</v>
      </c>
      <c r="AI87" s="5">
        <f t="shared" si="18"/>
        <v>3.2243769523308902E-2</v>
      </c>
      <c r="AJ87" s="5">
        <f t="shared" si="19"/>
        <v>2.2894267167211171E-2</v>
      </c>
    </row>
    <row r="88" spans="1:36" x14ac:dyDescent="0.35">
      <c r="A88" s="4">
        <v>43524</v>
      </c>
      <c r="B88">
        <v>26800</v>
      </c>
      <c r="C88">
        <v>700</v>
      </c>
      <c r="D88">
        <v>2080</v>
      </c>
      <c r="E88">
        <v>350</v>
      </c>
      <c r="F88">
        <v>1220</v>
      </c>
      <c r="G88">
        <v>270</v>
      </c>
      <c r="H88">
        <v>1500</v>
      </c>
      <c r="J88">
        <f>INDEX(Daily_prices!$A$1:$H$2461,MATCH($A89,Daily_prices!$A$1:$A$2461,),2)</f>
        <v>30420.55</v>
      </c>
      <c r="K88">
        <f>INDEX(Daily_prices!$A$1:$H$2461,MATCH($A89,Daily_prices!$A$1:$A$2461,),3)</f>
        <v>780.7</v>
      </c>
      <c r="L88">
        <f>INDEX(Daily_prices!$A$1:$H$2461,MATCH($A89,Daily_prices!$A$1:$A$2461,),4)</f>
        <v>2302.8000000000002</v>
      </c>
      <c r="M88">
        <f>INDEX(Daily_prices!$A$1:$H$2461,MATCH($A89,Daily_prices!$A$1:$A$2461,),5)</f>
        <v>400.55</v>
      </c>
      <c r="N88">
        <f>INDEX(Daily_prices!$A$1:$H$2461,MATCH($A89,Daily_prices!$A$1:$A$2461,),6)</f>
        <v>1340.75</v>
      </c>
      <c r="O88">
        <f>INDEX(Daily_prices!$A$1:$H$2461,MATCH($A89,Daily_prices!$A$1:$A$2461,),7)</f>
        <v>319</v>
      </c>
      <c r="P88">
        <f>INDEX(Daily_prices!$A$1:$H$2461,MATCH($A89,Daily_prices!$A$1:$A$2461,),8)</f>
        <v>1821.1</v>
      </c>
      <c r="R88" s="5">
        <f t="shared" si="15"/>
        <v>0.13514608117238208</v>
      </c>
      <c r="S88" s="5">
        <f t="shared" si="16"/>
        <v>0.11373405679656128</v>
      </c>
      <c r="T88" s="5">
        <f t="shared" si="10"/>
        <v>0.10724170296743768</v>
      </c>
      <c r="U88" s="5">
        <f t="shared" si="11"/>
        <v>0.14436669998572044</v>
      </c>
      <c r="V88" s="5">
        <f t="shared" si="12"/>
        <v>9.9538372763993077E-2</v>
      </c>
      <c r="W88" s="5">
        <f t="shared" si="13"/>
        <v>0.18212228210369819</v>
      </c>
      <c r="X88" s="5">
        <f t="shared" si="14"/>
        <v>0.21786477592699388</v>
      </c>
      <c r="Z88">
        <f>(Call_prices!B88+Put_prices!B88)/J87</f>
        <v>3.5882926028092677E-2</v>
      </c>
      <c r="AA88">
        <f>(Call_prices!C88+Put_prices!C88)/K87</f>
        <v>6.8282714396448466E-2</v>
      </c>
      <c r="AB88">
        <f>(Call_prices!D88+Put_prices!D88)/L87</f>
        <v>4.2526052321243769E-2</v>
      </c>
      <c r="AC88">
        <f>(Call_prices!E88+Put_prices!E88)/M87</f>
        <v>6.3544195344852214E-2</v>
      </c>
      <c r="AD88">
        <f>(Call_prices!F88+Put_prices!F88)/N87</f>
        <v>5.7373670760860605E-2</v>
      </c>
      <c r="AE88">
        <f>(Call_prices!G88+Put_prices!G88)/O87</f>
        <v>6.6530384686861177E-2</v>
      </c>
      <c r="AF88">
        <f>(Call_prices!H88+Put_prices!H88)/P87</f>
        <v>5.712928724089969E-2</v>
      </c>
      <c r="AH88" s="5">
        <f t="shared" si="17"/>
        <v>4.2925176880040938E-3</v>
      </c>
      <c r="AI88" s="5">
        <f t="shared" si="18"/>
        <v>2.2198651066775384E-2</v>
      </c>
      <c r="AJ88" s="5">
        <f t="shared" si="19"/>
        <v>2.6491168754779477E-2</v>
      </c>
    </row>
    <row r="89" spans="1:36" x14ac:dyDescent="0.35">
      <c r="A89" s="4">
        <v>43552</v>
      </c>
      <c r="B89">
        <v>30400</v>
      </c>
      <c r="C89">
        <v>780</v>
      </c>
      <c r="D89">
        <v>2320</v>
      </c>
      <c r="E89">
        <v>400</v>
      </c>
      <c r="F89">
        <v>1340</v>
      </c>
      <c r="G89">
        <v>320</v>
      </c>
      <c r="H89">
        <v>1800</v>
      </c>
      <c r="J89">
        <f>INDEX(Daily_prices!$A$1:$H$2461,MATCH($A90,Daily_prices!$A$1:$A$2461,),2)</f>
        <v>29561.35</v>
      </c>
      <c r="K89">
        <f>INDEX(Daily_prices!$A$1:$H$2461,MATCH($A90,Daily_prices!$A$1:$A$2461,),3)</f>
        <v>740.9</v>
      </c>
      <c r="L89">
        <f>INDEX(Daily_prices!$A$1:$H$2461,MATCH($A90,Daily_prices!$A$1:$A$2461,),4)</f>
        <v>2263.4499999999998</v>
      </c>
      <c r="M89">
        <f>INDEX(Daily_prices!$A$1:$H$2461,MATCH($A90,Daily_prices!$A$1:$A$2461,),5)</f>
        <v>395.4</v>
      </c>
      <c r="N89">
        <f>INDEX(Daily_prices!$A$1:$H$2461,MATCH($A90,Daily_prices!$A$1:$A$2461,),6)</f>
        <v>1360.4</v>
      </c>
      <c r="O89">
        <f>INDEX(Daily_prices!$A$1:$H$2461,MATCH($A90,Daily_prices!$A$1:$A$2461,),7)</f>
        <v>306.2</v>
      </c>
      <c r="P89">
        <f>INDEX(Daily_prices!$A$1:$H$2461,MATCH($A90,Daily_prices!$A$1:$A$2461,),8)</f>
        <v>1683.45</v>
      </c>
      <c r="R89" s="5">
        <f t="shared" si="15"/>
        <v>2.7568535085657604E-2</v>
      </c>
      <c r="S89" s="5">
        <f t="shared" si="16"/>
        <v>5.0083258614064326E-2</v>
      </c>
      <c r="T89" s="5">
        <f t="shared" si="10"/>
        <v>2.4557060969254897E-2</v>
      </c>
      <c r="U89" s="5">
        <f t="shared" si="11"/>
        <v>1.1484209212333098E-2</v>
      </c>
      <c r="V89" s="5">
        <f t="shared" si="12"/>
        <v>1.5215364534775381E-2</v>
      </c>
      <c r="W89" s="5">
        <f t="shared" si="13"/>
        <v>4.3260188087774328E-2</v>
      </c>
      <c r="X89" s="5">
        <f t="shared" si="14"/>
        <v>6.3999780352534161E-2</v>
      </c>
      <c r="Z89">
        <f>(Call_prices!B89+Put_prices!B89)/J88</f>
        <v>3.7732716864093511E-2</v>
      </c>
      <c r="AA89">
        <f>(Call_prices!C89+Put_prices!C89)/K88</f>
        <v>6.7951838094018183E-2</v>
      </c>
      <c r="AB89">
        <f>(Call_prices!D89+Put_prices!D89)/L88</f>
        <v>4.4880145909327769E-2</v>
      </c>
      <c r="AC89">
        <f>(Call_prices!E89+Put_prices!E89)/M88</f>
        <v>6.1914867057795531E-2</v>
      </c>
      <c r="AD89">
        <f>(Call_prices!F89+Put_prices!F89)/N88</f>
        <v>6.0264777176953208E-2</v>
      </c>
      <c r="AE89">
        <f>(Call_prices!G89+Put_prices!G89)/O88</f>
        <v>7.3667711598746077E-2</v>
      </c>
      <c r="AF89">
        <f>(Call_prices!H89+Put_prices!H89)/P88</f>
        <v>7.1083411125144144E-2</v>
      </c>
      <c r="AH89" s="5">
        <f t="shared" si="17"/>
        <v>-1.9185661466531098E-3</v>
      </c>
      <c r="AI89" s="5">
        <f t="shared" si="18"/>
        <v>2.2677114901453105E-2</v>
      </c>
      <c r="AJ89" s="5">
        <f t="shared" si="19"/>
        <v>2.0758548754799995E-2</v>
      </c>
    </row>
    <row r="90" spans="1:36" x14ac:dyDescent="0.35">
      <c r="A90" s="4">
        <v>43580</v>
      </c>
      <c r="B90">
        <v>29600</v>
      </c>
      <c r="C90">
        <v>740</v>
      </c>
      <c r="D90">
        <v>2280</v>
      </c>
      <c r="E90">
        <v>400</v>
      </c>
      <c r="F90">
        <v>1360</v>
      </c>
      <c r="G90">
        <v>305</v>
      </c>
      <c r="H90">
        <v>1680</v>
      </c>
      <c r="J90">
        <f>INDEX(Daily_prices!$A$1:$H$2461,MATCH($A91,Daily_prices!$A$1:$A$2461,),2)</f>
        <v>31537.1</v>
      </c>
      <c r="K90">
        <f>INDEX(Daily_prices!$A$1:$H$2461,MATCH($A91,Daily_prices!$A$1:$A$2461,),3)</f>
        <v>807.55</v>
      </c>
      <c r="L90">
        <f>INDEX(Daily_prices!$A$1:$H$2461,MATCH($A91,Daily_prices!$A$1:$A$2461,),4)</f>
        <v>2439.5500000000002</v>
      </c>
      <c r="M90">
        <f>INDEX(Daily_prices!$A$1:$H$2461,MATCH($A91,Daily_prices!$A$1:$A$2461,),5)</f>
        <v>426.2</v>
      </c>
      <c r="N90">
        <f>INDEX(Daily_prices!$A$1:$H$2461,MATCH($A91,Daily_prices!$A$1:$A$2461,),6)</f>
        <v>1535.35</v>
      </c>
      <c r="O90">
        <f>INDEX(Daily_prices!$A$1:$H$2461,MATCH($A91,Daily_prices!$A$1:$A$2461,),7)</f>
        <v>353.55</v>
      </c>
      <c r="P90">
        <f>INDEX(Daily_prices!$A$1:$H$2461,MATCH($A91,Daily_prices!$A$1:$A$2461,),8)</f>
        <v>1586.9</v>
      </c>
      <c r="R90" s="5">
        <f t="shared" si="15"/>
        <v>6.5528130481185692E-2</v>
      </c>
      <c r="S90" s="5">
        <f t="shared" si="16"/>
        <v>9.117289782696715E-2</v>
      </c>
      <c r="T90" s="5">
        <f t="shared" si="10"/>
        <v>7.0489739115067798E-2</v>
      </c>
      <c r="U90" s="5">
        <f t="shared" si="11"/>
        <v>6.6262013151239224E-2</v>
      </c>
      <c r="V90" s="5">
        <f t="shared" si="12"/>
        <v>0.12889591296677441</v>
      </c>
      <c r="W90" s="5">
        <f t="shared" si="13"/>
        <v>0.15855649902024824</v>
      </c>
      <c r="X90" s="5">
        <f t="shared" si="14"/>
        <v>5.5303097805102563E-2</v>
      </c>
      <c r="Z90">
        <f>(Call_prices!B90+Put_prices!B90)/J89</f>
        <v>6.3520441387149101E-2</v>
      </c>
      <c r="AA90">
        <f>(Call_prices!C90+Put_prices!C90)/K89</f>
        <v>8.7393710352274265E-2</v>
      </c>
      <c r="AB90">
        <f>(Call_prices!D90+Put_prices!D90)/L89</f>
        <v>5.6263668293976013E-2</v>
      </c>
      <c r="AC90">
        <f>(Call_prices!E90+Put_prices!E90)/M89</f>
        <v>8.2448153768335877E-2</v>
      </c>
      <c r="AD90">
        <f>(Call_prices!F90+Put_prices!F90)/N89</f>
        <v>6.7259629520729197E-2</v>
      </c>
      <c r="AE90">
        <f>(Call_prices!G90+Put_prices!G90)/O89</f>
        <v>8.7034617896799477E-2</v>
      </c>
      <c r="AF90">
        <f>(Call_prices!H90+Put_prices!H90)/P89</f>
        <v>8.0934984704030405E-2</v>
      </c>
      <c r="AH90" s="5">
        <f t="shared" si="17"/>
        <v>-2.9035765515212753E-2</v>
      </c>
      <c r="AI90" s="5">
        <f t="shared" si="18"/>
        <v>1.1195003393288105E-2</v>
      </c>
      <c r="AJ90" s="5">
        <f t="shared" si="19"/>
        <v>-1.7840762121924647E-2</v>
      </c>
    </row>
    <row r="91" spans="1:36" x14ac:dyDescent="0.35">
      <c r="A91" s="4">
        <v>43615</v>
      </c>
      <c r="B91">
        <v>31500</v>
      </c>
      <c r="C91">
        <v>800</v>
      </c>
      <c r="D91">
        <v>2440</v>
      </c>
      <c r="E91">
        <v>430</v>
      </c>
      <c r="F91">
        <v>1540</v>
      </c>
      <c r="G91">
        <v>355</v>
      </c>
      <c r="H91">
        <v>1580</v>
      </c>
      <c r="J91">
        <f>INDEX(Daily_prices!$A$1:$H$2461,MATCH($A92,Daily_prices!$A$1:$A$2461,),2)</f>
        <v>31269.5</v>
      </c>
      <c r="K91">
        <f>INDEX(Daily_prices!$A$1:$H$2461,MATCH($A92,Daily_prices!$A$1:$A$2461,),3)</f>
        <v>800.45</v>
      </c>
      <c r="L91">
        <f>INDEX(Daily_prices!$A$1:$H$2461,MATCH($A92,Daily_prices!$A$1:$A$2461,),4)</f>
        <v>2462.3000000000002</v>
      </c>
      <c r="M91">
        <f>INDEX(Daily_prices!$A$1:$H$2461,MATCH($A92,Daily_prices!$A$1:$A$2461,),5)</f>
        <v>440.95</v>
      </c>
      <c r="N91">
        <f>INDEX(Daily_prices!$A$1:$H$2461,MATCH($A92,Daily_prices!$A$1:$A$2461,),6)</f>
        <v>1481.6</v>
      </c>
      <c r="O91">
        <f>INDEX(Daily_prices!$A$1:$H$2461,MATCH($A92,Daily_prices!$A$1:$A$2461,),7)</f>
        <v>362.15</v>
      </c>
      <c r="P91">
        <f>INDEX(Daily_prices!$A$1:$H$2461,MATCH($A92,Daily_prices!$A$1:$A$2461,),8)</f>
        <v>1450.2</v>
      </c>
      <c r="R91" s="5">
        <f t="shared" si="15"/>
        <v>7.3088521138595496E-3</v>
      </c>
      <c r="S91" s="5">
        <f t="shared" si="16"/>
        <v>5.5724103770669994E-4</v>
      </c>
      <c r="T91" s="5">
        <f t="shared" si="10"/>
        <v>9.1410301080117971E-3</v>
      </c>
      <c r="U91" s="5">
        <f t="shared" si="11"/>
        <v>2.5692163303613302E-2</v>
      </c>
      <c r="V91" s="5">
        <f t="shared" si="12"/>
        <v>3.803692969029869E-2</v>
      </c>
      <c r="W91" s="5">
        <f t="shared" si="13"/>
        <v>2.0223447885730383E-2</v>
      </c>
      <c r="X91" s="5">
        <f t="shared" si="14"/>
        <v>8.179469405759654E-2</v>
      </c>
      <c r="Z91">
        <f>(Call_prices!B91+Put_prices!B91)/J90</f>
        <v>3.2755072597036507E-2</v>
      </c>
      <c r="AA91">
        <f>(Call_prices!C91+Put_prices!C91)/K90</f>
        <v>5.8448393288341283E-2</v>
      </c>
      <c r="AB91">
        <f>(Call_prices!D91+Put_prices!D91)/L90</f>
        <v>3.8429218503412514E-2</v>
      </c>
      <c r="AC91">
        <f>(Call_prices!E91+Put_prices!E91)/M90</f>
        <v>5.6428906616611915E-2</v>
      </c>
      <c r="AD91">
        <f>(Call_prices!F91+Put_prices!F91)/N90</f>
        <v>5.0542221643273523E-2</v>
      </c>
      <c r="AE91">
        <f>(Call_prices!G91+Put_prices!G91)/O90</f>
        <v>6.5195870456795355E-2</v>
      </c>
      <c r="AF91">
        <f>(Call_prices!H91+Put_prices!H91)/P90</f>
        <v>7.227928665952485E-2</v>
      </c>
      <c r="AH91" s="5">
        <f t="shared" si="17"/>
        <v>-1.3129792144770299E-2</v>
      </c>
      <c r="AI91" s="5">
        <f t="shared" si="18"/>
        <v>2.0391616311088802E-2</v>
      </c>
      <c r="AJ91" s="5">
        <f t="shared" si="19"/>
        <v>7.2618241663185024E-3</v>
      </c>
    </row>
    <row r="92" spans="1:36" x14ac:dyDescent="0.35">
      <c r="A92" s="4">
        <v>43643</v>
      </c>
      <c r="B92">
        <v>31300</v>
      </c>
      <c r="C92">
        <v>800</v>
      </c>
      <c r="D92">
        <v>2480</v>
      </c>
      <c r="E92">
        <v>440</v>
      </c>
      <c r="F92">
        <v>1480</v>
      </c>
      <c r="G92">
        <v>360</v>
      </c>
      <c r="H92">
        <v>1460</v>
      </c>
      <c r="J92">
        <f>INDEX(Daily_prices!$A$1:$H$2461,MATCH($A93,Daily_prices!$A$1:$A$2461,),2)</f>
        <v>29043.05</v>
      </c>
      <c r="K92">
        <f>INDEX(Daily_prices!$A$1:$H$2461,MATCH($A93,Daily_prices!$A$1:$A$2461,),3)</f>
        <v>723.15</v>
      </c>
      <c r="L92">
        <f>INDEX(Daily_prices!$A$1:$H$2461,MATCH($A93,Daily_prices!$A$1:$A$2461,),4)</f>
        <v>2286.0500000000002</v>
      </c>
      <c r="M92">
        <f>INDEX(Daily_prices!$A$1:$H$2461,MATCH($A93,Daily_prices!$A$1:$A$2461,),5)</f>
        <v>409</v>
      </c>
      <c r="N92">
        <f>INDEX(Daily_prices!$A$1:$H$2461,MATCH($A93,Daily_prices!$A$1:$A$2461,),6)</f>
        <v>1485.05</v>
      </c>
      <c r="O92">
        <f>INDEX(Daily_prices!$A$1:$H$2461,MATCH($A93,Daily_prices!$A$1:$A$2461,),7)</f>
        <v>341.3</v>
      </c>
      <c r="P92">
        <f>INDEX(Daily_prices!$A$1:$H$2461,MATCH($A93,Daily_prices!$A$1:$A$2461,),8)</f>
        <v>1391.65</v>
      </c>
      <c r="R92" s="5">
        <f t="shared" si="15"/>
        <v>7.2177361326532269E-2</v>
      </c>
      <c r="S92" s="5">
        <f t="shared" si="16"/>
        <v>9.6008495221437964E-2</v>
      </c>
      <c r="T92" s="5">
        <f t="shared" si="10"/>
        <v>7.8767818706087719E-2</v>
      </c>
      <c r="U92" s="5">
        <f t="shared" si="11"/>
        <v>7.0302755414446083E-2</v>
      </c>
      <c r="V92" s="5">
        <f t="shared" si="12"/>
        <v>3.4084773218142242E-3</v>
      </c>
      <c r="W92" s="5">
        <f t="shared" si="13"/>
        <v>5.1636062405080736E-2</v>
      </c>
      <c r="X92" s="5">
        <f t="shared" si="14"/>
        <v>4.7131430147565788E-2</v>
      </c>
      <c r="Z92">
        <f>(Call_prices!B92+Put_prices!B92)/J91</f>
        <v>3.0790386798637649E-2</v>
      </c>
      <c r="AA92">
        <f>(Call_prices!C92+Put_prices!C92)/K91</f>
        <v>5.9716409519645193E-2</v>
      </c>
      <c r="AB92">
        <f>(Call_prices!D92+Put_prices!D92)/L91</f>
        <v>3.5840474353246964E-2</v>
      </c>
      <c r="AC92">
        <f>(Call_prices!E92+Put_prices!E92)/M91</f>
        <v>5.4654722757682281E-2</v>
      </c>
      <c r="AD92">
        <f>(Call_prices!F92+Put_prices!F92)/N91</f>
        <v>4.5592602591792659E-2</v>
      </c>
      <c r="AE92">
        <f>(Call_prices!G92+Put_prices!G92)/O91</f>
        <v>5.7158635924340742E-2</v>
      </c>
      <c r="AF92">
        <f>(Call_prices!H92+Put_prices!H92)/P91</f>
        <v>7.9471796993518126E-2</v>
      </c>
      <c r="AH92" s="5">
        <f t="shared" si="17"/>
        <v>9.163202190621722E-3</v>
      </c>
      <c r="AI92" s="5">
        <f t="shared" si="18"/>
        <v>1.9922374871659144E-2</v>
      </c>
      <c r="AJ92" s="5">
        <f t="shared" si="19"/>
        <v>2.9085577062280866E-2</v>
      </c>
    </row>
    <row r="93" spans="1:36" x14ac:dyDescent="0.35">
      <c r="A93" s="4">
        <v>43671</v>
      </c>
      <c r="B93">
        <v>29000</v>
      </c>
      <c r="C93">
        <v>720</v>
      </c>
      <c r="D93">
        <v>2280</v>
      </c>
      <c r="E93">
        <v>410</v>
      </c>
      <c r="F93">
        <v>1480</v>
      </c>
      <c r="G93">
        <v>340</v>
      </c>
      <c r="H93">
        <v>1400</v>
      </c>
      <c r="J93">
        <f>INDEX(Daily_prices!$A$1:$H$2461,MATCH($A94,Daily_prices!$A$1:$A$2461,),2)</f>
        <v>27305.200000000001</v>
      </c>
      <c r="K93">
        <f>INDEX(Daily_prices!$A$1:$H$2461,MATCH($A94,Daily_prices!$A$1:$A$2461,),3)</f>
        <v>661.15</v>
      </c>
      <c r="L93">
        <f>INDEX(Daily_prices!$A$1:$H$2461,MATCH($A94,Daily_prices!$A$1:$A$2461,),4)</f>
        <v>2226.9499999999998</v>
      </c>
      <c r="M93">
        <f>INDEX(Daily_prices!$A$1:$H$2461,MATCH($A94,Daily_prices!$A$1:$A$2461,),5)</f>
        <v>404.4</v>
      </c>
      <c r="N93">
        <f>INDEX(Daily_prices!$A$1:$H$2461,MATCH($A94,Daily_prices!$A$1:$A$2461,),6)</f>
        <v>1450.85</v>
      </c>
      <c r="O93">
        <f>INDEX(Daily_prices!$A$1:$H$2461,MATCH($A94,Daily_prices!$A$1:$A$2461,),7)</f>
        <v>274.5</v>
      </c>
      <c r="P93">
        <f>INDEX(Daily_prices!$A$1:$H$2461,MATCH($A94,Daily_prices!$A$1:$A$2461,),8)</f>
        <v>1350.55</v>
      </c>
      <c r="R93" s="5">
        <f t="shared" si="15"/>
        <v>5.8354752686098715E-2</v>
      </c>
      <c r="S93" s="5">
        <f t="shared" si="16"/>
        <v>8.1380073290465357E-2</v>
      </c>
      <c r="T93" s="5">
        <f t="shared" si="10"/>
        <v>2.3205966623652229E-2</v>
      </c>
      <c r="U93" s="5">
        <f t="shared" si="11"/>
        <v>1.3691931540342353E-2</v>
      </c>
      <c r="V93" s="5">
        <f t="shared" si="12"/>
        <v>1.9628968721591929E-2</v>
      </c>
      <c r="W93" s="5">
        <f t="shared" si="13"/>
        <v>0.19191327278054496</v>
      </c>
      <c r="X93" s="5">
        <f t="shared" si="14"/>
        <v>3.5533359680954293E-2</v>
      </c>
      <c r="Z93">
        <f>(Call_prices!B93+Put_prices!B93)/J92</f>
        <v>3.2377797786389516E-2</v>
      </c>
      <c r="AA93">
        <f>(Call_prices!C93+Put_prices!C93)/K92</f>
        <v>7.294475558321234E-2</v>
      </c>
      <c r="AB93">
        <f>(Call_prices!D93+Put_prices!D93)/L92</f>
        <v>4.2190678244132883E-2</v>
      </c>
      <c r="AC93">
        <f>(Call_prices!E93+Put_prices!E93)/M92</f>
        <v>7.1760391198044018E-2</v>
      </c>
      <c r="AD93">
        <f>(Call_prices!F93+Put_prices!F93)/N92</f>
        <v>5.5789367361368303E-2</v>
      </c>
      <c r="AE93">
        <f>(Call_prices!G93+Put_prices!G93)/O92</f>
        <v>7.3395839437445057E-2</v>
      </c>
      <c r="AF93">
        <f>(Call_prices!H93+Put_prices!H93)/P92</f>
        <v>7.71386483670463E-2</v>
      </c>
      <c r="AH93" s="5">
        <f t="shared" si="17"/>
        <v>2.0997656089749434E-3</v>
      </c>
      <c r="AI93" s="5">
        <f t="shared" si="18"/>
        <v>2.9838564784627264E-2</v>
      </c>
      <c r="AJ93" s="5">
        <f t="shared" si="19"/>
        <v>3.1938330393602207E-2</v>
      </c>
    </row>
    <row r="94" spans="1:36" x14ac:dyDescent="0.35">
      <c r="A94" s="4">
        <v>43706</v>
      </c>
      <c r="B94">
        <v>27300</v>
      </c>
      <c r="C94">
        <v>660</v>
      </c>
      <c r="D94">
        <v>2240</v>
      </c>
      <c r="E94">
        <v>400</v>
      </c>
      <c r="F94">
        <v>1460</v>
      </c>
      <c r="G94">
        <v>275</v>
      </c>
      <c r="H94">
        <v>1350</v>
      </c>
      <c r="J94">
        <f>INDEX(Daily_prices!$A$1:$H$2461,MATCH($A95,Daily_prices!$A$1:$A$2461,),2)</f>
        <v>30002.6</v>
      </c>
      <c r="K94">
        <f>INDEX(Daily_prices!$A$1:$H$2461,MATCH($A95,Daily_prices!$A$1:$A$2461,),3)</f>
        <v>699.9</v>
      </c>
      <c r="L94">
        <f>INDEX(Daily_prices!$A$1:$H$2461,MATCH($A95,Daily_prices!$A$1:$A$2461,),4)</f>
        <v>1242.5</v>
      </c>
      <c r="M94">
        <f>INDEX(Daily_prices!$A$1:$H$2461,MATCH($A95,Daily_prices!$A$1:$A$2461,),5)</f>
        <v>451.95</v>
      </c>
      <c r="N94">
        <f>INDEX(Daily_prices!$A$1:$H$2461,MATCH($A95,Daily_prices!$A$1:$A$2461,),6)</f>
        <v>1626.85</v>
      </c>
      <c r="O94">
        <f>INDEX(Daily_prices!$A$1:$H$2461,MATCH($A95,Daily_prices!$A$1:$A$2461,),7)</f>
        <v>281.85000000000002</v>
      </c>
      <c r="P94">
        <f>INDEX(Daily_prices!$A$1:$H$2461,MATCH($A95,Daily_prices!$A$1:$A$2461,),8)</f>
        <v>1548</v>
      </c>
      <c r="R94" s="5">
        <f t="shared" si="15"/>
        <v>9.897748414221462E-2</v>
      </c>
      <c r="S94" s="5">
        <f t="shared" si="16"/>
        <v>6.0349391212281597E-2</v>
      </c>
      <c r="T94" s="5">
        <f t="shared" si="10"/>
        <v>0.44792204584745959</v>
      </c>
      <c r="U94" s="5">
        <f t="shared" si="11"/>
        <v>0.12846191889218594</v>
      </c>
      <c r="V94" s="5">
        <f t="shared" si="12"/>
        <v>0.11500155081503941</v>
      </c>
      <c r="W94" s="5">
        <f t="shared" si="13"/>
        <v>2.4954462659380776E-2</v>
      </c>
      <c r="X94" s="5">
        <f t="shared" si="14"/>
        <v>0.14660693791418311</v>
      </c>
      <c r="Z94">
        <f>(Call_prices!B94+Put_prices!B94)/J93</f>
        <v>4.1574498630297524E-2</v>
      </c>
      <c r="AA94">
        <f>(Call_prices!C94+Put_prices!C94)/K93</f>
        <v>6.9273236028132804E-2</v>
      </c>
      <c r="AB94">
        <f>(Call_prices!D94+Put_prices!D94)/L93</f>
        <v>4.7374211365320287E-2</v>
      </c>
      <c r="AC94">
        <f>(Call_prices!E94+Put_prices!E94)/M93</f>
        <v>6.4787339268051441E-2</v>
      </c>
      <c r="AD94">
        <f>(Call_prices!F94+Put_prices!F94)/N93</f>
        <v>5.8517420822276602E-2</v>
      </c>
      <c r="AE94">
        <f>(Call_prices!G94+Put_prices!G94)/O93</f>
        <v>8.2695810564663019E-2</v>
      </c>
      <c r="AF94">
        <f>(Call_prices!H94+Put_prices!H94)/P93</f>
        <v>8.8852689644959459E-2</v>
      </c>
      <c r="AH94" s="5">
        <f t="shared" si="17"/>
        <v>-8.4494635256708681E-2</v>
      </c>
      <c r="AI94" s="5">
        <f t="shared" si="18"/>
        <v>2.216859616500183E-2</v>
      </c>
      <c r="AJ94" s="5">
        <f t="shared" si="19"/>
        <v>-6.232603909170685E-2</v>
      </c>
    </row>
    <row r="95" spans="1:36" x14ac:dyDescent="0.35">
      <c r="A95" s="4">
        <v>43734</v>
      </c>
      <c r="B95">
        <v>30000</v>
      </c>
      <c r="C95">
        <v>700</v>
      </c>
      <c r="D95">
        <v>1240</v>
      </c>
      <c r="E95">
        <v>450</v>
      </c>
      <c r="F95">
        <v>1620</v>
      </c>
      <c r="G95">
        <v>280</v>
      </c>
      <c r="H95">
        <v>1550</v>
      </c>
      <c r="J95">
        <f>INDEX(Daily_prices!$A$1:$H$2461,MATCH($A96,Daily_prices!$A$1:$A$2461,),2)</f>
        <v>30066.25</v>
      </c>
      <c r="K95">
        <f>INDEX(Daily_prices!$A$1:$H$2461,MATCH($A96,Daily_prices!$A$1:$A$2461,),3)</f>
        <v>736.35</v>
      </c>
      <c r="L95">
        <f>INDEX(Daily_prices!$A$1:$H$2461,MATCH($A96,Daily_prices!$A$1:$A$2461,),4)</f>
        <v>1230.3499999999999</v>
      </c>
      <c r="M95">
        <f>INDEX(Daily_prices!$A$1:$H$2461,MATCH($A96,Daily_prices!$A$1:$A$2461,),5)</f>
        <v>463.05</v>
      </c>
      <c r="N95">
        <f>INDEX(Daily_prices!$A$1:$H$2461,MATCH($A96,Daily_prices!$A$1:$A$2461,),6)</f>
        <v>1574.5</v>
      </c>
      <c r="O95">
        <f>INDEX(Daily_prices!$A$1:$H$2461,MATCH($A96,Daily_prices!$A$1:$A$2461,),7)</f>
        <v>312.39999999999998</v>
      </c>
      <c r="P95">
        <f>INDEX(Daily_prices!$A$1:$H$2461,MATCH($A96,Daily_prices!$A$1:$A$2461,),8)</f>
        <v>1313.2</v>
      </c>
      <c r="R95" s="5">
        <f t="shared" si="15"/>
        <v>2.208141961030044E-3</v>
      </c>
      <c r="S95" s="5">
        <f t="shared" si="16"/>
        <v>5.1935990855836583E-2</v>
      </c>
      <c r="T95" s="5">
        <f t="shared" si="10"/>
        <v>7.7665995975855859E-3</v>
      </c>
      <c r="U95" s="5">
        <f t="shared" si="11"/>
        <v>2.8874875539329596E-2</v>
      </c>
      <c r="V95" s="5">
        <f t="shared" si="12"/>
        <v>2.7968159326305437E-2</v>
      </c>
      <c r="W95" s="5">
        <f t="shared" si="13"/>
        <v>0.11495476317189986</v>
      </c>
      <c r="X95" s="5">
        <f t="shared" si="14"/>
        <v>0.15297157622739016</v>
      </c>
      <c r="Z95">
        <f>(Call_prices!B95+Put_prices!B95)/J94</f>
        <v>5.1287221774112914E-2</v>
      </c>
      <c r="AA95">
        <f>(Call_prices!C95+Put_prices!C95)/K94</f>
        <v>8.3511930275753682E-2</v>
      </c>
      <c r="AB95">
        <f>(Call_prices!D95+Put_prices!D95)/L94</f>
        <v>6.913480885311872E-2</v>
      </c>
      <c r="AC95">
        <f>(Call_prices!E95+Put_prices!E95)/M94</f>
        <v>8.0539882730390533E-2</v>
      </c>
      <c r="AD95">
        <f>(Call_prices!F95+Put_prices!F95)/N94</f>
        <v>6.700064541906138E-2</v>
      </c>
      <c r="AE95">
        <f>(Call_prices!G95+Put_prices!G95)/O94</f>
        <v>9.5440837324818159E-2</v>
      </c>
      <c r="AF95">
        <f>(Call_prices!H95+Put_prices!H95)/P94</f>
        <v>9.7093023255813968E-2</v>
      </c>
      <c r="AH95" s="5">
        <f t="shared" si="17"/>
        <v>-4.3257975777620528E-2</v>
      </c>
      <c r="AI95" s="5">
        <f t="shared" si="18"/>
        <v>2.7598852972957201E-2</v>
      </c>
      <c r="AJ95" s="5">
        <f t="shared" si="19"/>
        <v>-1.5659122804663327E-2</v>
      </c>
    </row>
    <row r="96" spans="1:36" x14ac:dyDescent="0.35">
      <c r="A96" s="4">
        <v>43769</v>
      </c>
      <c r="B96">
        <v>30100</v>
      </c>
      <c r="C96">
        <v>740</v>
      </c>
      <c r="D96">
        <v>1240</v>
      </c>
      <c r="E96">
        <v>460</v>
      </c>
      <c r="F96">
        <v>1580</v>
      </c>
      <c r="G96">
        <v>310</v>
      </c>
      <c r="H96">
        <v>1320</v>
      </c>
      <c r="J96">
        <f>INDEX(Daily_prices!$A$1:$H$2461,MATCH($A97,Daily_prices!$A$1:$A$2461,),2)</f>
        <v>32122.95</v>
      </c>
      <c r="K96">
        <f>INDEX(Daily_prices!$A$1:$H$2461,MATCH($A97,Daily_prices!$A$1:$A$2461,),3)</f>
        <v>750.6</v>
      </c>
      <c r="L96">
        <f>INDEX(Daily_prices!$A$1:$H$2461,MATCH($A97,Daily_prices!$A$1:$A$2461,),4)</f>
        <v>1265.3</v>
      </c>
      <c r="M96">
        <f>INDEX(Daily_prices!$A$1:$H$2461,MATCH($A97,Daily_prices!$A$1:$A$2461,),5)</f>
        <v>519.15</v>
      </c>
      <c r="N96">
        <f>INDEX(Daily_prices!$A$1:$H$2461,MATCH($A97,Daily_prices!$A$1:$A$2461,),6)</f>
        <v>1615</v>
      </c>
      <c r="O96">
        <f>INDEX(Daily_prices!$A$1:$H$2461,MATCH($A97,Daily_prices!$A$1:$A$2461,),7)</f>
        <v>349.3</v>
      </c>
      <c r="P96">
        <f>INDEX(Daily_prices!$A$1:$H$2461,MATCH($A97,Daily_prices!$A$1:$A$2461,),8)</f>
        <v>1568.25</v>
      </c>
      <c r="R96" s="5">
        <f t="shared" si="15"/>
        <v>6.7283083191285939E-2</v>
      </c>
      <c r="S96" s="5">
        <f t="shared" si="16"/>
        <v>1.4395328308548954E-2</v>
      </c>
      <c r="T96" s="5">
        <f t="shared" si="10"/>
        <v>2.0563254358515835E-2</v>
      </c>
      <c r="U96" s="5">
        <f t="shared" si="11"/>
        <v>0.12773998488284197</v>
      </c>
      <c r="V96" s="5">
        <f t="shared" si="12"/>
        <v>2.2229279136233723E-2</v>
      </c>
      <c r="W96" s="5">
        <f t="shared" si="13"/>
        <v>0.12580025608194625</v>
      </c>
      <c r="X96" s="5">
        <f t="shared" si="14"/>
        <v>0.18904203472433748</v>
      </c>
      <c r="Z96">
        <f>(Call_prices!B96+Put_prices!B96)/J95</f>
        <v>4.559930154242714E-2</v>
      </c>
      <c r="AA96">
        <f>(Call_prices!C96+Put_prices!C96)/K95</f>
        <v>7.0414884226251098E-2</v>
      </c>
      <c r="AB96">
        <f>(Call_prices!D96+Put_prices!D96)/L95</f>
        <v>5.8723127565326945E-2</v>
      </c>
      <c r="AC96">
        <f>(Call_prices!E96+Put_prices!E96)/M95</f>
        <v>6.6731454486556527E-2</v>
      </c>
      <c r="AD96">
        <f>(Call_prices!F96+Put_prices!F96)/N95</f>
        <v>5.9066370276278181E-2</v>
      </c>
      <c r="AE96">
        <f>(Call_prices!G96+Put_prices!G96)/O95</f>
        <v>9.0428937259923181E-2</v>
      </c>
      <c r="AF96">
        <f>(Call_prices!H96+Put_prices!H96)/P95</f>
        <v>9.6481876332622604E-2</v>
      </c>
      <c r="AH96" s="5">
        <f t="shared" si="17"/>
        <v>2.2344677320722262E-3</v>
      </c>
      <c r="AI96" s="5">
        <f t="shared" si="18"/>
        <v>2.3283506351799363E-2</v>
      </c>
      <c r="AJ96" s="5">
        <f t="shared" si="19"/>
        <v>2.5517974083871589E-2</v>
      </c>
    </row>
    <row r="97" spans="1:36" x14ac:dyDescent="0.35">
      <c r="A97" s="4">
        <v>43797</v>
      </c>
      <c r="B97">
        <v>32100</v>
      </c>
      <c r="C97">
        <v>760</v>
      </c>
      <c r="D97">
        <v>1260</v>
      </c>
      <c r="E97">
        <v>520</v>
      </c>
      <c r="F97">
        <v>1620</v>
      </c>
      <c r="G97">
        <v>350</v>
      </c>
      <c r="H97">
        <v>1560</v>
      </c>
      <c r="J97">
        <f>INDEX(Daily_prices!$A$1:$H$2461,MATCH($A98,Daily_prices!$A$1:$A$2461,),2)</f>
        <v>31997.7</v>
      </c>
      <c r="K97">
        <f>INDEX(Daily_prices!$A$1:$H$2461,MATCH($A98,Daily_prices!$A$1:$A$2461,),3)</f>
        <v>736.5</v>
      </c>
      <c r="L97">
        <f>INDEX(Daily_prices!$A$1:$H$2461,MATCH($A98,Daily_prices!$A$1:$A$2461,),4)</f>
        <v>1270.45</v>
      </c>
      <c r="M97">
        <f>INDEX(Daily_prices!$A$1:$H$2461,MATCH($A98,Daily_prices!$A$1:$A$2461,),5)</f>
        <v>538.75</v>
      </c>
      <c r="N97">
        <f>INDEX(Daily_prices!$A$1:$H$2461,MATCH($A98,Daily_prices!$A$1:$A$2461,),6)</f>
        <v>1694.25</v>
      </c>
      <c r="O97">
        <f>INDEX(Daily_prices!$A$1:$H$2461,MATCH($A98,Daily_prices!$A$1:$A$2461,),7)</f>
        <v>329.85</v>
      </c>
      <c r="P97">
        <f>INDEX(Daily_prices!$A$1:$H$2461,MATCH($A98,Daily_prices!$A$1:$A$2461,),8)</f>
        <v>1515.4</v>
      </c>
      <c r="R97" s="5">
        <f t="shared" si="15"/>
        <v>3.184639019766219E-3</v>
      </c>
      <c r="S97" s="5">
        <f t="shared" si="16"/>
        <v>3.1308286703970158E-2</v>
      </c>
      <c r="T97" s="5">
        <f t="shared" si="10"/>
        <v>8.2589109302142142E-3</v>
      </c>
      <c r="U97" s="5">
        <f t="shared" si="11"/>
        <v>3.6116729268997401E-2</v>
      </c>
      <c r="V97" s="5">
        <f t="shared" si="12"/>
        <v>4.5975232198142417E-2</v>
      </c>
      <c r="W97" s="5">
        <f t="shared" si="13"/>
        <v>5.7686802175780066E-2</v>
      </c>
      <c r="X97" s="5">
        <f t="shared" si="14"/>
        <v>2.8439343216961524E-2</v>
      </c>
      <c r="Z97">
        <f>(Call_prices!B97+Put_prices!B97)/J96</f>
        <v>3.4378847521787381E-2</v>
      </c>
      <c r="AA97">
        <f>(Call_prices!C97+Put_prices!C97)/K96</f>
        <v>6.0818012256861183E-2</v>
      </c>
      <c r="AB97">
        <f>(Call_prices!D97+Put_prices!D97)/L96</f>
        <v>4.615506204062278E-2</v>
      </c>
      <c r="AC97">
        <f>(Call_prices!E97+Put_prices!E97)/M96</f>
        <v>5.8846190888953098E-2</v>
      </c>
      <c r="AD97">
        <f>(Call_prices!F97+Put_prices!F97)/N96</f>
        <v>4.8885448916408662E-2</v>
      </c>
      <c r="AE97">
        <f>(Call_prices!G97+Put_prices!G97)/O96</f>
        <v>7.0855997709705118E-2</v>
      </c>
      <c r="AF97">
        <f>(Call_prices!H97+Put_prices!H97)/P96</f>
        <v>7.6327116212338592E-2</v>
      </c>
      <c r="AH97" s="5">
        <f t="shared" si="17"/>
        <v>-2.907830995372352E-2</v>
      </c>
      <c r="AI97" s="5">
        <f t="shared" si="18"/>
        <v>2.2475326978706904E-2</v>
      </c>
      <c r="AJ97" s="5">
        <f t="shared" si="19"/>
        <v>-6.6029829750166164E-3</v>
      </c>
    </row>
    <row r="98" spans="1:36" x14ac:dyDescent="0.35">
      <c r="A98" s="4">
        <v>43825</v>
      </c>
      <c r="B98">
        <v>32000</v>
      </c>
      <c r="C98">
        <v>740</v>
      </c>
      <c r="D98">
        <v>1280</v>
      </c>
      <c r="E98">
        <v>540</v>
      </c>
      <c r="F98">
        <v>1700</v>
      </c>
      <c r="G98">
        <v>330</v>
      </c>
      <c r="H98">
        <v>1520</v>
      </c>
      <c r="J98">
        <f>INDEX(Daily_prices!$A$1:$H$2461,MATCH($A99,Daily_prices!$A$1:$A$2461,),2)</f>
        <v>30647.4</v>
      </c>
      <c r="K98">
        <f>INDEX(Daily_prices!$A$1:$H$2461,MATCH($A99,Daily_prices!$A$1:$A$2461,),3)</f>
        <v>730.9</v>
      </c>
      <c r="L98">
        <f>INDEX(Daily_prices!$A$1:$H$2461,MATCH($A99,Daily_prices!$A$1:$A$2461,),4)</f>
        <v>1226.05</v>
      </c>
      <c r="M98">
        <f>INDEX(Daily_prices!$A$1:$H$2461,MATCH($A99,Daily_prices!$A$1:$A$2461,),5)</f>
        <v>532.20000000000005</v>
      </c>
      <c r="N98">
        <f>INDEX(Daily_prices!$A$1:$H$2461,MATCH($A99,Daily_prices!$A$1:$A$2461,),6)</f>
        <v>1628.25</v>
      </c>
      <c r="O98">
        <f>INDEX(Daily_prices!$A$1:$H$2461,MATCH($A99,Daily_prices!$A$1:$A$2461,),7)</f>
        <v>310.7</v>
      </c>
      <c r="P98">
        <f>INDEX(Daily_prices!$A$1:$H$2461,MATCH($A99,Daily_prices!$A$1:$A$2461,),8)</f>
        <v>1231.5</v>
      </c>
      <c r="R98" s="5">
        <f t="shared" si="15"/>
        <v>4.2271788284782924E-2</v>
      </c>
      <c r="S98" s="5">
        <f t="shared" si="16"/>
        <v>1.2355736591989169E-2</v>
      </c>
      <c r="T98" s="5">
        <f t="shared" si="10"/>
        <v>4.2465268212050884E-2</v>
      </c>
      <c r="U98" s="5">
        <f t="shared" si="11"/>
        <v>1.4477958236658848E-2</v>
      </c>
      <c r="V98" s="5">
        <f t="shared" si="12"/>
        <v>4.2349122030396931E-2</v>
      </c>
      <c r="W98" s="5">
        <f t="shared" si="13"/>
        <v>5.8511444596028528E-2</v>
      </c>
      <c r="X98" s="5">
        <f t="shared" si="14"/>
        <v>0.19037877788042759</v>
      </c>
      <c r="Z98">
        <f>(Call_prices!B98+Put_prices!B98)/J97</f>
        <v>3.4227460098694595E-2</v>
      </c>
      <c r="AA98">
        <f>(Call_prices!C98+Put_prices!C98)/K97</f>
        <v>5.6143923964697896E-2</v>
      </c>
      <c r="AB98">
        <f>(Call_prices!D98+Put_prices!D98)/L97</f>
        <v>4.2662048880318E-2</v>
      </c>
      <c r="AC98">
        <f>(Call_prices!E98+Put_prices!E98)/M97</f>
        <v>5.3642691415313221E-2</v>
      </c>
      <c r="AD98">
        <f>(Call_prices!F98+Put_prices!F98)/N97</f>
        <v>5.0759923269883427E-2</v>
      </c>
      <c r="AE98">
        <f>(Call_prices!G98+Put_prices!G98)/O97</f>
        <v>6.6242231317265421E-2</v>
      </c>
      <c r="AF98">
        <f>(Call_prices!H98+Put_prices!H98)/P97</f>
        <v>6.836478817473933E-2</v>
      </c>
      <c r="AH98" s="5">
        <f t="shared" si="17"/>
        <v>2.1991052159999053E-3</v>
      </c>
      <c r="AI98" s="5">
        <f t="shared" si="18"/>
        <v>1.9033243105708086E-2</v>
      </c>
      <c r="AJ98" s="5">
        <f t="shared" si="19"/>
        <v>2.1232348321707992E-2</v>
      </c>
    </row>
    <row r="99" spans="1:36" x14ac:dyDescent="0.35">
      <c r="A99" s="4">
        <v>43860</v>
      </c>
      <c r="B99">
        <v>30600</v>
      </c>
      <c r="C99">
        <v>740</v>
      </c>
      <c r="D99">
        <v>1220</v>
      </c>
      <c r="E99">
        <v>530</v>
      </c>
      <c r="F99">
        <v>1620</v>
      </c>
      <c r="G99">
        <v>310</v>
      </c>
      <c r="H99">
        <v>1240</v>
      </c>
      <c r="J99">
        <f>INDEX(Daily_prices!$A$1:$H$2461,MATCH($A100,Daily_prices!$A$1:$A$2461,),2)</f>
        <v>30187</v>
      </c>
      <c r="K99">
        <f>INDEX(Daily_prices!$A$1:$H$2461,MATCH($A100,Daily_prices!$A$1:$A$2461,),3)</f>
        <v>735.85</v>
      </c>
      <c r="L99">
        <f>INDEX(Daily_prices!$A$1:$H$2461,MATCH($A100,Daily_prices!$A$1:$A$2461,),4)</f>
        <v>1199.45</v>
      </c>
      <c r="M99">
        <f>INDEX(Daily_prices!$A$1:$H$2461,MATCH($A100,Daily_prices!$A$1:$A$2461,),5)</f>
        <v>515.35</v>
      </c>
      <c r="N99">
        <f>INDEX(Daily_prices!$A$1:$H$2461,MATCH($A100,Daily_prices!$A$1:$A$2461,),6)</f>
        <v>1682.75</v>
      </c>
      <c r="O99">
        <f>INDEX(Daily_prices!$A$1:$H$2461,MATCH($A100,Daily_prices!$A$1:$A$2461,),7)</f>
        <v>321.95</v>
      </c>
      <c r="P99">
        <f>INDEX(Daily_prices!$A$1:$H$2461,MATCH($A100,Daily_prices!$A$1:$A$2461,),8)</f>
        <v>1115.55</v>
      </c>
      <c r="R99" s="5">
        <f t="shared" si="15"/>
        <v>1.3475857658398429E-2</v>
      </c>
      <c r="S99" s="5">
        <f t="shared" si="16"/>
        <v>5.6779313175536698E-3</v>
      </c>
      <c r="T99" s="5">
        <f t="shared" si="10"/>
        <v>1.6761143509644756E-2</v>
      </c>
      <c r="U99" s="5">
        <f t="shared" si="11"/>
        <v>2.7527245396467448E-2</v>
      </c>
      <c r="V99" s="5">
        <f t="shared" si="12"/>
        <v>3.8538307999385846E-2</v>
      </c>
      <c r="W99" s="5">
        <f t="shared" si="13"/>
        <v>3.8461538461538429E-2</v>
      </c>
      <c r="X99" s="5">
        <f t="shared" si="14"/>
        <v>0.10105562322371096</v>
      </c>
      <c r="Z99">
        <f>(Call_prices!B99+Put_prices!B99)/J98</f>
        <v>4.3887899136631492E-2</v>
      </c>
      <c r="AA99">
        <f>(Call_prices!C99+Put_prices!C99)/K98</f>
        <v>6.0952250649883702E-2</v>
      </c>
      <c r="AB99">
        <f>(Call_prices!D99+Put_prices!D99)/L98</f>
        <v>4.8162799233310231E-2</v>
      </c>
      <c r="AC99">
        <f>(Call_prices!E99+Put_prices!E99)/M98</f>
        <v>6.3509958662157071E-2</v>
      </c>
      <c r="AD99">
        <f>(Call_prices!F99+Put_prices!F99)/N98</f>
        <v>5.1343466912329182E-2</v>
      </c>
      <c r="AE99">
        <f>(Call_prices!G99+Put_prices!G99)/O98</f>
        <v>8.9958158995815912E-2</v>
      </c>
      <c r="AF99">
        <f>(Call_prices!H99+Put_prices!H99)/P98</f>
        <v>9.1555014210312632E-2</v>
      </c>
      <c r="AH99" s="5">
        <f t="shared" si="17"/>
        <v>-1.3866069144075685E-2</v>
      </c>
      <c r="AI99" s="5">
        <f t="shared" si="18"/>
        <v>1.8334644732008333E-2</v>
      </c>
      <c r="AJ99" s="5">
        <f t="shared" si="19"/>
        <v>4.4685755879326477E-3</v>
      </c>
    </row>
    <row r="100" spans="1:36" x14ac:dyDescent="0.35">
      <c r="A100" s="4">
        <v>43888</v>
      </c>
      <c r="B100">
        <v>30200</v>
      </c>
      <c r="C100">
        <v>740</v>
      </c>
      <c r="D100">
        <v>1200</v>
      </c>
      <c r="E100">
        <v>520</v>
      </c>
      <c r="F100">
        <v>1680</v>
      </c>
      <c r="G100">
        <v>320</v>
      </c>
      <c r="H100">
        <v>1100</v>
      </c>
      <c r="J100">
        <f>INDEX(Daily_prices!$A$1:$H$2461,MATCH($A101,Daily_prices!$A$1:$A$2461,),2)</f>
        <v>19613.900000000001</v>
      </c>
      <c r="K100">
        <f>INDEX(Daily_prices!$A$1:$H$2461,MATCH($A101,Daily_prices!$A$1:$A$2461,),3)</f>
        <v>341.4</v>
      </c>
      <c r="L100">
        <f>INDEX(Daily_prices!$A$1:$H$2461,MATCH($A101,Daily_prices!$A$1:$A$2461,),4)</f>
        <v>901.1</v>
      </c>
      <c r="M100">
        <f>INDEX(Daily_prices!$A$1:$H$2461,MATCH($A101,Daily_prices!$A$1:$A$2461,),5)</f>
        <v>330.25</v>
      </c>
      <c r="N100">
        <f>INDEX(Daily_prices!$A$1:$H$2461,MATCH($A101,Daily_prices!$A$1:$A$2461,),6)</f>
        <v>1372.95</v>
      </c>
      <c r="O100">
        <f>INDEX(Daily_prices!$A$1:$H$2461,MATCH($A101,Daily_prices!$A$1:$A$2461,),7)</f>
        <v>192.75</v>
      </c>
      <c r="P100">
        <f>INDEX(Daily_prices!$A$1:$H$2461,MATCH($A101,Daily_prices!$A$1:$A$2461,),8)</f>
        <v>435.9</v>
      </c>
      <c r="R100" s="5">
        <f t="shared" si="15"/>
        <v>0.35068406930135482</v>
      </c>
      <c r="S100" s="5">
        <f t="shared" si="16"/>
        <v>0.54168648501732697</v>
      </c>
      <c r="T100" s="5">
        <f t="shared" si="10"/>
        <v>0.24919754887656839</v>
      </c>
      <c r="U100" s="5">
        <f t="shared" si="11"/>
        <v>0.36819637139807898</v>
      </c>
      <c r="V100" s="5">
        <f t="shared" si="12"/>
        <v>0.18246917248551475</v>
      </c>
      <c r="W100" s="5">
        <f t="shared" si="13"/>
        <v>0.39524770927162606</v>
      </c>
      <c r="X100" s="5">
        <f t="shared" si="14"/>
        <v>0.59531172964008794</v>
      </c>
      <c r="Z100">
        <f>(Call_prices!B100+Put_prices!B100)/J99</f>
        <v>3.8635836618411905E-2</v>
      </c>
      <c r="AA100">
        <f>(Call_prices!C100+Put_prices!C100)/K99</f>
        <v>5.9998641027383302E-2</v>
      </c>
      <c r="AB100">
        <f>(Call_prices!D100+Put_prices!D100)/L99</f>
        <v>4.6479636500062524E-2</v>
      </c>
      <c r="AC100">
        <f>(Call_prices!E100+Put_prices!E100)/M99</f>
        <v>6.3937130105753373E-2</v>
      </c>
      <c r="AD100">
        <f>(Call_prices!F100+Put_prices!F100)/N99</f>
        <v>4.8908037438716391E-2</v>
      </c>
      <c r="AE100">
        <f>(Call_prices!G100+Put_prices!G100)/O99</f>
        <v>9.1939742195993171E-2</v>
      </c>
      <c r="AF100">
        <f>(Call_prices!H100+Put_prices!H100)/P99</f>
        <v>9.950248756218906E-2</v>
      </c>
      <c r="AH100" s="5">
        <f t="shared" si="17"/>
        <v>-3.0790033569861874E-3</v>
      </c>
      <c r="AI100" s="5">
        <f t="shared" si="18"/>
        <v>2.3326906532953717E-2</v>
      </c>
      <c r="AJ100" s="5">
        <f t="shared" si="19"/>
        <v>2.024790317596753E-2</v>
      </c>
    </row>
    <row r="101" spans="1:36" x14ac:dyDescent="0.35">
      <c r="A101" s="4">
        <v>43916</v>
      </c>
      <c r="B101">
        <v>19600</v>
      </c>
      <c r="C101">
        <v>340</v>
      </c>
      <c r="D101">
        <v>900</v>
      </c>
      <c r="E101">
        <v>330</v>
      </c>
      <c r="F101">
        <v>1380</v>
      </c>
      <c r="G101">
        <v>190</v>
      </c>
      <c r="H101">
        <v>450</v>
      </c>
      <c r="J101">
        <f>INDEX(Daily_prices!$A$1:$H$2461,MATCH($A102,Daily_prices!$A$1:$A$2461,),2)</f>
        <v>21534.5</v>
      </c>
      <c r="K101">
        <f>INDEX(Daily_prices!$A$1:$H$2461,MATCH($A102,Daily_prices!$A$1:$A$2461,),3)</f>
        <v>444.9</v>
      </c>
      <c r="L101">
        <f>INDEX(Daily_prices!$A$1:$H$2461,MATCH($A102,Daily_prices!$A$1:$A$2461,),4)</f>
        <v>1001.8</v>
      </c>
      <c r="M101">
        <f>INDEX(Daily_prices!$A$1:$H$2461,MATCH($A102,Daily_prices!$A$1:$A$2461,),5)</f>
        <v>380.15</v>
      </c>
      <c r="N101">
        <f>INDEX(Daily_prices!$A$1:$H$2461,MATCH($A102,Daily_prices!$A$1:$A$2461,),6)</f>
        <v>1357.2</v>
      </c>
      <c r="O101">
        <f>INDEX(Daily_prices!$A$1:$H$2461,MATCH($A102,Daily_prices!$A$1:$A$2461,),7)</f>
        <v>190.5</v>
      </c>
      <c r="P101">
        <f>INDEX(Daily_prices!$A$1:$H$2461,MATCH($A102,Daily_prices!$A$1:$A$2461,),8)</f>
        <v>468.15</v>
      </c>
      <c r="R101" s="5">
        <f t="shared" si="15"/>
        <v>9.8629033491554455E-2</v>
      </c>
      <c r="S101" s="5">
        <f t="shared" si="16"/>
        <v>0.30726420620972461</v>
      </c>
      <c r="T101" s="5">
        <f t="shared" si="10"/>
        <v>0.11297303295971585</v>
      </c>
      <c r="U101" s="5">
        <f t="shared" si="11"/>
        <v>0.15185465556396663</v>
      </c>
      <c r="V101" s="5">
        <f t="shared" si="12"/>
        <v>1.6606577078553446E-2</v>
      </c>
      <c r="W101" s="5">
        <f t="shared" si="13"/>
        <v>2.5940337224383916E-3</v>
      </c>
      <c r="X101" s="5">
        <f t="shared" si="14"/>
        <v>4.1637990364762512E-2</v>
      </c>
      <c r="Z101">
        <f>(Call_prices!B101+Put_prices!B101)/J100</f>
        <v>0.21709603903354255</v>
      </c>
      <c r="AA101">
        <f>(Call_prices!C101+Put_prices!C101)/K100</f>
        <v>0.31121851200937317</v>
      </c>
      <c r="AB101">
        <f>(Call_prices!D101+Put_prices!D101)/L100</f>
        <v>0.19503939629341915</v>
      </c>
      <c r="AC101">
        <f>(Call_prices!E101+Put_prices!E101)/M100</f>
        <v>0.26389099167297503</v>
      </c>
      <c r="AD101">
        <f>(Call_prices!F101+Put_prices!F101)/N100</f>
        <v>0.22801267344040205</v>
      </c>
      <c r="AE101">
        <f>(Call_prices!G101+Put_prices!G101)/O100</f>
        <v>0.26407263294422828</v>
      </c>
      <c r="AF101">
        <f>(Call_prices!H101+Put_prices!H101)/P100</f>
        <v>0.4866941959164946</v>
      </c>
      <c r="AH101" s="5">
        <f t="shared" si="17"/>
        <v>-2.3621934822916177E-2</v>
      </c>
      <c r="AI101" s="5">
        <f t="shared" si="18"/>
        <v>4.1824907882222068E-2</v>
      </c>
      <c r="AJ101" s="5">
        <f t="shared" si="19"/>
        <v>1.8202973059305891E-2</v>
      </c>
    </row>
    <row r="102" spans="1:36" x14ac:dyDescent="0.35">
      <c r="A102" s="4">
        <v>43951</v>
      </c>
      <c r="B102">
        <v>21500</v>
      </c>
      <c r="C102">
        <v>440</v>
      </c>
      <c r="D102">
        <v>1000</v>
      </c>
      <c r="E102">
        <v>380</v>
      </c>
      <c r="F102">
        <v>1360</v>
      </c>
      <c r="G102">
        <v>190</v>
      </c>
      <c r="H102">
        <v>460</v>
      </c>
      <c r="J102">
        <f>INDEX(Daily_prices!$A$1:$H$2461,MATCH($A103,Daily_prices!$A$1:$A$2461,),2)</f>
        <v>19169.8</v>
      </c>
      <c r="K102">
        <f>INDEX(Daily_prices!$A$1:$H$2461,MATCH($A103,Daily_prices!$A$1:$A$2461,),3)</f>
        <v>390.95</v>
      </c>
      <c r="L102">
        <f>INDEX(Daily_prices!$A$1:$H$2461,MATCH($A103,Daily_prices!$A$1:$A$2461,),4)</f>
        <v>945.25</v>
      </c>
      <c r="M102">
        <f>INDEX(Daily_prices!$A$1:$H$2461,MATCH($A103,Daily_prices!$A$1:$A$2461,),5)</f>
        <v>326.85000000000002</v>
      </c>
      <c r="N102">
        <f>INDEX(Daily_prices!$A$1:$H$2461,MATCH($A103,Daily_prices!$A$1:$A$2461,),6)</f>
        <v>1229.45</v>
      </c>
      <c r="O102">
        <f>INDEX(Daily_prices!$A$1:$H$2461,MATCH($A103,Daily_prices!$A$1:$A$2461,),7)</f>
        <v>158.19999999999999</v>
      </c>
      <c r="P102">
        <f>INDEX(Daily_prices!$A$1:$H$2461,MATCH($A103,Daily_prices!$A$1:$A$2461,),8)</f>
        <v>386.85</v>
      </c>
      <c r="R102" s="5">
        <f t="shared" si="15"/>
        <v>0.10820775964150553</v>
      </c>
      <c r="S102" s="5">
        <f t="shared" si="16"/>
        <v>0.11024949426837495</v>
      </c>
      <c r="T102" s="5">
        <f t="shared" si="10"/>
        <v>5.4651627071271712E-2</v>
      </c>
      <c r="U102" s="5">
        <f t="shared" si="11"/>
        <v>0.13981323161909767</v>
      </c>
      <c r="V102" s="5">
        <f t="shared" si="12"/>
        <v>9.6190686707928047E-2</v>
      </c>
      <c r="W102" s="5">
        <f t="shared" si="13"/>
        <v>0.16692913385826777</v>
      </c>
      <c r="X102" s="5">
        <f t="shared" si="14"/>
        <v>0.15625333760546828</v>
      </c>
      <c r="Z102">
        <f>(Call_prices!B102+Put_prices!B102)/J101</f>
        <v>0.11392881190647566</v>
      </c>
      <c r="AA102">
        <f>(Call_prices!C102+Put_prices!C102)/K101</f>
        <v>0.14205439424589797</v>
      </c>
      <c r="AB102">
        <f>(Call_prices!D102+Put_prices!D102)/L101</f>
        <v>8.9439009782391693E-2</v>
      </c>
      <c r="AC102">
        <f>(Call_prices!E102+Put_prices!E102)/M101</f>
        <v>0.1206102854136525</v>
      </c>
      <c r="AD102">
        <f>(Call_prices!F102+Put_prices!F102)/N101</f>
        <v>0.10002210433244915</v>
      </c>
      <c r="AE102">
        <f>(Call_prices!G102+Put_prices!G102)/O101</f>
        <v>0.13490813648293962</v>
      </c>
      <c r="AF102">
        <f>(Call_prices!H102+Put_prices!H102)/P101</f>
        <v>0.21040264872369968</v>
      </c>
      <c r="AH102" s="5">
        <f t="shared" si="17"/>
        <v>-1.7790249761540922E-3</v>
      </c>
      <c r="AI102" s="5">
        <f t="shared" si="18"/>
        <v>5.3195156045862113E-3</v>
      </c>
      <c r="AJ102" s="5">
        <f t="shared" si="19"/>
        <v>3.5404906284321191E-3</v>
      </c>
    </row>
    <row r="103" spans="1:36" x14ac:dyDescent="0.35">
      <c r="A103" s="4">
        <v>43979</v>
      </c>
      <c r="B103">
        <v>19200</v>
      </c>
      <c r="C103">
        <v>400</v>
      </c>
      <c r="D103">
        <v>940</v>
      </c>
      <c r="E103">
        <v>330</v>
      </c>
      <c r="F103">
        <v>1250</v>
      </c>
      <c r="G103">
        <v>160</v>
      </c>
      <c r="H103">
        <v>380</v>
      </c>
      <c r="J103">
        <f>INDEX(Daily_prices!$A$1:$H$2461,MATCH($A104,Daily_prices!$A$1:$A$2461,),2)</f>
        <v>21506.15</v>
      </c>
      <c r="K103">
        <f>INDEX(Daily_prices!$A$1:$H$2461,MATCH($A104,Daily_prices!$A$1:$A$2461,),3)</f>
        <v>421.7</v>
      </c>
      <c r="L103">
        <f>INDEX(Daily_prices!$A$1:$H$2461,MATCH($A104,Daily_prices!$A$1:$A$2461,),4)</f>
        <v>1028.75</v>
      </c>
      <c r="M103">
        <f>INDEX(Daily_prices!$A$1:$H$2461,MATCH($A104,Daily_prices!$A$1:$A$2461,),5)</f>
        <v>351</v>
      </c>
      <c r="N103">
        <f>INDEX(Daily_prices!$A$1:$H$2461,MATCH($A104,Daily_prices!$A$1:$A$2461,),6)</f>
        <v>1381.7</v>
      </c>
      <c r="O103">
        <f>INDEX(Daily_prices!$A$1:$H$2461,MATCH($A104,Daily_prices!$A$1:$A$2461,),7)</f>
        <v>185.25</v>
      </c>
      <c r="P103">
        <f>INDEX(Daily_prices!$A$1:$H$2461,MATCH($A104,Daily_prices!$A$1:$A$2461,),8)</f>
        <v>475.15</v>
      </c>
      <c r="R103" s="5">
        <f t="shared" si="15"/>
        <v>0.12030120293378134</v>
      </c>
      <c r="S103" s="5">
        <f t="shared" si="16"/>
        <v>5.5505819158460132E-2</v>
      </c>
      <c r="T103" s="5">
        <f t="shared" si="10"/>
        <v>9.3890505157365772E-2</v>
      </c>
      <c r="U103" s="5">
        <f t="shared" si="11"/>
        <v>6.4249655805415321E-2</v>
      </c>
      <c r="V103" s="5">
        <f t="shared" si="12"/>
        <v>0.10712107039733218</v>
      </c>
      <c r="W103" s="5">
        <f t="shared" si="13"/>
        <v>0.15960809102402024</v>
      </c>
      <c r="X103" s="5">
        <f t="shared" si="14"/>
        <v>0.24596096678299076</v>
      </c>
      <c r="Z103">
        <f>(Call_prices!B103+Put_prices!B103)/J102</f>
        <v>8.7400494527851091E-2</v>
      </c>
      <c r="AA103">
        <f>(Call_prices!C103+Put_prices!C103)/K102</f>
        <v>0.14196188770942575</v>
      </c>
      <c r="AB103">
        <f>(Call_prices!D103+Put_prices!D103)/L102</f>
        <v>8.9024067706955839E-2</v>
      </c>
      <c r="AC103">
        <f>(Call_prices!E103+Put_prices!E103)/M102</f>
        <v>0.11473152822395594</v>
      </c>
      <c r="AD103">
        <f>(Call_prices!F103+Put_prices!F103)/N102</f>
        <v>9.7197934035544345E-2</v>
      </c>
      <c r="AE103">
        <f>(Call_prices!G103+Put_prices!G103)/O102</f>
        <v>0.12895069532237674</v>
      </c>
      <c r="AF103">
        <f>(Call_prices!H103+Put_prices!H103)/P102</f>
        <v>0.18327517125500842</v>
      </c>
      <c r="AH103" s="5">
        <f t="shared" si="17"/>
        <v>2.1185100090873224E-2</v>
      </c>
      <c r="AI103" s="5">
        <f t="shared" si="18"/>
        <v>2.7962606939282486E-2</v>
      </c>
      <c r="AJ103" s="5">
        <f t="shared" si="19"/>
        <v>4.914770703015571E-2</v>
      </c>
    </row>
    <row r="104" spans="1:36" x14ac:dyDescent="0.35">
      <c r="A104" s="4">
        <v>44007</v>
      </c>
      <c r="B104">
        <v>21500</v>
      </c>
      <c r="C104">
        <v>420</v>
      </c>
      <c r="D104">
        <v>1020</v>
      </c>
      <c r="E104">
        <v>350</v>
      </c>
      <c r="F104">
        <v>1380</v>
      </c>
      <c r="G104">
        <v>185</v>
      </c>
      <c r="H104">
        <v>480</v>
      </c>
      <c r="J104">
        <f>INDEX(Daily_prices!$A$1:$H$2461,MATCH($A105,Daily_prices!$A$1:$A$2461,),2)</f>
        <v>21646.85</v>
      </c>
      <c r="K104">
        <f>INDEX(Daily_prices!$A$1:$H$2461,MATCH($A105,Daily_prices!$A$1:$A$2461,),3)</f>
        <v>425.85</v>
      </c>
      <c r="L104">
        <f>INDEX(Daily_prices!$A$1:$H$2461,MATCH($A105,Daily_prices!$A$1:$A$2461,),4)</f>
        <v>1050.6500000000001</v>
      </c>
      <c r="M104">
        <f>INDEX(Daily_prices!$A$1:$H$2461,MATCH($A105,Daily_prices!$A$1:$A$2461,),5)</f>
        <v>344.95</v>
      </c>
      <c r="N104">
        <f>INDEX(Daily_prices!$A$1:$H$2461,MATCH($A105,Daily_prices!$A$1:$A$2461,),6)</f>
        <v>1385</v>
      </c>
      <c r="O104">
        <f>INDEX(Daily_prices!$A$1:$H$2461,MATCH($A105,Daily_prices!$A$1:$A$2461,),7)</f>
        <v>186.55</v>
      </c>
      <c r="P104">
        <f>INDEX(Daily_prices!$A$1:$H$2461,MATCH($A105,Daily_prices!$A$1:$A$2461,),8)</f>
        <v>519.85</v>
      </c>
      <c r="R104" s="5">
        <f t="shared" si="15"/>
        <v>6.8282793526502203E-3</v>
      </c>
      <c r="S104" s="5">
        <f t="shared" si="16"/>
        <v>1.387242115247812E-2</v>
      </c>
      <c r="T104" s="5">
        <f t="shared" si="10"/>
        <v>2.9793438639125241E-2</v>
      </c>
      <c r="U104" s="5">
        <f t="shared" si="11"/>
        <v>1.4387464387464419E-2</v>
      </c>
      <c r="V104" s="5">
        <f t="shared" si="12"/>
        <v>3.6187305493232975E-3</v>
      </c>
      <c r="W104" s="5">
        <f t="shared" si="13"/>
        <v>8.3670715249663224E-3</v>
      </c>
      <c r="X104" s="5">
        <f t="shared" si="14"/>
        <v>8.3868252130906082E-2</v>
      </c>
      <c r="Z104">
        <f>(Call_prices!B104+Put_prices!B104)/J103</f>
        <v>0.10634864910734834</v>
      </c>
      <c r="AA104">
        <f>(Call_prices!C104+Put_prices!C104)/K103</f>
        <v>0.1566279345506284</v>
      </c>
      <c r="AB104">
        <f>(Call_prices!D104+Put_prices!D104)/L103</f>
        <v>0.10770352369380316</v>
      </c>
      <c r="AC104">
        <f>(Call_prices!E104+Put_prices!E104)/M103</f>
        <v>0.13632478632478634</v>
      </c>
      <c r="AD104">
        <f>(Call_prices!F104+Put_prices!F104)/N103</f>
        <v>0.11174639936310342</v>
      </c>
      <c r="AE104">
        <f>(Call_prices!G104+Put_prices!G104)/O103</f>
        <v>0.13036437246963561</v>
      </c>
      <c r="AF104">
        <f>(Call_prices!H104+Put_prices!H104)/P103</f>
        <v>0.2158265810796591</v>
      </c>
      <c r="AH104" s="5">
        <f t="shared" si="17"/>
        <v>-1.2075568424624462E-2</v>
      </c>
      <c r="AI104" s="5">
        <f t="shared" si="18"/>
        <v>2.5051631774173522E-2</v>
      </c>
      <c r="AJ104" s="5">
        <f t="shared" si="19"/>
        <v>1.2976063349549059E-2</v>
      </c>
    </row>
    <row r="105" spans="1:36" x14ac:dyDescent="0.35">
      <c r="A105" s="4">
        <v>44042</v>
      </c>
      <c r="B105">
        <v>21600</v>
      </c>
      <c r="C105">
        <v>420</v>
      </c>
      <c r="D105">
        <v>1060</v>
      </c>
      <c r="E105">
        <v>340</v>
      </c>
      <c r="F105">
        <v>1380</v>
      </c>
      <c r="G105">
        <v>185</v>
      </c>
      <c r="H105">
        <v>520</v>
      </c>
      <c r="J105">
        <f>INDEX(Daily_prices!$A$1:$H$2461,MATCH($A106,Daily_prices!$A$1:$A$2461,),2)</f>
        <v>23600.35</v>
      </c>
      <c r="K105">
        <f>INDEX(Daily_prices!$A$1:$H$2461,MATCH($A106,Daily_prices!$A$1:$A$2461,),3)</f>
        <v>473.05</v>
      </c>
      <c r="L105">
        <f>INDEX(Daily_prices!$A$1:$H$2461,MATCH($A106,Daily_prices!$A$1:$A$2461,),4)</f>
        <v>1112.0999999999999</v>
      </c>
      <c r="M105">
        <f>INDEX(Daily_prices!$A$1:$H$2461,MATCH($A106,Daily_prices!$A$1:$A$2461,),5)</f>
        <v>392.2</v>
      </c>
      <c r="N105">
        <f>INDEX(Daily_prices!$A$1:$H$2461,MATCH($A106,Daily_prices!$A$1:$A$2461,),6)</f>
        <v>1420</v>
      </c>
      <c r="O105">
        <f>INDEX(Daily_prices!$A$1:$H$2461,MATCH($A106,Daily_prices!$A$1:$A$2461,),7)</f>
        <v>215.65</v>
      </c>
      <c r="P105">
        <f>INDEX(Daily_prices!$A$1:$H$2461,MATCH($A106,Daily_prices!$A$1:$A$2461,),8)</f>
        <v>605.85</v>
      </c>
      <c r="R105" s="5">
        <f t="shared" si="15"/>
        <v>9.240836426547043E-2</v>
      </c>
      <c r="S105" s="5">
        <f t="shared" si="16"/>
        <v>0.12457438065046379</v>
      </c>
      <c r="T105" s="5">
        <f t="shared" si="10"/>
        <v>4.9588350069004812E-2</v>
      </c>
      <c r="U105" s="5">
        <f t="shared" si="11"/>
        <v>0.15132627917089431</v>
      </c>
      <c r="V105" s="5">
        <f t="shared" si="12"/>
        <v>2.8880866425992781E-2</v>
      </c>
      <c r="W105" s="5">
        <f t="shared" si="13"/>
        <v>0.16429911551862775</v>
      </c>
      <c r="X105" s="5">
        <f t="shared" si="14"/>
        <v>0.1651437914783111</v>
      </c>
      <c r="Z105">
        <f>(Call_prices!B105+Put_prices!B105)/J104</f>
        <v>7.7787299306827554E-2</v>
      </c>
      <c r="AA105">
        <f>(Call_prices!C105+Put_prices!C105)/K104</f>
        <v>0.12480920511917341</v>
      </c>
      <c r="AB105">
        <f>(Call_prices!D105+Put_prices!D105)/L104</f>
        <v>8.7326892875838766E-2</v>
      </c>
      <c r="AC105">
        <f>(Call_prices!E105+Put_prices!E105)/M104</f>
        <v>0.11929265110885635</v>
      </c>
      <c r="AD105">
        <f>(Call_prices!F105+Put_prices!F105)/N104</f>
        <v>8.6353790613718409E-2</v>
      </c>
      <c r="AE105">
        <f>(Call_prices!G105+Put_prices!G105)/O104</f>
        <v>0.12329134280353791</v>
      </c>
      <c r="AF105">
        <f>(Call_prices!H105+Put_prices!H105)/P104</f>
        <v>0.14148312013080697</v>
      </c>
      <c r="AH105" s="5">
        <f t="shared" si="17"/>
        <v>-1.0795096886060937E-2</v>
      </c>
      <c r="AI105" s="5">
        <f t="shared" si="18"/>
        <v>3.0574255139330972E-2</v>
      </c>
      <c r="AJ105" s="5">
        <f t="shared" si="19"/>
        <v>1.9779158253270035E-2</v>
      </c>
    </row>
    <row r="106" spans="1:36" x14ac:dyDescent="0.35">
      <c r="A106" s="4">
        <v>44070</v>
      </c>
      <c r="B106">
        <v>23600</v>
      </c>
      <c r="C106">
        <v>480</v>
      </c>
      <c r="D106">
        <v>1120</v>
      </c>
      <c r="E106">
        <v>390</v>
      </c>
      <c r="F106">
        <v>1420</v>
      </c>
      <c r="G106">
        <v>215</v>
      </c>
      <c r="H106">
        <v>600</v>
      </c>
      <c r="J106">
        <f>INDEX(Daily_prices!$A$1:$H$2461,MATCH($A107,Daily_prices!$A$1:$A$2461,),2)</f>
        <v>20456.849999999999</v>
      </c>
      <c r="K106">
        <f>INDEX(Daily_prices!$A$1:$H$2461,MATCH($A107,Daily_prices!$A$1:$A$2461,),3)</f>
        <v>402.45</v>
      </c>
      <c r="L106">
        <f>INDEX(Daily_prices!$A$1:$H$2461,MATCH($A107,Daily_prices!$A$1:$A$2461,),4)</f>
        <v>1030.4000000000001</v>
      </c>
      <c r="M106">
        <f>INDEX(Daily_prices!$A$1:$H$2461,MATCH($A107,Daily_prices!$A$1:$A$2461,),5)</f>
        <v>335.7</v>
      </c>
      <c r="N106">
        <f>INDEX(Daily_prices!$A$1:$H$2461,MATCH($A107,Daily_prices!$A$1:$A$2461,),6)</f>
        <v>1246.0999999999999</v>
      </c>
      <c r="O106">
        <f>INDEX(Daily_prices!$A$1:$H$2461,MATCH($A107,Daily_prices!$A$1:$A$2461,),7)</f>
        <v>176.35</v>
      </c>
      <c r="P106">
        <f>INDEX(Daily_prices!$A$1:$H$2461,MATCH($A107,Daily_prices!$A$1:$A$2461,),8)</f>
        <v>490.25</v>
      </c>
      <c r="R106" s="5">
        <f t="shared" si="15"/>
        <v>0.13318234687197442</v>
      </c>
      <c r="S106" s="5">
        <f t="shared" si="16"/>
        <v>0.16393615896839658</v>
      </c>
      <c r="T106" s="5">
        <f t="shared" si="10"/>
        <v>8.0568294218145778E-2</v>
      </c>
      <c r="U106" s="5">
        <f t="shared" si="11"/>
        <v>0.13844977052524227</v>
      </c>
      <c r="V106" s="5">
        <f t="shared" si="12"/>
        <v>0.12246478873239443</v>
      </c>
      <c r="W106" s="5">
        <f t="shared" si="13"/>
        <v>0.17922559703222818</v>
      </c>
      <c r="X106" s="5">
        <f t="shared" si="14"/>
        <v>0.18115044978129899</v>
      </c>
      <c r="Z106">
        <f>(Call_prices!B106+Put_prices!B106)/J105</f>
        <v>5.977241862938474E-2</v>
      </c>
      <c r="AA106">
        <f>(Call_prices!C106+Put_prices!C106)/K105</f>
        <v>9.4810273755416979E-2</v>
      </c>
      <c r="AB106">
        <f>(Call_prices!D106+Put_prices!D106)/L105</f>
        <v>6.5866378922758748E-2</v>
      </c>
      <c r="AC106">
        <f>(Call_prices!E106+Put_prices!E106)/M105</f>
        <v>8.0443651198368174E-2</v>
      </c>
      <c r="AD106">
        <f>(Call_prices!F106+Put_prices!F106)/N105</f>
        <v>7.4577464788732395E-2</v>
      </c>
      <c r="AE106">
        <f>(Call_prices!G106+Put_prices!G106)/O105</f>
        <v>9.227915603987942E-2</v>
      </c>
      <c r="AF106">
        <f>(Call_prices!H106+Put_prices!H106)/P105</f>
        <v>0.13245852933894528</v>
      </c>
      <c r="AH106" s="5">
        <f t="shared" si="17"/>
        <v>-8.1367807813897963E-5</v>
      </c>
      <c r="AI106" s="5">
        <f t="shared" si="18"/>
        <v>2.2608405176598574E-2</v>
      </c>
      <c r="AJ106" s="5">
        <f t="shared" si="19"/>
        <v>2.2527037368784676E-2</v>
      </c>
    </row>
    <row r="107" spans="1:36" x14ac:dyDescent="0.35">
      <c r="A107" s="4">
        <v>44098</v>
      </c>
      <c r="B107">
        <v>20500</v>
      </c>
      <c r="C107">
        <v>400</v>
      </c>
      <c r="D107">
        <v>1040</v>
      </c>
      <c r="E107">
        <v>340</v>
      </c>
      <c r="F107">
        <v>1240</v>
      </c>
      <c r="G107">
        <v>175</v>
      </c>
      <c r="H107">
        <v>500</v>
      </c>
      <c r="J107">
        <f>INDEX(Daily_prices!$A$1:$H$2461,MATCH($A108,Daily_prices!$A$1:$A$2461,),2)</f>
        <v>24092</v>
      </c>
      <c r="K107">
        <f>INDEX(Daily_prices!$A$1:$H$2461,MATCH($A108,Daily_prices!$A$1:$A$2461,),3)</f>
        <v>493.85</v>
      </c>
      <c r="L107">
        <f>INDEX(Daily_prices!$A$1:$H$2461,MATCH($A108,Daily_prices!$A$1:$A$2461,),4)</f>
        <v>1187.2</v>
      </c>
      <c r="M107">
        <f>INDEX(Daily_prices!$A$1:$H$2461,MATCH($A108,Daily_prices!$A$1:$A$2461,),5)</f>
        <v>399.9</v>
      </c>
      <c r="N107">
        <f>INDEX(Daily_prices!$A$1:$H$2461,MATCH($A108,Daily_prices!$A$1:$A$2461,),6)</f>
        <v>1570.9</v>
      </c>
      <c r="O107">
        <f>INDEX(Daily_prices!$A$1:$H$2461,MATCH($A108,Daily_prices!$A$1:$A$2461,),7)</f>
        <v>188.7</v>
      </c>
      <c r="P107">
        <f>INDEX(Daily_prices!$A$1:$H$2461,MATCH($A108,Daily_prices!$A$1:$A$2461,),8)</f>
        <v>588.70000000000005</v>
      </c>
      <c r="R107" s="5">
        <f t="shared" si="15"/>
        <v>0.17558910584962983</v>
      </c>
      <c r="S107" s="5">
        <f t="shared" si="16"/>
        <v>0.23319667039383782</v>
      </c>
      <c r="T107" s="5">
        <f t="shared" si="10"/>
        <v>0.14285714285714288</v>
      </c>
      <c r="U107" s="5">
        <f t="shared" si="11"/>
        <v>0.17843312481382181</v>
      </c>
      <c r="V107" s="5">
        <f t="shared" si="12"/>
        <v>0.26554851135542901</v>
      </c>
      <c r="W107" s="5">
        <f t="shared" si="13"/>
        <v>7.7686419053019498E-2</v>
      </c>
      <c r="X107" s="5">
        <f t="shared" si="14"/>
        <v>0.18092809790923009</v>
      </c>
      <c r="Z107">
        <f>(Call_prices!B107+Put_prices!B107)/J106</f>
        <v>8.5145073655034875E-2</v>
      </c>
      <c r="AA107">
        <f>(Call_prices!C107+Put_prices!C107)/K106</f>
        <v>0.12498447012051186</v>
      </c>
      <c r="AB107">
        <f>(Call_prices!D107+Put_prices!D107)/L106</f>
        <v>7.8755822981366463E-2</v>
      </c>
      <c r="AC107">
        <f>(Call_prices!E107+Put_prices!E107)/M106</f>
        <v>0.10798331843908252</v>
      </c>
      <c r="AD107">
        <f>(Call_prices!F107+Put_prices!F107)/N106</f>
        <v>8.6429660540887576E-2</v>
      </c>
      <c r="AE107">
        <f>(Call_prices!G107+Put_prices!G107)/O106</f>
        <v>0.11227672242699177</v>
      </c>
      <c r="AF107">
        <f>(Call_prices!H107+Put_prices!H107)/P106</f>
        <v>0.16246812850586437</v>
      </c>
      <c r="AH107" s="5">
        <f t="shared" si="17"/>
        <v>-2.5840787415727651E-3</v>
      </c>
      <c r="AI107" s="5">
        <f t="shared" si="18"/>
        <v>1.7986839979279801E-2</v>
      </c>
      <c r="AJ107" s="5">
        <f t="shared" si="19"/>
        <v>1.5402761237707036E-2</v>
      </c>
    </row>
    <row r="108" spans="1:36" x14ac:dyDescent="0.35">
      <c r="A108" s="4">
        <v>44133</v>
      </c>
      <c r="B108">
        <v>24100</v>
      </c>
      <c r="C108">
        <v>500</v>
      </c>
      <c r="D108">
        <v>1180</v>
      </c>
      <c r="E108">
        <v>400</v>
      </c>
      <c r="F108">
        <v>1580</v>
      </c>
      <c r="G108">
        <v>190</v>
      </c>
      <c r="H108">
        <v>580</v>
      </c>
      <c r="J108">
        <f>INDEX(Daily_prices!$A$1:$H$2461,MATCH($A109,Daily_prices!$A$1:$A$2461,),2)</f>
        <v>29549.75</v>
      </c>
      <c r="K108">
        <f>INDEX(Daily_prices!$A$1:$H$2461,MATCH($A109,Daily_prices!$A$1:$A$2461,),3)</f>
        <v>612.54999999999995</v>
      </c>
      <c r="L108">
        <f>INDEX(Daily_prices!$A$1:$H$2461,MATCH($A109,Daily_prices!$A$1:$A$2461,),4)</f>
        <v>1426.65</v>
      </c>
      <c r="M108">
        <f>INDEX(Daily_prices!$A$1:$H$2461,MATCH($A109,Daily_prices!$A$1:$A$2461,),5)</f>
        <v>475.3</v>
      </c>
      <c r="N108">
        <f>INDEX(Daily_prices!$A$1:$H$2461,MATCH($A109,Daily_prices!$A$1:$A$2461,),6)</f>
        <v>1889.1</v>
      </c>
      <c r="O108">
        <f>INDEX(Daily_prices!$A$1:$H$2461,MATCH($A109,Daily_prices!$A$1:$A$2461,),7)</f>
        <v>245.45</v>
      </c>
      <c r="P108">
        <f>INDEX(Daily_prices!$A$1:$H$2461,MATCH($A109,Daily_prices!$A$1:$A$2461,),8)</f>
        <v>850.55</v>
      </c>
      <c r="R108" s="5">
        <f t="shared" si="15"/>
        <v>0.22620579445459074</v>
      </c>
      <c r="S108" s="5">
        <f t="shared" si="16"/>
        <v>0.22790320947656162</v>
      </c>
      <c r="T108" s="5">
        <f t="shared" si="10"/>
        <v>0.20775774932614563</v>
      </c>
      <c r="U108" s="5">
        <f t="shared" si="11"/>
        <v>0.18829707426856718</v>
      </c>
      <c r="V108" s="5">
        <f t="shared" si="12"/>
        <v>0.19676618498949638</v>
      </c>
      <c r="W108" s="5">
        <f t="shared" si="13"/>
        <v>0.29385267620561734</v>
      </c>
      <c r="X108" s="5">
        <f t="shared" si="14"/>
        <v>0.45957193816884651</v>
      </c>
      <c r="Z108">
        <f>(Call_prices!B108+Put_prices!B108)/J107</f>
        <v>8.1282168354640541E-2</v>
      </c>
      <c r="AA108">
        <f>(Call_prices!C108+Put_prices!C108)/K107</f>
        <v>0.11491343525361951</v>
      </c>
      <c r="AB108">
        <f>(Call_prices!D108+Put_prices!D108)/L107</f>
        <v>7.2439353099730458E-2</v>
      </c>
      <c r="AC108">
        <f>(Call_prices!E108+Put_prices!E108)/M107</f>
        <v>0.11027756939234809</v>
      </c>
      <c r="AD108">
        <f>(Call_prices!F108+Put_prices!F108)/N107</f>
        <v>8.6638232860143882E-2</v>
      </c>
      <c r="AE108">
        <f>(Call_prices!G108+Put_prices!G108)/O107</f>
        <v>0.11128775834658189</v>
      </c>
      <c r="AF108">
        <f>(Call_prices!H108+Put_prices!H108)/P107</f>
        <v>0.14056395447596398</v>
      </c>
      <c r="AH108" s="5">
        <f t="shared" si="17"/>
        <v>-3.2324057157667729E-3</v>
      </c>
      <c r="AI108" s="5">
        <f t="shared" si="18"/>
        <v>1.7747144183895877E-2</v>
      </c>
      <c r="AJ108" s="5">
        <f t="shared" si="19"/>
        <v>1.4514738468129104E-2</v>
      </c>
    </row>
    <row r="109" spans="1:36" x14ac:dyDescent="0.35">
      <c r="A109" s="4">
        <v>44161</v>
      </c>
      <c r="B109">
        <v>29500</v>
      </c>
      <c r="C109">
        <v>620</v>
      </c>
      <c r="D109">
        <v>1420</v>
      </c>
      <c r="E109">
        <v>480</v>
      </c>
      <c r="F109">
        <v>1880</v>
      </c>
      <c r="G109">
        <v>245</v>
      </c>
      <c r="H109">
        <v>860</v>
      </c>
      <c r="J109">
        <f>INDEX(Daily_prices!$A$1:$H$2461,MATCH($A110,Daily_prices!$A$1:$A$2461,),2)</f>
        <v>31264.05</v>
      </c>
      <c r="K109">
        <f>INDEX(Daily_prices!$A$1:$H$2461,MATCH($A110,Daily_prices!$A$1:$A$2461,),3)</f>
        <v>620.45000000000005</v>
      </c>
      <c r="L109">
        <f>INDEX(Daily_prices!$A$1:$H$2461,MATCH($A110,Daily_prices!$A$1:$A$2461,),4)</f>
        <v>1436.3</v>
      </c>
      <c r="M109">
        <f>INDEX(Daily_prices!$A$1:$H$2461,MATCH($A110,Daily_prices!$A$1:$A$2461,),5)</f>
        <v>535.04999999999995</v>
      </c>
      <c r="N109">
        <f>INDEX(Daily_prices!$A$1:$H$2461,MATCH($A110,Daily_prices!$A$1:$A$2461,),6)</f>
        <v>1995.6</v>
      </c>
      <c r="O109">
        <f>INDEX(Daily_prices!$A$1:$H$2461,MATCH($A110,Daily_prices!$A$1:$A$2461,),7)</f>
        <v>274.95</v>
      </c>
      <c r="P109">
        <f>INDEX(Daily_prices!$A$1:$H$2461,MATCH($A110,Daily_prices!$A$1:$A$2461,),8)</f>
        <v>894.95</v>
      </c>
      <c r="R109" s="5">
        <f t="shared" si="15"/>
        <v>5.9697628575537842E-2</v>
      </c>
      <c r="S109" s="5">
        <f t="shared" si="16"/>
        <v>7.3463390743620197E-4</v>
      </c>
      <c r="T109" s="5">
        <f t="shared" si="10"/>
        <v>1.142536711877472E-2</v>
      </c>
      <c r="U109" s="5">
        <f t="shared" si="11"/>
        <v>0.11582158636650526</v>
      </c>
      <c r="V109" s="5">
        <f t="shared" si="12"/>
        <v>6.1193160764385114E-2</v>
      </c>
      <c r="W109" s="5">
        <f t="shared" si="13"/>
        <v>0.12202077816255852</v>
      </c>
      <c r="X109" s="5">
        <f t="shared" si="14"/>
        <v>4.1091058726706306E-2</v>
      </c>
      <c r="Z109">
        <f>(Call_prices!B109+Put_prices!B109)/J108</f>
        <v>7.1584361965837284E-2</v>
      </c>
      <c r="AA109">
        <f>(Call_prices!C109+Put_prices!C109)/K108</f>
        <v>0.10039996734960412</v>
      </c>
      <c r="AB109">
        <f>(Call_prices!D109+Put_prices!D109)/L108</f>
        <v>6.6729751515788721E-2</v>
      </c>
      <c r="AC109">
        <f>(Call_prices!E109+Put_prices!E109)/M108</f>
        <v>8.98379970544919E-2</v>
      </c>
      <c r="AD109">
        <f>(Call_prices!F109+Put_prices!F109)/N108</f>
        <v>7.9773437086443272E-2</v>
      </c>
      <c r="AE109">
        <f>(Call_prices!G109+Put_prices!G109)/O108</f>
        <v>0.10348339784070075</v>
      </c>
      <c r="AF109">
        <f>(Call_prices!H109+Put_prices!H109)/P108</f>
        <v>0.14449473869848922</v>
      </c>
      <c r="AH109" s="5">
        <f t="shared" si="17"/>
        <v>3.159702326782525E-3</v>
      </c>
      <c r="AI109" s="5">
        <f t="shared" si="18"/>
        <v>1.6989618484189367E-2</v>
      </c>
      <c r="AJ109" s="5">
        <f t="shared" si="19"/>
        <v>2.0149320810971892E-2</v>
      </c>
    </row>
    <row r="110" spans="1:36" x14ac:dyDescent="0.35">
      <c r="A110" s="4">
        <v>44196</v>
      </c>
      <c r="B110">
        <v>31300</v>
      </c>
      <c r="C110">
        <v>620</v>
      </c>
      <c r="D110">
        <v>1440</v>
      </c>
      <c r="E110">
        <v>540</v>
      </c>
      <c r="F110">
        <v>2000</v>
      </c>
      <c r="G110">
        <v>275</v>
      </c>
      <c r="H110">
        <v>900</v>
      </c>
    </row>
    <row r="111" spans="1:36" x14ac:dyDescent="0.35">
      <c r="A111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7A5F-A122-404E-99CC-45EBD8A0EB21}">
  <dimension ref="A1:H110"/>
  <sheetViews>
    <sheetView workbookViewId="0">
      <pane xSplit="1" ySplit="1" topLeftCell="B2" activePane="bottomRight" state="frozen"/>
      <selection activeCell="B1" sqref="B1:H1"/>
      <selection pane="topRight" activeCell="B1" sqref="B1:H1"/>
      <selection pane="bottomLeft" activeCell="B1" sqref="B1:H1"/>
      <selection pane="bottomRight" activeCell="B1" sqref="B1:H1"/>
    </sheetView>
  </sheetViews>
  <sheetFormatPr defaultColWidth="9.1796875" defaultRowHeight="14.5" x14ac:dyDescent="0.35"/>
  <cols>
    <col min="1" max="1" width="10.453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s="2">
        <v>40906</v>
      </c>
      <c r="B2">
        <v>258.45</v>
      </c>
      <c r="C2">
        <v>41.25</v>
      </c>
      <c r="D2">
        <v>12.95</v>
      </c>
      <c r="E2">
        <v>39.549999999999997</v>
      </c>
      <c r="F2">
        <v>24.7</v>
      </c>
      <c r="G2">
        <v>52.25</v>
      </c>
      <c r="H2">
        <v>9.25</v>
      </c>
    </row>
    <row r="3" spans="1:8" x14ac:dyDescent="0.35">
      <c r="A3" s="3">
        <v>40933</v>
      </c>
      <c r="B3">
        <v>217.4</v>
      </c>
      <c r="C3">
        <v>42.25</v>
      </c>
      <c r="D3">
        <v>23.75</v>
      </c>
      <c r="E3">
        <v>39.950000000000003</v>
      </c>
      <c r="F3">
        <v>23.1</v>
      </c>
      <c r="G3">
        <v>83.3</v>
      </c>
      <c r="H3">
        <v>16.3</v>
      </c>
    </row>
    <row r="4" spans="1:8" x14ac:dyDescent="0.35">
      <c r="A4" s="3">
        <v>40962</v>
      </c>
      <c r="B4">
        <v>414.2</v>
      </c>
      <c r="C4">
        <v>69.5</v>
      </c>
      <c r="D4">
        <v>28.8</v>
      </c>
      <c r="E4">
        <v>55.8</v>
      </c>
      <c r="F4">
        <v>30.15</v>
      </c>
      <c r="G4">
        <v>140.05000000000001</v>
      </c>
      <c r="H4">
        <v>19.75</v>
      </c>
    </row>
    <row r="5" spans="1:8" x14ac:dyDescent="0.35">
      <c r="A5" s="3">
        <v>40997</v>
      </c>
      <c r="B5">
        <v>339.25</v>
      </c>
      <c r="C5">
        <v>69.849999999999994</v>
      </c>
      <c r="D5">
        <v>13.85</v>
      </c>
      <c r="E5">
        <v>39.1</v>
      </c>
      <c r="F5">
        <v>27.85</v>
      </c>
      <c r="G5">
        <v>110.45</v>
      </c>
      <c r="H5">
        <v>20.75</v>
      </c>
    </row>
    <row r="6" spans="1:8" x14ac:dyDescent="0.35">
      <c r="A6" s="3">
        <v>41025</v>
      </c>
      <c r="B6">
        <v>256.25</v>
      </c>
      <c r="C6">
        <v>40.65</v>
      </c>
      <c r="D6">
        <v>8.5500000000000007</v>
      </c>
      <c r="E6">
        <v>43.1</v>
      </c>
      <c r="F6">
        <v>12.9</v>
      </c>
      <c r="G6">
        <v>90.05</v>
      </c>
      <c r="H6">
        <v>13.9</v>
      </c>
    </row>
    <row r="7" spans="1:8" x14ac:dyDescent="0.35">
      <c r="A7" s="3">
        <v>41060</v>
      </c>
      <c r="B7">
        <v>240.35</v>
      </c>
      <c r="C7">
        <v>45.25</v>
      </c>
      <c r="D7">
        <v>8.25</v>
      </c>
      <c r="E7">
        <v>36.75</v>
      </c>
      <c r="F7">
        <v>20.5</v>
      </c>
      <c r="G7">
        <v>85.95</v>
      </c>
      <c r="H7">
        <v>11.1</v>
      </c>
    </row>
    <row r="8" spans="1:8" x14ac:dyDescent="0.35">
      <c r="A8" s="3">
        <v>41088</v>
      </c>
      <c r="B8">
        <v>206.25</v>
      </c>
      <c r="C8">
        <v>27.25</v>
      </c>
      <c r="D8">
        <v>11.1</v>
      </c>
      <c r="E8">
        <v>27.35</v>
      </c>
      <c r="F8">
        <v>32.75</v>
      </c>
      <c r="G8">
        <v>67.2</v>
      </c>
      <c r="H8">
        <v>17.149999999999999</v>
      </c>
    </row>
    <row r="9" spans="1:8" x14ac:dyDescent="0.35">
      <c r="A9" s="3">
        <v>41116</v>
      </c>
      <c r="B9">
        <v>240.35</v>
      </c>
      <c r="C9">
        <v>39.700000000000003</v>
      </c>
      <c r="D9">
        <v>17.350000000000001</v>
      </c>
      <c r="E9">
        <v>38.1</v>
      </c>
      <c r="F9">
        <v>9.85</v>
      </c>
      <c r="G9">
        <v>81.25</v>
      </c>
      <c r="H9">
        <v>13.35</v>
      </c>
    </row>
    <row r="10" spans="1:8" x14ac:dyDescent="0.35">
      <c r="A10" s="3">
        <v>41151</v>
      </c>
      <c r="B10">
        <v>174.4</v>
      </c>
      <c r="C10">
        <v>48.4</v>
      </c>
      <c r="D10">
        <v>12</v>
      </c>
      <c r="E10">
        <v>29.15</v>
      </c>
      <c r="F10">
        <v>11.3</v>
      </c>
      <c r="G10">
        <v>63.75</v>
      </c>
      <c r="H10">
        <v>6.45</v>
      </c>
    </row>
    <row r="11" spans="1:8" x14ac:dyDescent="0.35">
      <c r="A11" s="3">
        <v>41179</v>
      </c>
      <c r="B11">
        <v>250.95</v>
      </c>
      <c r="C11">
        <v>40.549999999999997</v>
      </c>
      <c r="D11">
        <v>11.85</v>
      </c>
      <c r="E11">
        <v>37.9</v>
      </c>
      <c r="F11">
        <v>22.65</v>
      </c>
      <c r="G11">
        <v>87.7</v>
      </c>
      <c r="H11">
        <v>12.7</v>
      </c>
    </row>
    <row r="12" spans="1:8" x14ac:dyDescent="0.35">
      <c r="A12" s="3">
        <v>41207</v>
      </c>
      <c r="B12">
        <v>249.35</v>
      </c>
      <c r="C12">
        <v>40.6</v>
      </c>
      <c r="D12">
        <v>13.3</v>
      </c>
      <c r="E12">
        <v>46.35</v>
      </c>
      <c r="F12">
        <v>12.45</v>
      </c>
      <c r="G12">
        <v>90.5</v>
      </c>
      <c r="H12">
        <v>16.05</v>
      </c>
    </row>
    <row r="13" spans="1:8" x14ac:dyDescent="0.35">
      <c r="A13" s="3">
        <v>41242</v>
      </c>
      <c r="B13">
        <v>212.9</v>
      </c>
      <c r="C13">
        <v>46.15</v>
      </c>
      <c r="D13">
        <v>27.6</v>
      </c>
      <c r="E13">
        <v>26.95</v>
      </c>
      <c r="F13">
        <v>24.9</v>
      </c>
      <c r="G13">
        <v>65.599999999999994</v>
      </c>
      <c r="H13">
        <v>13.65</v>
      </c>
    </row>
    <row r="14" spans="1:8" x14ac:dyDescent="0.35">
      <c r="A14" s="3">
        <v>41270</v>
      </c>
      <c r="B14">
        <v>250.35</v>
      </c>
      <c r="C14">
        <v>54.65</v>
      </c>
      <c r="D14">
        <v>18.649999999999999</v>
      </c>
      <c r="E14">
        <v>34.450000000000003</v>
      </c>
      <c r="F14">
        <v>26.45</v>
      </c>
      <c r="G14">
        <v>80.400000000000006</v>
      </c>
      <c r="H14">
        <v>16.95</v>
      </c>
    </row>
    <row r="15" spans="1:8" x14ac:dyDescent="0.35">
      <c r="A15" s="3">
        <v>41305</v>
      </c>
      <c r="B15">
        <v>217.6</v>
      </c>
      <c r="C15">
        <v>47.3</v>
      </c>
      <c r="D15">
        <v>17.95</v>
      </c>
      <c r="E15">
        <v>34.75</v>
      </c>
      <c r="F15">
        <v>16.600000000000001</v>
      </c>
      <c r="G15">
        <v>82.3</v>
      </c>
      <c r="H15">
        <v>11</v>
      </c>
    </row>
    <row r="16" spans="1:8" x14ac:dyDescent="0.35">
      <c r="A16" s="3">
        <v>41333</v>
      </c>
      <c r="B16">
        <v>207.35</v>
      </c>
      <c r="C16">
        <v>43.4</v>
      </c>
      <c r="D16">
        <v>11.35</v>
      </c>
      <c r="E16">
        <v>31.75</v>
      </c>
      <c r="F16">
        <v>33.1</v>
      </c>
      <c r="G16">
        <v>71.599999999999994</v>
      </c>
      <c r="H16">
        <v>9.8000000000000007</v>
      </c>
    </row>
    <row r="17" spans="1:8" x14ac:dyDescent="0.35">
      <c r="A17" s="3">
        <v>41361</v>
      </c>
      <c r="B17">
        <v>198.65</v>
      </c>
      <c r="C17">
        <v>46.6</v>
      </c>
      <c r="D17">
        <v>9.5500000000000007</v>
      </c>
      <c r="E17">
        <v>36.25</v>
      </c>
      <c r="F17">
        <v>28.15</v>
      </c>
      <c r="G17">
        <v>89.2</v>
      </c>
      <c r="H17">
        <v>19.149999999999999</v>
      </c>
    </row>
    <row r="18" spans="1:8" x14ac:dyDescent="0.35">
      <c r="A18" s="3">
        <v>41389</v>
      </c>
      <c r="B18">
        <v>268.10000000000002</v>
      </c>
      <c r="C18">
        <v>51.5</v>
      </c>
      <c r="D18">
        <v>26.75</v>
      </c>
      <c r="E18">
        <v>42.5</v>
      </c>
      <c r="F18">
        <v>15</v>
      </c>
      <c r="G18">
        <v>60.2</v>
      </c>
      <c r="H18">
        <v>21</v>
      </c>
    </row>
    <row r="19" spans="1:8" x14ac:dyDescent="0.35">
      <c r="A19" s="3">
        <v>41424</v>
      </c>
      <c r="B19">
        <v>246.35</v>
      </c>
      <c r="C19">
        <v>70</v>
      </c>
      <c r="D19">
        <v>18.100000000000001</v>
      </c>
      <c r="E19">
        <v>41.75</v>
      </c>
      <c r="F19">
        <v>22.4</v>
      </c>
      <c r="G19">
        <v>74.099999999999994</v>
      </c>
      <c r="H19">
        <v>22.15</v>
      </c>
    </row>
    <row r="20" spans="1:8" x14ac:dyDescent="0.35">
      <c r="A20" s="3">
        <v>41452</v>
      </c>
      <c r="B20">
        <v>276</v>
      </c>
      <c r="C20">
        <v>33.15</v>
      </c>
      <c r="D20">
        <v>25.6</v>
      </c>
      <c r="E20">
        <v>35.9</v>
      </c>
      <c r="F20">
        <v>16.149999999999999</v>
      </c>
      <c r="G20">
        <v>83.4</v>
      </c>
      <c r="H20">
        <v>23.5</v>
      </c>
    </row>
    <row r="21" spans="1:8" x14ac:dyDescent="0.35">
      <c r="A21" s="3">
        <v>41480</v>
      </c>
      <c r="B21">
        <v>362.4</v>
      </c>
      <c r="C21">
        <v>44.45</v>
      </c>
      <c r="D21">
        <v>34</v>
      </c>
      <c r="E21">
        <v>45.7</v>
      </c>
      <c r="F21">
        <v>49.35</v>
      </c>
      <c r="G21">
        <v>92.65</v>
      </c>
      <c r="H21">
        <v>26.45</v>
      </c>
    </row>
    <row r="22" spans="1:8" x14ac:dyDescent="0.35">
      <c r="A22" s="3">
        <v>41515</v>
      </c>
      <c r="B22">
        <v>355.75</v>
      </c>
      <c r="C22">
        <v>63.45</v>
      </c>
      <c r="D22">
        <v>35.5</v>
      </c>
      <c r="E22">
        <v>48.7</v>
      </c>
      <c r="F22">
        <v>18.25</v>
      </c>
      <c r="G22">
        <v>78.5</v>
      </c>
      <c r="H22">
        <v>21.7</v>
      </c>
    </row>
    <row r="23" spans="1:8" x14ac:dyDescent="0.35">
      <c r="A23" s="3">
        <v>41543</v>
      </c>
      <c r="B23">
        <v>440.25</v>
      </c>
      <c r="C23">
        <v>63.3</v>
      </c>
      <c r="D23">
        <v>23.9</v>
      </c>
      <c r="E23">
        <v>56.35</v>
      </c>
      <c r="F23">
        <v>32</v>
      </c>
      <c r="G23">
        <v>78.25</v>
      </c>
      <c r="H23">
        <v>26.5</v>
      </c>
    </row>
    <row r="24" spans="1:8" x14ac:dyDescent="0.35">
      <c r="A24" s="3">
        <v>41578</v>
      </c>
      <c r="B24">
        <v>303.14999999999998</v>
      </c>
      <c r="C24">
        <v>69.05</v>
      </c>
      <c r="D24">
        <v>23.15</v>
      </c>
      <c r="E24">
        <v>43.85</v>
      </c>
      <c r="F24">
        <v>17.7</v>
      </c>
      <c r="G24">
        <v>80.95</v>
      </c>
      <c r="H24">
        <v>26.8</v>
      </c>
    </row>
    <row r="25" spans="1:8" x14ac:dyDescent="0.35">
      <c r="A25" s="3">
        <v>41606</v>
      </c>
      <c r="B25">
        <v>380</v>
      </c>
      <c r="C25">
        <v>66.55</v>
      </c>
      <c r="D25">
        <v>29</v>
      </c>
      <c r="E25">
        <v>44.3</v>
      </c>
      <c r="F25">
        <v>21.05</v>
      </c>
      <c r="G25">
        <v>83</v>
      </c>
      <c r="H25">
        <v>19.75</v>
      </c>
    </row>
    <row r="26" spans="1:8" x14ac:dyDescent="0.35">
      <c r="A26" s="3">
        <v>41634</v>
      </c>
      <c r="B26">
        <v>333.7</v>
      </c>
      <c r="C26">
        <v>59.55</v>
      </c>
      <c r="D26">
        <v>16.25</v>
      </c>
      <c r="E26">
        <v>44.05</v>
      </c>
      <c r="F26">
        <v>30</v>
      </c>
      <c r="G26">
        <v>68.099999999999994</v>
      </c>
      <c r="H26">
        <v>18.75</v>
      </c>
    </row>
    <row r="27" spans="1:8" x14ac:dyDescent="0.35">
      <c r="A27" s="3">
        <v>41669</v>
      </c>
      <c r="B27">
        <v>256.45</v>
      </c>
      <c r="C27">
        <v>50.9</v>
      </c>
      <c r="D27">
        <v>14.45</v>
      </c>
      <c r="E27">
        <v>38.75</v>
      </c>
      <c r="F27">
        <v>29</v>
      </c>
      <c r="G27">
        <v>69.25</v>
      </c>
      <c r="H27">
        <v>17.8</v>
      </c>
    </row>
    <row r="28" spans="1:8" x14ac:dyDescent="0.35">
      <c r="A28" s="3">
        <v>41696</v>
      </c>
      <c r="B28">
        <v>239.65</v>
      </c>
      <c r="C28">
        <v>36.299999999999997</v>
      </c>
      <c r="D28">
        <v>14.5</v>
      </c>
      <c r="E28">
        <v>29.3</v>
      </c>
      <c r="F28">
        <v>22.5</v>
      </c>
      <c r="G28">
        <v>55.9</v>
      </c>
      <c r="H28">
        <v>12.85</v>
      </c>
    </row>
    <row r="29" spans="1:8" x14ac:dyDescent="0.35">
      <c r="A29" s="3">
        <v>41725</v>
      </c>
      <c r="B29">
        <v>394.25</v>
      </c>
      <c r="C29">
        <v>48</v>
      </c>
      <c r="D29">
        <v>21.1</v>
      </c>
      <c r="E29">
        <v>56.65</v>
      </c>
      <c r="F29">
        <v>35.4</v>
      </c>
      <c r="G29">
        <v>65.75</v>
      </c>
      <c r="H29">
        <v>19.55</v>
      </c>
    </row>
    <row r="30" spans="1:8" x14ac:dyDescent="0.35">
      <c r="A30" s="3">
        <v>41752</v>
      </c>
      <c r="B30">
        <v>652.95000000000005</v>
      </c>
      <c r="C30">
        <v>98.15</v>
      </c>
      <c r="D30">
        <v>45.5</v>
      </c>
      <c r="E30">
        <v>74.95</v>
      </c>
      <c r="F30">
        <v>35</v>
      </c>
      <c r="G30">
        <v>120.5</v>
      </c>
      <c r="H30">
        <v>29.25</v>
      </c>
    </row>
    <row r="31" spans="1:8" x14ac:dyDescent="0.35">
      <c r="A31" s="3">
        <v>41788</v>
      </c>
      <c r="B31">
        <v>432.65</v>
      </c>
      <c r="C31">
        <v>50.9</v>
      </c>
      <c r="D31">
        <v>32.450000000000003</v>
      </c>
      <c r="E31">
        <v>44.3</v>
      </c>
      <c r="F31">
        <v>21</v>
      </c>
      <c r="G31">
        <v>110.3</v>
      </c>
      <c r="H31">
        <v>24.55</v>
      </c>
    </row>
    <row r="32" spans="1:8" x14ac:dyDescent="0.35">
      <c r="A32" s="3">
        <v>41816</v>
      </c>
      <c r="B32">
        <v>499.25</v>
      </c>
      <c r="C32">
        <v>88.75</v>
      </c>
      <c r="D32">
        <v>41.6</v>
      </c>
      <c r="E32">
        <v>63.55</v>
      </c>
      <c r="F32">
        <v>22.05</v>
      </c>
      <c r="G32">
        <v>115</v>
      </c>
      <c r="H32">
        <v>30.35</v>
      </c>
    </row>
    <row r="33" spans="1:8" x14ac:dyDescent="0.35">
      <c r="A33" s="3">
        <v>41851</v>
      </c>
      <c r="B33">
        <v>332.4</v>
      </c>
      <c r="C33">
        <v>10.9</v>
      </c>
      <c r="D33">
        <v>18.45</v>
      </c>
      <c r="E33">
        <v>44.2</v>
      </c>
      <c r="F33">
        <v>26.25</v>
      </c>
      <c r="G33">
        <v>90.6</v>
      </c>
      <c r="H33">
        <v>16.149999999999999</v>
      </c>
    </row>
    <row r="34" spans="1:8" x14ac:dyDescent="0.35">
      <c r="A34" s="3">
        <v>41879</v>
      </c>
      <c r="B34">
        <v>302.45</v>
      </c>
      <c r="C34">
        <v>10.4</v>
      </c>
      <c r="D34">
        <v>24.2</v>
      </c>
      <c r="E34">
        <v>47.6</v>
      </c>
      <c r="F34">
        <v>27.8</v>
      </c>
      <c r="G34">
        <v>83.85</v>
      </c>
      <c r="H34">
        <v>20.6</v>
      </c>
    </row>
    <row r="35" spans="1:8" x14ac:dyDescent="0.35">
      <c r="A35" s="3">
        <v>41907</v>
      </c>
      <c r="B35">
        <v>312.95</v>
      </c>
      <c r="C35">
        <v>14.3</v>
      </c>
      <c r="D35">
        <v>28</v>
      </c>
      <c r="E35">
        <v>61.7</v>
      </c>
      <c r="F35">
        <v>26.4</v>
      </c>
      <c r="G35">
        <v>80.45</v>
      </c>
      <c r="H35">
        <v>20.350000000000001</v>
      </c>
    </row>
    <row r="36" spans="1:8" x14ac:dyDescent="0.35">
      <c r="A36" s="3">
        <v>41942</v>
      </c>
      <c r="B36">
        <v>283.64999999999998</v>
      </c>
      <c r="C36">
        <v>8.9499999999999993</v>
      </c>
      <c r="D36">
        <v>34.4</v>
      </c>
      <c r="E36">
        <v>40.700000000000003</v>
      </c>
      <c r="F36">
        <v>35</v>
      </c>
      <c r="G36">
        <v>86.5</v>
      </c>
      <c r="H36">
        <v>14.95</v>
      </c>
    </row>
    <row r="37" spans="1:8" x14ac:dyDescent="0.35">
      <c r="A37" s="3">
        <v>41970</v>
      </c>
      <c r="B37">
        <v>403.2</v>
      </c>
      <c r="C37">
        <v>20.350000000000001</v>
      </c>
      <c r="D37">
        <v>18.899999999999999</v>
      </c>
      <c r="E37">
        <v>68.150000000000006</v>
      </c>
      <c r="F37">
        <v>41.75</v>
      </c>
      <c r="G37">
        <v>11.65</v>
      </c>
      <c r="H37">
        <v>23</v>
      </c>
    </row>
    <row r="38" spans="1:8" x14ac:dyDescent="0.35">
      <c r="A38" s="3">
        <v>41997</v>
      </c>
      <c r="B38">
        <v>518.5</v>
      </c>
      <c r="C38">
        <v>15.45</v>
      </c>
      <c r="D38">
        <v>23.55</v>
      </c>
      <c r="E38">
        <v>15</v>
      </c>
      <c r="F38">
        <v>45</v>
      </c>
      <c r="G38">
        <v>13.5</v>
      </c>
      <c r="H38">
        <v>28.7</v>
      </c>
    </row>
    <row r="39" spans="1:8" x14ac:dyDescent="0.35">
      <c r="A39" s="3">
        <v>42033</v>
      </c>
      <c r="B39">
        <v>595.54999999999995</v>
      </c>
      <c r="C39">
        <v>25.3</v>
      </c>
      <c r="D39">
        <v>52.2</v>
      </c>
      <c r="E39">
        <v>16.600000000000001</v>
      </c>
      <c r="F39">
        <v>54</v>
      </c>
      <c r="G39">
        <v>16.149999999999999</v>
      </c>
      <c r="H39">
        <v>28.25</v>
      </c>
    </row>
    <row r="40" spans="1:8" x14ac:dyDescent="0.35">
      <c r="A40" s="3">
        <v>42061</v>
      </c>
      <c r="B40">
        <v>612.04999999999995</v>
      </c>
      <c r="C40">
        <v>21.05</v>
      </c>
      <c r="D40">
        <v>37.049999999999997</v>
      </c>
      <c r="E40">
        <v>15.5</v>
      </c>
      <c r="F40">
        <v>39.35</v>
      </c>
      <c r="G40">
        <v>14.05</v>
      </c>
      <c r="H40">
        <v>28.95</v>
      </c>
    </row>
    <row r="41" spans="1:8" x14ac:dyDescent="0.35">
      <c r="A41" s="3">
        <v>42089</v>
      </c>
      <c r="B41">
        <v>532.70000000000005</v>
      </c>
      <c r="C41">
        <v>28.25</v>
      </c>
      <c r="D41">
        <v>42.9</v>
      </c>
      <c r="E41">
        <v>12.95</v>
      </c>
      <c r="F41">
        <v>24.45</v>
      </c>
      <c r="G41">
        <v>12.9</v>
      </c>
      <c r="H41">
        <v>33.049999999999997</v>
      </c>
    </row>
    <row r="42" spans="1:8" x14ac:dyDescent="0.35">
      <c r="A42" s="3">
        <v>42124</v>
      </c>
      <c r="B42">
        <v>472.85</v>
      </c>
      <c r="C42">
        <v>27.1</v>
      </c>
      <c r="D42">
        <v>23.05</v>
      </c>
      <c r="E42">
        <v>12.95</v>
      </c>
      <c r="F42">
        <v>55.55</v>
      </c>
      <c r="G42">
        <v>11.05</v>
      </c>
      <c r="H42">
        <v>31.95</v>
      </c>
    </row>
    <row r="43" spans="1:8" x14ac:dyDescent="0.35">
      <c r="A43" s="3">
        <v>42152</v>
      </c>
      <c r="B43">
        <v>484</v>
      </c>
      <c r="C43">
        <v>22.05</v>
      </c>
      <c r="D43">
        <v>22.35</v>
      </c>
      <c r="E43">
        <v>12.3</v>
      </c>
      <c r="F43">
        <v>49.2</v>
      </c>
      <c r="G43">
        <v>10.65</v>
      </c>
      <c r="H43">
        <v>23.05</v>
      </c>
    </row>
    <row r="44" spans="1:8" x14ac:dyDescent="0.35">
      <c r="A44" s="3">
        <v>42180</v>
      </c>
      <c r="B44">
        <v>427.2</v>
      </c>
      <c r="C44">
        <v>15.85</v>
      </c>
      <c r="D44">
        <v>19.05</v>
      </c>
      <c r="E44">
        <v>14.9</v>
      </c>
      <c r="F44">
        <v>41.5</v>
      </c>
      <c r="G44">
        <v>7.6</v>
      </c>
      <c r="H44">
        <v>25.75</v>
      </c>
    </row>
    <row r="45" spans="1:8" x14ac:dyDescent="0.35">
      <c r="A45" s="3">
        <v>42215</v>
      </c>
      <c r="B45">
        <v>436.95</v>
      </c>
      <c r="C45">
        <v>23.05</v>
      </c>
      <c r="D45">
        <v>22.35</v>
      </c>
      <c r="E45">
        <v>12.1</v>
      </c>
      <c r="F45">
        <v>23.15</v>
      </c>
      <c r="G45">
        <v>11.6</v>
      </c>
      <c r="H45">
        <v>22.4</v>
      </c>
    </row>
    <row r="46" spans="1:8" x14ac:dyDescent="0.35">
      <c r="A46" s="3">
        <v>42243</v>
      </c>
      <c r="B46">
        <v>508.85</v>
      </c>
      <c r="C46">
        <v>28.05</v>
      </c>
      <c r="D46">
        <v>24.15</v>
      </c>
      <c r="E46">
        <v>14.4</v>
      </c>
      <c r="F46">
        <v>21.35</v>
      </c>
      <c r="G46">
        <v>12.7</v>
      </c>
      <c r="H46">
        <v>33.4</v>
      </c>
    </row>
    <row r="47" spans="1:8" x14ac:dyDescent="0.35">
      <c r="A47" s="3">
        <v>42271</v>
      </c>
      <c r="B47">
        <v>539.25</v>
      </c>
      <c r="C47">
        <v>22.75</v>
      </c>
      <c r="D47">
        <v>38.6</v>
      </c>
      <c r="E47">
        <v>12.2</v>
      </c>
      <c r="F47">
        <v>22.5</v>
      </c>
      <c r="G47">
        <v>11.35</v>
      </c>
      <c r="H47">
        <v>34.5</v>
      </c>
    </row>
    <row r="48" spans="1:8" x14ac:dyDescent="0.35">
      <c r="A48" s="4">
        <v>42306</v>
      </c>
      <c r="B48">
        <v>430.35</v>
      </c>
      <c r="C48">
        <v>24.55</v>
      </c>
      <c r="D48">
        <v>20.2</v>
      </c>
      <c r="E48">
        <v>11.7</v>
      </c>
      <c r="F48">
        <v>25.55</v>
      </c>
      <c r="G48">
        <v>11.3</v>
      </c>
      <c r="H48">
        <v>26.4</v>
      </c>
    </row>
    <row r="49" spans="1:8" x14ac:dyDescent="0.35">
      <c r="A49" s="4">
        <v>42334</v>
      </c>
      <c r="B49">
        <v>446.7</v>
      </c>
      <c r="C49">
        <v>21.5</v>
      </c>
      <c r="D49">
        <v>20.25</v>
      </c>
      <c r="E49">
        <v>12.35</v>
      </c>
      <c r="F49">
        <v>26</v>
      </c>
      <c r="G49">
        <v>8.0500000000000007</v>
      </c>
      <c r="H49">
        <v>24.55</v>
      </c>
    </row>
    <row r="50" spans="1:8" x14ac:dyDescent="0.35">
      <c r="A50" s="4">
        <v>42369</v>
      </c>
      <c r="B50">
        <v>310.7</v>
      </c>
      <c r="C50">
        <v>20.100000000000001</v>
      </c>
      <c r="D50">
        <v>22</v>
      </c>
      <c r="E50">
        <v>8.0500000000000007</v>
      </c>
      <c r="F50">
        <v>19.25</v>
      </c>
      <c r="G50">
        <v>7.05</v>
      </c>
      <c r="H50">
        <v>29.75</v>
      </c>
    </row>
    <row r="51" spans="1:8" x14ac:dyDescent="0.35">
      <c r="A51" s="4">
        <v>42397</v>
      </c>
      <c r="B51">
        <v>363.7</v>
      </c>
      <c r="C51">
        <v>18.8</v>
      </c>
      <c r="D51">
        <v>20.350000000000001</v>
      </c>
      <c r="E51">
        <v>11.5</v>
      </c>
      <c r="F51">
        <v>21.95</v>
      </c>
      <c r="G51">
        <v>9.4499999999999993</v>
      </c>
      <c r="H51">
        <v>29.7</v>
      </c>
    </row>
    <row r="52" spans="1:8" x14ac:dyDescent="0.35">
      <c r="A52" s="4">
        <v>42425</v>
      </c>
      <c r="B52">
        <v>401.85</v>
      </c>
      <c r="C52">
        <v>20.2</v>
      </c>
      <c r="D52">
        <v>20.45</v>
      </c>
      <c r="E52">
        <v>13.2</v>
      </c>
      <c r="F52">
        <v>32.299999999999997</v>
      </c>
      <c r="G52">
        <v>11.35</v>
      </c>
      <c r="H52">
        <v>42</v>
      </c>
    </row>
    <row r="53" spans="1:8" x14ac:dyDescent="0.35">
      <c r="A53" s="4">
        <v>42460</v>
      </c>
      <c r="B53">
        <v>426.6</v>
      </c>
      <c r="C53">
        <v>20</v>
      </c>
      <c r="D53">
        <v>23.9</v>
      </c>
      <c r="E53">
        <v>8.6999999999999993</v>
      </c>
      <c r="F53">
        <v>24.5</v>
      </c>
      <c r="G53">
        <v>9.9</v>
      </c>
      <c r="H53">
        <v>35.15</v>
      </c>
    </row>
    <row r="54" spans="1:8" x14ac:dyDescent="0.35">
      <c r="A54" s="4">
        <v>42488</v>
      </c>
      <c r="B54">
        <v>389.25</v>
      </c>
      <c r="C54">
        <v>21.45</v>
      </c>
      <c r="D54">
        <v>23.2</v>
      </c>
      <c r="E54">
        <v>11.75</v>
      </c>
      <c r="F54">
        <v>24.55</v>
      </c>
      <c r="G54">
        <v>10.1</v>
      </c>
      <c r="H54">
        <v>26.75</v>
      </c>
    </row>
    <row r="55" spans="1:8" x14ac:dyDescent="0.35">
      <c r="A55" s="4">
        <v>42516</v>
      </c>
      <c r="B55">
        <v>308.7</v>
      </c>
      <c r="C55">
        <v>19.649999999999999</v>
      </c>
      <c r="D55">
        <v>17.850000000000001</v>
      </c>
      <c r="E55">
        <v>7.85</v>
      </c>
      <c r="F55">
        <v>18.45</v>
      </c>
      <c r="G55">
        <v>10.1</v>
      </c>
      <c r="H55">
        <v>32.700000000000003</v>
      </c>
    </row>
    <row r="56" spans="1:8" x14ac:dyDescent="0.35">
      <c r="A56" s="4">
        <v>42551</v>
      </c>
      <c r="B56">
        <v>364.05</v>
      </c>
      <c r="C56">
        <v>13.85</v>
      </c>
      <c r="D56">
        <v>37.85</v>
      </c>
      <c r="E56">
        <v>10.15</v>
      </c>
      <c r="F56">
        <v>23.85</v>
      </c>
      <c r="G56">
        <v>9.65</v>
      </c>
      <c r="H56">
        <v>29.65</v>
      </c>
    </row>
    <row r="57" spans="1:8" x14ac:dyDescent="0.35">
      <c r="A57" s="4">
        <v>42579</v>
      </c>
      <c r="B57">
        <v>360.95</v>
      </c>
      <c r="C57">
        <v>21.7</v>
      </c>
      <c r="D57">
        <v>31.75</v>
      </c>
      <c r="E57">
        <v>14.65</v>
      </c>
      <c r="F57">
        <v>15.4</v>
      </c>
      <c r="G57">
        <v>9.9499999999999993</v>
      </c>
      <c r="H57">
        <v>36.9</v>
      </c>
    </row>
    <row r="58" spans="1:8" x14ac:dyDescent="0.35">
      <c r="A58" s="4">
        <v>42607</v>
      </c>
      <c r="B58">
        <v>344.5</v>
      </c>
      <c r="C58">
        <v>22.6</v>
      </c>
      <c r="D58">
        <v>38.5</v>
      </c>
      <c r="E58">
        <v>8</v>
      </c>
      <c r="F58">
        <v>21.3</v>
      </c>
      <c r="G58">
        <v>9.75</v>
      </c>
      <c r="H58">
        <v>35.25</v>
      </c>
    </row>
    <row r="59" spans="1:8" x14ac:dyDescent="0.35">
      <c r="A59" s="4">
        <v>42642</v>
      </c>
      <c r="B59">
        <v>450.05</v>
      </c>
      <c r="C59">
        <v>23.55</v>
      </c>
      <c r="D59">
        <v>27.05</v>
      </c>
      <c r="E59">
        <v>11.2</v>
      </c>
      <c r="F59">
        <v>23.6</v>
      </c>
      <c r="G59">
        <v>11.7</v>
      </c>
      <c r="H59">
        <v>34.299999999999997</v>
      </c>
    </row>
    <row r="60" spans="1:8" x14ac:dyDescent="0.35">
      <c r="A60" s="4">
        <v>42670</v>
      </c>
      <c r="B60">
        <v>360.45</v>
      </c>
      <c r="C60">
        <v>21.15</v>
      </c>
      <c r="D60">
        <v>31.6</v>
      </c>
      <c r="E60">
        <v>15.65</v>
      </c>
      <c r="F60">
        <v>21.95</v>
      </c>
      <c r="G60">
        <v>10</v>
      </c>
      <c r="H60">
        <v>29.55</v>
      </c>
    </row>
    <row r="61" spans="1:8" x14ac:dyDescent="0.35">
      <c r="A61" s="4">
        <v>42698</v>
      </c>
      <c r="B61">
        <v>436.7</v>
      </c>
      <c r="C61">
        <v>24</v>
      </c>
      <c r="D61">
        <v>36.6</v>
      </c>
      <c r="E61">
        <v>11.65</v>
      </c>
      <c r="F61">
        <v>23.75</v>
      </c>
      <c r="G61">
        <v>12.75</v>
      </c>
      <c r="H61">
        <v>59.55</v>
      </c>
    </row>
    <row r="62" spans="1:8" x14ac:dyDescent="0.35">
      <c r="A62" s="4">
        <v>42733</v>
      </c>
      <c r="B62">
        <v>303.25</v>
      </c>
      <c r="C62">
        <v>18.55</v>
      </c>
      <c r="D62">
        <v>22</v>
      </c>
      <c r="E62">
        <v>9.3000000000000007</v>
      </c>
      <c r="F62">
        <v>14.25</v>
      </c>
      <c r="G62">
        <v>7.2</v>
      </c>
      <c r="H62">
        <v>29.1</v>
      </c>
    </row>
    <row r="63" spans="1:8" x14ac:dyDescent="0.35">
      <c r="A63" s="4">
        <v>42760</v>
      </c>
      <c r="B63">
        <v>329</v>
      </c>
      <c r="C63">
        <v>17.350000000000001</v>
      </c>
      <c r="D63">
        <v>29.75</v>
      </c>
      <c r="E63">
        <v>11.45</v>
      </c>
      <c r="F63">
        <v>20.399999999999999</v>
      </c>
      <c r="G63">
        <v>9.85</v>
      </c>
      <c r="H63">
        <v>37.6</v>
      </c>
    </row>
    <row r="64" spans="1:8" x14ac:dyDescent="0.35">
      <c r="A64" s="4">
        <v>42789</v>
      </c>
      <c r="B64">
        <v>336.05</v>
      </c>
      <c r="C64">
        <v>23.9</v>
      </c>
      <c r="D64">
        <v>21.45</v>
      </c>
      <c r="E64">
        <v>13.35</v>
      </c>
      <c r="F64">
        <v>17.100000000000001</v>
      </c>
      <c r="G64">
        <v>9.9499999999999993</v>
      </c>
      <c r="H64">
        <v>38.25</v>
      </c>
    </row>
    <row r="65" spans="1:8" x14ac:dyDescent="0.35">
      <c r="A65" s="4">
        <v>42824</v>
      </c>
      <c r="B65">
        <v>257.55</v>
      </c>
      <c r="C65">
        <v>17.149999999999999</v>
      </c>
      <c r="D65">
        <v>11.9</v>
      </c>
      <c r="E65">
        <v>9.35</v>
      </c>
      <c r="F65">
        <v>26.25</v>
      </c>
      <c r="G65">
        <v>10.15</v>
      </c>
      <c r="H65">
        <v>42.35</v>
      </c>
    </row>
    <row r="66" spans="1:8" x14ac:dyDescent="0.35">
      <c r="A66" s="4">
        <v>42852</v>
      </c>
      <c r="B66">
        <v>264.95</v>
      </c>
      <c r="C66">
        <v>21.05</v>
      </c>
      <c r="D66">
        <v>24.9</v>
      </c>
      <c r="E66">
        <v>12.4</v>
      </c>
      <c r="F66">
        <v>22.1</v>
      </c>
      <c r="G66">
        <v>11.25</v>
      </c>
      <c r="H66">
        <v>26.3</v>
      </c>
    </row>
    <row r="67" spans="1:8" x14ac:dyDescent="0.35">
      <c r="A67" s="4">
        <v>42880</v>
      </c>
      <c r="B67">
        <v>227.9</v>
      </c>
      <c r="C67">
        <v>21.2</v>
      </c>
      <c r="D67">
        <v>23.55</v>
      </c>
      <c r="E67">
        <v>20.350000000000001</v>
      </c>
      <c r="F67">
        <v>19.850000000000001</v>
      </c>
      <c r="G67">
        <v>8.8000000000000007</v>
      </c>
      <c r="H67">
        <v>33.6</v>
      </c>
    </row>
    <row r="68" spans="1:8" x14ac:dyDescent="0.35">
      <c r="A68" s="4">
        <v>42915</v>
      </c>
      <c r="B68">
        <v>313.60000000000002</v>
      </c>
      <c r="C68">
        <v>10.199999999999999</v>
      </c>
      <c r="D68">
        <v>23.65</v>
      </c>
      <c r="E68">
        <v>10.5</v>
      </c>
      <c r="F68">
        <v>28.4</v>
      </c>
      <c r="G68">
        <v>10</v>
      </c>
      <c r="H68">
        <v>35</v>
      </c>
    </row>
    <row r="69" spans="1:8" x14ac:dyDescent="0.35">
      <c r="A69" s="4">
        <v>42943</v>
      </c>
      <c r="B69">
        <v>371.25</v>
      </c>
      <c r="C69">
        <v>21.05</v>
      </c>
      <c r="D69">
        <v>25.95</v>
      </c>
      <c r="E69">
        <v>12.55</v>
      </c>
      <c r="F69">
        <v>26.1</v>
      </c>
      <c r="G69">
        <v>9.4499999999999993</v>
      </c>
      <c r="H69">
        <v>42.1</v>
      </c>
    </row>
    <row r="70" spans="1:8" x14ac:dyDescent="0.35">
      <c r="A70" s="4">
        <v>42978</v>
      </c>
      <c r="B70">
        <v>330.8</v>
      </c>
      <c r="C70">
        <v>14.3</v>
      </c>
      <c r="D70">
        <v>33.65</v>
      </c>
      <c r="E70">
        <v>7.35</v>
      </c>
      <c r="F70">
        <v>18.3</v>
      </c>
      <c r="G70">
        <v>6.75</v>
      </c>
      <c r="H70">
        <v>33.6</v>
      </c>
    </row>
    <row r="71" spans="1:8" x14ac:dyDescent="0.35">
      <c r="A71" s="4">
        <v>43006</v>
      </c>
      <c r="B71">
        <v>331.7</v>
      </c>
      <c r="C71">
        <v>12.75</v>
      </c>
      <c r="D71">
        <v>26.5</v>
      </c>
      <c r="E71">
        <v>6.05</v>
      </c>
      <c r="F71">
        <v>25.45</v>
      </c>
      <c r="G71">
        <v>6.75</v>
      </c>
      <c r="H71">
        <v>45.45</v>
      </c>
    </row>
    <row r="72" spans="1:8" x14ac:dyDescent="0.35">
      <c r="A72" s="4">
        <v>43034</v>
      </c>
      <c r="B72">
        <v>402.25</v>
      </c>
      <c r="C72">
        <v>20.65</v>
      </c>
      <c r="D72">
        <v>38.799999999999997</v>
      </c>
      <c r="E72">
        <v>13.75</v>
      </c>
      <c r="F72">
        <v>35</v>
      </c>
      <c r="G72">
        <v>19.95</v>
      </c>
      <c r="H72">
        <v>52.9</v>
      </c>
    </row>
    <row r="73" spans="1:8" x14ac:dyDescent="0.35">
      <c r="A73" s="4">
        <v>43069</v>
      </c>
      <c r="B73">
        <v>424.65</v>
      </c>
      <c r="C73">
        <v>17.5</v>
      </c>
      <c r="D73">
        <v>42.8</v>
      </c>
      <c r="E73">
        <v>9.6999999999999993</v>
      </c>
      <c r="F73">
        <v>25.2</v>
      </c>
      <c r="G73">
        <v>12.75</v>
      </c>
      <c r="H73">
        <v>36.700000000000003</v>
      </c>
    </row>
    <row r="74" spans="1:8" x14ac:dyDescent="0.35">
      <c r="A74" s="4">
        <v>43097</v>
      </c>
      <c r="B74">
        <v>303.7</v>
      </c>
      <c r="C74">
        <v>21.65</v>
      </c>
      <c r="D74">
        <v>27.7</v>
      </c>
      <c r="E74">
        <v>7.6</v>
      </c>
      <c r="F74">
        <v>27.05</v>
      </c>
      <c r="G74">
        <v>10.65</v>
      </c>
      <c r="H74">
        <v>32.450000000000003</v>
      </c>
    </row>
    <row r="75" spans="1:8" x14ac:dyDescent="0.35">
      <c r="A75" s="4">
        <v>43125</v>
      </c>
      <c r="B75">
        <v>465</v>
      </c>
      <c r="C75">
        <v>22.1</v>
      </c>
      <c r="D75">
        <v>42.3</v>
      </c>
      <c r="E75">
        <v>15.15</v>
      </c>
      <c r="F75">
        <v>23.35</v>
      </c>
      <c r="G75">
        <v>14.7</v>
      </c>
      <c r="H75">
        <v>25.75</v>
      </c>
    </row>
    <row r="76" spans="1:8" x14ac:dyDescent="0.35">
      <c r="A76" s="3">
        <v>43153</v>
      </c>
      <c r="B76">
        <v>423</v>
      </c>
      <c r="C76">
        <v>15.25</v>
      </c>
      <c r="D76">
        <v>42.25</v>
      </c>
      <c r="E76">
        <v>10.199999999999999</v>
      </c>
      <c r="F76">
        <v>21.25</v>
      </c>
      <c r="G76">
        <v>7.25</v>
      </c>
      <c r="H76">
        <v>37.5</v>
      </c>
    </row>
    <row r="77" spans="1:8" x14ac:dyDescent="0.35">
      <c r="A77" s="4">
        <v>43187</v>
      </c>
      <c r="B77">
        <v>460.8</v>
      </c>
      <c r="C77">
        <v>14.6</v>
      </c>
      <c r="D77">
        <v>40.1</v>
      </c>
      <c r="E77">
        <v>9.5</v>
      </c>
      <c r="F77">
        <v>32.1</v>
      </c>
      <c r="G77">
        <v>10.050000000000001</v>
      </c>
      <c r="H77">
        <v>35.200000000000003</v>
      </c>
    </row>
    <row r="78" spans="1:8" x14ac:dyDescent="0.35">
      <c r="A78" s="4">
        <v>43216</v>
      </c>
      <c r="B78">
        <v>393.7</v>
      </c>
      <c r="C78">
        <v>21.65</v>
      </c>
      <c r="D78">
        <v>42.05</v>
      </c>
      <c r="E78">
        <v>11.05</v>
      </c>
      <c r="F78">
        <v>33.25</v>
      </c>
      <c r="G78">
        <v>9.5</v>
      </c>
      <c r="H78">
        <v>34.549999999999997</v>
      </c>
    </row>
    <row r="79" spans="1:8" x14ac:dyDescent="0.35">
      <c r="A79" s="4">
        <v>43251</v>
      </c>
      <c r="B79">
        <v>255.55</v>
      </c>
      <c r="C79">
        <v>17.75</v>
      </c>
      <c r="D79">
        <v>53.95</v>
      </c>
      <c r="E79">
        <v>8.25</v>
      </c>
      <c r="F79">
        <v>24.05</v>
      </c>
      <c r="G79">
        <v>8.9499999999999993</v>
      </c>
      <c r="H79">
        <v>26.95</v>
      </c>
    </row>
    <row r="80" spans="1:8" x14ac:dyDescent="0.35">
      <c r="A80" s="4">
        <v>43279</v>
      </c>
      <c r="B80">
        <v>348.45</v>
      </c>
      <c r="C80">
        <v>22.5</v>
      </c>
      <c r="D80">
        <v>41.3</v>
      </c>
      <c r="E80">
        <v>10.3</v>
      </c>
      <c r="F80">
        <v>31.55</v>
      </c>
      <c r="G80">
        <v>10.15</v>
      </c>
      <c r="H80">
        <v>38.700000000000003</v>
      </c>
    </row>
    <row r="81" spans="1:8" x14ac:dyDescent="0.35">
      <c r="A81" s="4">
        <v>43307</v>
      </c>
      <c r="B81">
        <v>396.05</v>
      </c>
      <c r="C81">
        <v>27.45</v>
      </c>
      <c r="D81">
        <v>39</v>
      </c>
      <c r="E81">
        <v>11</v>
      </c>
      <c r="F81">
        <v>31.45</v>
      </c>
      <c r="G81">
        <v>11.35</v>
      </c>
      <c r="H81">
        <v>46</v>
      </c>
    </row>
    <row r="82" spans="1:8" x14ac:dyDescent="0.35">
      <c r="A82" s="4">
        <v>43342</v>
      </c>
      <c r="B82">
        <v>392.3</v>
      </c>
      <c r="C82">
        <v>37.200000000000003</v>
      </c>
      <c r="D82">
        <v>36.15</v>
      </c>
      <c r="E82">
        <v>15.65</v>
      </c>
      <c r="F82">
        <v>31</v>
      </c>
      <c r="G82">
        <v>10.65</v>
      </c>
      <c r="H82">
        <v>38.4</v>
      </c>
    </row>
    <row r="83" spans="1:8" x14ac:dyDescent="0.35">
      <c r="A83" s="4">
        <v>43370</v>
      </c>
      <c r="B83">
        <v>612.95000000000005</v>
      </c>
      <c r="C83">
        <v>28.25</v>
      </c>
      <c r="D83">
        <v>52.45</v>
      </c>
      <c r="E83">
        <v>11.6</v>
      </c>
      <c r="F83">
        <v>42.15</v>
      </c>
      <c r="G83">
        <v>12</v>
      </c>
      <c r="H83">
        <v>52.75</v>
      </c>
    </row>
    <row r="84" spans="1:8" x14ac:dyDescent="0.35">
      <c r="A84" s="4">
        <v>43398</v>
      </c>
      <c r="B84">
        <v>708.45</v>
      </c>
      <c r="C84">
        <v>32.25</v>
      </c>
      <c r="D84">
        <v>63.7</v>
      </c>
      <c r="E84">
        <v>15.55</v>
      </c>
      <c r="F84">
        <v>43.4</v>
      </c>
      <c r="G84">
        <v>13.8</v>
      </c>
      <c r="H84">
        <v>64.5</v>
      </c>
    </row>
    <row r="85" spans="1:8" x14ac:dyDescent="0.35">
      <c r="A85" s="4">
        <v>43433</v>
      </c>
      <c r="B85">
        <v>426.9</v>
      </c>
      <c r="C85">
        <v>18.55</v>
      </c>
      <c r="D85">
        <v>45.3</v>
      </c>
      <c r="E85">
        <v>12.4</v>
      </c>
      <c r="F85">
        <v>30.2</v>
      </c>
      <c r="G85">
        <v>11.35</v>
      </c>
      <c r="H85">
        <v>43.8</v>
      </c>
    </row>
    <row r="86" spans="1:8" x14ac:dyDescent="0.35">
      <c r="A86" s="4">
        <v>43461</v>
      </c>
      <c r="B86">
        <v>494.2</v>
      </c>
      <c r="C86">
        <v>22.8</v>
      </c>
      <c r="D86">
        <v>49.45</v>
      </c>
      <c r="E86">
        <v>10.3</v>
      </c>
      <c r="F86">
        <v>53.95</v>
      </c>
      <c r="G86">
        <v>11.85</v>
      </c>
      <c r="H86">
        <v>63.7</v>
      </c>
    </row>
    <row r="87" spans="1:8" x14ac:dyDescent="0.35">
      <c r="A87" s="4">
        <v>43496</v>
      </c>
      <c r="B87">
        <v>425.9</v>
      </c>
      <c r="C87">
        <v>26.85</v>
      </c>
      <c r="D87">
        <v>43.4</v>
      </c>
      <c r="E87">
        <v>16.350000000000001</v>
      </c>
      <c r="F87">
        <v>31.45</v>
      </c>
      <c r="G87">
        <v>13.2</v>
      </c>
      <c r="H87">
        <v>46.85</v>
      </c>
    </row>
    <row r="88" spans="1:8" x14ac:dyDescent="0.35">
      <c r="A88" s="4">
        <v>43524</v>
      </c>
      <c r="B88">
        <v>540.15</v>
      </c>
      <c r="C88">
        <v>31.1</v>
      </c>
      <c r="D88">
        <v>49.6</v>
      </c>
      <c r="E88">
        <v>11.9</v>
      </c>
      <c r="F88">
        <v>36.200000000000003</v>
      </c>
      <c r="G88">
        <v>9.5</v>
      </c>
      <c r="H88">
        <v>32.25</v>
      </c>
    </row>
    <row r="89" spans="1:8" x14ac:dyDescent="0.35">
      <c r="A89" s="4">
        <v>43552</v>
      </c>
      <c r="B89">
        <v>635.20000000000005</v>
      </c>
      <c r="C89">
        <v>28.75</v>
      </c>
      <c r="D89">
        <v>52.05</v>
      </c>
      <c r="E89">
        <v>13.8</v>
      </c>
      <c r="F89">
        <v>45.7</v>
      </c>
      <c r="G89">
        <v>11.95</v>
      </c>
      <c r="H89">
        <v>74.349999999999994</v>
      </c>
    </row>
    <row r="90" spans="1:8" x14ac:dyDescent="0.35">
      <c r="A90" s="4">
        <v>43580</v>
      </c>
      <c r="B90">
        <v>1018.75</v>
      </c>
      <c r="C90">
        <v>36.049999999999997</v>
      </c>
      <c r="D90">
        <v>65.95</v>
      </c>
      <c r="E90">
        <v>15.8</v>
      </c>
      <c r="F90">
        <v>51.25</v>
      </c>
      <c r="G90">
        <v>14.9</v>
      </c>
      <c r="H90">
        <v>71.650000000000006</v>
      </c>
    </row>
    <row r="91" spans="1:8" x14ac:dyDescent="0.35">
      <c r="A91" s="4">
        <v>43615</v>
      </c>
      <c r="B91">
        <v>546</v>
      </c>
      <c r="C91">
        <v>29.5</v>
      </c>
      <c r="D91">
        <v>45.55</v>
      </c>
      <c r="E91">
        <v>10.7</v>
      </c>
      <c r="F91">
        <v>37.200000000000003</v>
      </c>
      <c r="G91">
        <v>11.85</v>
      </c>
      <c r="H91">
        <v>65.349999999999994</v>
      </c>
    </row>
    <row r="92" spans="1:8" x14ac:dyDescent="0.35">
      <c r="A92" s="4">
        <v>43643</v>
      </c>
      <c r="B92">
        <v>510.5</v>
      </c>
      <c r="C92">
        <v>24.8</v>
      </c>
      <c r="D92">
        <v>45.05</v>
      </c>
      <c r="E92">
        <v>12.65</v>
      </c>
      <c r="F92">
        <v>39.4</v>
      </c>
      <c r="G92">
        <v>12</v>
      </c>
      <c r="H92">
        <v>53.75</v>
      </c>
    </row>
    <row r="93" spans="1:8" x14ac:dyDescent="0.35">
      <c r="A93" s="4">
        <v>43671</v>
      </c>
      <c r="B93">
        <v>563.95000000000005</v>
      </c>
      <c r="C93">
        <v>30.5</v>
      </c>
      <c r="D93">
        <v>55.65</v>
      </c>
      <c r="E93">
        <v>15.3</v>
      </c>
      <c r="F93">
        <v>48.2</v>
      </c>
      <c r="G93">
        <v>14.25</v>
      </c>
      <c r="H93">
        <v>50.8</v>
      </c>
    </row>
    <row r="94" spans="1:8" x14ac:dyDescent="0.35">
      <c r="A94" s="4">
        <v>43706</v>
      </c>
      <c r="B94">
        <v>630.35</v>
      </c>
      <c r="C94">
        <v>25.15</v>
      </c>
      <c r="D94">
        <v>51.2</v>
      </c>
      <c r="E94">
        <v>16.649999999999999</v>
      </c>
      <c r="F94">
        <v>41.9</v>
      </c>
      <c r="G94">
        <v>11.75</v>
      </c>
      <c r="H94">
        <v>64.650000000000006</v>
      </c>
    </row>
    <row r="95" spans="1:8" x14ac:dyDescent="0.35">
      <c r="A95" s="4">
        <v>43734</v>
      </c>
      <c r="B95">
        <v>878.65</v>
      </c>
      <c r="C95">
        <v>31.5</v>
      </c>
      <c r="D95">
        <v>49.55</v>
      </c>
      <c r="E95">
        <v>20.55</v>
      </c>
      <c r="F95">
        <v>64.599999999999994</v>
      </c>
      <c r="G95">
        <v>15.5</v>
      </c>
      <c r="H95">
        <v>77.650000000000006</v>
      </c>
    </row>
    <row r="96" spans="1:8" x14ac:dyDescent="0.35">
      <c r="A96" s="4">
        <v>43769</v>
      </c>
      <c r="B96">
        <v>685.35</v>
      </c>
      <c r="C96">
        <v>25.25</v>
      </c>
      <c r="D96">
        <v>32.65</v>
      </c>
      <c r="E96">
        <v>17.899999999999999</v>
      </c>
      <c r="F96">
        <v>44.75</v>
      </c>
      <c r="G96">
        <v>15.15</v>
      </c>
      <c r="H96">
        <v>61.2</v>
      </c>
    </row>
    <row r="97" spans="1:8" x14ac:dyDescent="0.35">
      <c r="A97" s="4">
        <v>43797</v>
      </c>
      <c r="B97">
        <v>578.6</v>
      </c>
      <c r="C97">
        <v>19.55</v>
      </c>
      <c r="D97">
        <v>35.75</v>
      </c>
      <c r="E97">
        <v>14.2</v>
      </c>
      <c r="F97">
        <v>38.9</v>
      </c>
      <c r="G97">
        <v>12.4</v>
      </c>
      <c r="H97">
        <v>66.25</v>
      </c>
    </row>
    <row r="98" spans="1:8" x14ac:dyDescent="0.35">
      <c r="A98" s="4">
        <v>43825</v>
      </c>
      <c r="B98">
        <v>627.9</v>
      </c>
      <c r="C98">
        <v>21.8</v>
      </c>
      <c r="D98">
        <v>27.95</v>
      </c>
      <c r="E98">
        <v>15.75</v>
      </c>
      <c r="F98">
        <v>45.65</v>
      </c>
      <c r="G98">
        <v>11.8</v>
      </c>
      <c r="H98">
        <v>53.55</v>
      </c>
    </row>
    <row r="99" spans="1:8" x14ac:dyDescent="0.35">
      <c r="A99" s="4">
        <v>43860</v>
      </c>
      <c r="B99">
        <v>754.5</v>
      </c>
      <c r="C99">
        <v>20</v>
      </c>
      <c r="D99">
        <v>34.950000000000003</v>
      </c>
      <c r="E99">
        <v>19.3</v>
      </c>
      <c r="F99">
        <v>48.9</v>
      </c>
      <c r="G99">
        <v>15.15</v>
      </c>
      <c r="H99">
        <v>55.75</v>
      </c>
    </row>
    <row r="100" spans="1:8" x14ac:dyDescent="0.35">
      <c r="A100" s="4">
        <v>43888</v>
      </c>
      <c r="B100">
        <v>609.45000000000005</v>
      </c>
      <c r="C100">
        <v>21.6</v>
      </c>
      <c r="D100">
        <v>28.9</v>
      </c>
      <c r="E100">
        <v>15.35</v>
      </c>
      <c r="F100">
        <v>45.2</v>
      </c>
      <c r="G100">
        <v>16.55</v>
      </c>
      <c r="H100">
        <v>66</v>
      </c>
    </row>
    <row r="101" spans="1:8" x14ac:dyDescent="0.35">
      <c r="A101" s="4">
        <v>43916</v>
      </c>
      <c r="B101">
        <v>2258.1</v>
      </c>
      <c r="C101">
        <v>55.2</v>
      </c>
      <c r="D101">
        <v>82.7</v>
      </c>
      <c r="E101">
        <v>42.2</v>
      </c>
      <c r="F101">
        <v>156.9</v>
      </c>
      <c r="G101">
        <v>27.4</v>
      </c>
      <c r="H101">
        <v>99.35</v>
      </c>
    </row>
    <row r="102" spans="1:8" x14ac:dyDescent="0.35">
      <c r="A102" s="4">
        <v>43951</v>
      </c>
      <c r="B102">
        <v>883.5</v>
      </c>
      <c r="C102">
        <v>34.450000000000003</v>
      </c>
      <c r="D102">
        <v>41.65</v>
      </c>
      <c r="E102">
        <v>23.15</v>
      </c>
      <c r="F102">
        <v>61.35</v>
      </c>
      <c r="G102">
        <v>13.35</v>
      </c>
      <c r="H102">
        <v>53.15</v>
      </c>
    </row>
    <row r="103" spans="1:8" x14ac:dyDescent="0.35">
      <c r="A103" s="4">
        <v>43979</v>
      </c>
      <c r="B103">
        <v>746.4</v>
      </c>
      <c r="C103">
        <v>22.75</v>
      </c>
      <c r="D103">
        <v>41</v>
      </c>
      <c r="E103">
        <v>16.850000000000001</v>
      </c>
      <c r="F103">
        <v>44.85</v>
      </c>
      <c r="G103">
        <v>8.9</v>
      </c>
      <c r="H103">
        <v>38.200000000000003</v>
      </c>
    </row>
    <row r="104" spans="1:8" x14ac:dyDescent="0.35">
      <c r="A104" s="4">
        <v>44007</v>
      </c>
      <c r="B104">
        <v>1106.0999999999999</v>
      </c>
      <c r="C104">
        <v>34.15</v>
      </c>
      <c r="D104">
        <v>57.65</v>
      </c>
      <c r="E104">
        <v>25.05</v>
      </c>
      <c r="F104">
        <v>72.7</v>
      </c>
      <c r="G104">
        <v>12.15</v>
      </c>
      <c r="H104">
        <v>50.1</v>
      </c>
    </row>
    <row r="105" spans="1:8" x14ac:dyDescent="0.35">
      <c r="A105" s="4">
        <v>44042</v>
      </c>
      <c r="B105">
        <v>855.55</v>
      </c>
      <c r="C105">
        <v>30.15</v>
      </c>
      <c r="D105">
        <v>41.4</v>
      </c>
      <c r="E105">
        <v>23.65</v>
      </c>
      <c r="F105">
        <v>59.95</v>
      </c>
      <c r="G105">
        <v>12.5</v>
      </c>
      <c r="H105">
        <v>37.85</v>
      </c>
    </row>
    <row r="106" spans="1:8" x14ac:dyDescent="0.35">
      <c r="A106" s="4">
        <v>44070</v>
      </c>
      <c r="B106">
        <v>701.55</v>
      </c>
      <c r="C106">
        <v>20.05</v>
      </c>
      <c r="D106">
        <v>32.049999999999997</v>
      </c>
      <c r="E106">
        <v>17.399999999999999</v>
      </c>
      <c r="F106">
        <v>49.65</v>
      </c>
      <c r="G106">
        <v>10.85</v>
      </c>
      <c r="H106">
        <v>44.3</v>
      </c>
    </row>
    <row r="107" spans="1:8" x14ac:dyDescent="0.35">
      <c r="A107" s="4">
        <v>44098</v>
      </c>
      <c r="B107">
        <v>880</v>
      </c>
      <c r="C107">
        <v>27.4</v>
      </c>
      <c r="D107">
        <v>36.700000000000003</v>
      </c>
      <c r="E107">
        <v>17.149999999999999</v>
      </c>
      <c r="F107">
        <v>57.95</v>
      </c>
      <c r="G107">
        <v>10.95</v>
      </c>
      <c r="H107">
        <v>36.950000000000003</v>
      </c>
    </row>
    <row r="108" spans="1:8" x14ac:dyDescent="0.35">
      <c r="A108" s="4">
        <v>44133</v>
      </c>
      <c r="B108">
        <v>977.75</v>
      </c>
      <c r="C108">
        <v>26.35</v>
      </c>
      <c r="D108">
        <v>47.95</v>
      </c>
      <c r="E108">
        <v>22.35</v>
      </c>
      <c r="F108">
        <v>60.45</v>
      </c>
      <c r="G108">
        <v>10.25</v>
      </c>
      <c r="H108">
        <v>47.1</v>
      </c>
    </row>
    <row r="109" spans="1:8" x14ac:dyDescent="0.35">
      <c r="A109" s="4">
        <v>44161</v>
      </c>
      <c r="B109">
        <v>1104.8</v>
      </c>
      <c r="C109">
        <v>28.7</v>
      </c>
      <c r="D109">
        <v>49.3</v>
      </c>
      <c r="E109">
        <v>20.3</v>
      </c>
      <c r="F109">
        <v>77.2</v>
      </c>
      <c r="G109">
        <v>13.45</v>
      </c>
      <c r="H109">
        <v>58.7</v>
      </c>
    </row>
    <row r="110" spans="1:8" x14ac:dyDescent="0.35">
      <c r="A110" s="4">
        <v>44196</v>
      </c>
      <c r="B110">
        <v>918.35</v>
      </c>
      <c r="C110">
        <v>30.15</v>
      </c>
      <c r="D110">
        <v>42.9</v>
      </c>
      <c r="E110">
        <v>18.600000000000001</v>
      </c>
      <c r="F110">
        <v>65.55</v>
      </c>
      <c r="G110">
        <v>12.35</v>
      </c>
      <c r="H110">
        <v>54.35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6494D-4746-487C-9425-22D319B83E6E}">
  <dimension ref="A1:H110"/>
  <sheetViews>
    <sheetView workbookViewId="0">
      <pane xSplit="1" ySplit="1" topLeftCell="B2" activePane="bottomRight" state="frozen"/>
      <selection activeCell="B1" sqref="B1:H1"/>
      <selection pane="topRight" activeCell="B1" sqref="B1:H1"/>
      <selection pane="bottomLeft" activeCell="B1" sqref="B1:H1"/>
      <selection pane="bottomRight" activeCell="B1" sqref="B1:H1"/>
    </sheetView>
  </sheetViews>
  <sheetFormatPr defaultColWidth="9.1796875" defaultRowHeight="14.5" x14ac:dyDescent="0.35"/>
  <cols>
    <col min="1" max="1" width="10.453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s="2">
        <v>40906</v>
      </c>
      <c r="B2">
        <v>243.55</v>
      </c>
      <c r="C2">
        <v>39.700000000000003</v>
      </c>
      <c r="D2">
        <v>21.1</v>
      </c>
      <c r="E2">
        <v>30.25</v>
      </c>
      <c r="F2">
        <v>21.5</v>
      </c>
      <c r="G2">
        <v>94.25</v>
      </c>
      <c r="H2">
        <v>15.55</v>
      </c>
    </row>
    <row r="3" spans="1:8" x14ac:dyDescent="0.35">
      <c r="A3" s="3">
        <v>40933</v>
      </c>
      <c r="B3">
        <v>278.89999999999998</v>
      </c>
      <c r="C3">
        <v>44.8</v>
      </c>
      <c r="D3">
        <v>10.3</v>
      </c>
      <c r="E3">
        <v>39.35</v>
      </c>
      <c r="F3">
        <v>18.7</v>
      </c>
      <c r="G3">
        <v>89.25</v>
      </c>
      <c r="H3">
        <v>18.25</v>
      </c>
    </row>
    <row r="4" spans="1:8" x14ac:dyDescent="0.35">
      <c r="A4" s="3">
        <v>40962</v>
      </c>
      <c r="B4">
        <v>290</v>
      </c>
      <c r="C4">
        <v>57.6</v>
      </c>
      <c r="D4">
        <v>12.7</v>
      </c>
      <c r="E4">
        <v>41.85</v>
      </c>
      <c r="F4">
        <v>21.15</v>
      </c>
      <c r="G4">
        <v>112.25</v>
      </c>
      <c r="H4">
        <v>23.1</v>
      </c>
    </row>
    <row r="5" spans="1:8" x14ac:dyDescent="0.35">
      <c r="A5" s="3">
        <v>40997</v>
      </c>
      <c r="B5">
        <v>255.8</v>
      </c>
      <c r="C5">
        <v>46.45</v>
      </c>
      <c r="D5">
        <v>19.45</v>
      </c>
      <c r="E5">
        <v>38.1</v>
      </c>
      <c r="F5">
        <v>18</v>
      </c>
      <c r="G5">
        <v>81.900000000000006</v>
      </c>
      <c r="H5">
        <v>11.1</v>
      </c>
    </row>
    <row r="6" spans="1:8" x14ac:dyDescent="0.35">
      <c r="A6" s="3">
        <v>41025</v>
      </c>
      <c r="B6">
        <v>233.4</v>
      </c>
      <c r="C6">
        <v>69.900000000000006</v>
      </c>
      <c r="D6">
        <v>24.9</v>
      </c>
      <c r="E6">
        <v>34.65</v>
      </c>
      <c r="F6">
        <v>34.200000000000003</v>
      </c>
      <c r="G6">
        <v>89.35</v>
      </c>
      <c r="H6">
        <v>17.95</v>
      </c>
    </row>
    <row r="7" spans="1:8" x14ac:dyDescent="0.35">
      <c r="A7" s="3">
        <v>41060</v>
      </c>
      <c r="B7">
        <v>239.75</v>
      </c>
      <c r="C7">
        <v>38.35</v>
      </c>
      <c r="D7">
        <v>23.1</v>
      </c>
      <c r="E7">
        <v>27.7</v>
      </c>
      <c r="F7">
        <v>17</v>
      </c>
      <c r="G7">
        <v>78.8</v>
      </c>
      <c r="H7">
        <v>10.55</v>
      </c>
    </row>
    <row r="8" spans="1:8" x14ac:dyDescent="0.35">
      <c r="A8" s="3">
        <v>41088</v>
      </c>
      <c r="B8">
        <v>242.8</v>
      </c>
      <c r="C8">
        <v>52.05</v>
      </c>
      <c r="D8">
        <v>20.5</v>
      </c>
      <c r="E8">
        <v>31.4</v>
      </c>
      <c r="F8">
        <v>10.45</v>
      </c>
      <c r="G8">
        <v>93.25</v>
      </c>
      <c r="H8">
        <v>6.7</v>
      </c>
    </row>
    <row r="9" spans="1:8" x14ac:dyDescent="0.35">
      <c r="A9" s="3">
        <v>41116</v>
      </c>
      <c r="B9">
        <v>192.55</v>
      </c>
      <c r="C9">
        <v>31.15</v>
      </c>
      <c r="D9">
        <v>9.1999999999999993</v>
      </c>
      <c r="E9">
        <v>23.35</v>
      </c>
      <c r="F9">
        <v>27.5</v>
      </c>
      <c r="G9">
        <v>69.400000000000006</v>
      </c>
      <c r="H9">
        <v>7.55</v>
      </c>
    </row>
    <row r="10" spans="1:8" x14ac:dyDescent="0.35">
      <c r="A10" s="3">
        <v>41151</v>
      </c>
      <c r="B10">
        <v>152.69999999999999</v>
      </c>
      <c r="C10">
        <v>27.15</v>
      </c>
      <c r="D10">
        <v>13.3</v>
      </c>
      <c r="E10">
        <v>25.3</v>
      </c>
      <c r="F10">
        <v>24.6</v>
      </c>
      <c r="G10">
        <v>59.7</v>
      </c>
      <c r="H10">
        <v>10.35</v>
      </c>
    </row>
    <row r="11" spans="1:8" x14ac:dyDescent="0.35">
      <c r="A11" s="3">
        <v>41179</v>
      </c>
      <c r="B11">
        <v>185.05</v>
      </c>
      <c r="C11">
        <v>57.5</v>
      </c>
      <c r="D11">
        <v>18.2</v>
      </c>
      <c r="E11">
        <v>36.299999999999997</v>
      </c>
      <c r="F11">
        <v>16.05</v>
      </c>
      <c r="G11">
        <v>79.3</v>
      </c>
      <c r="H11">
        <v>7.15</v>
      </c>
    </row>
    <row r="12" spans="1:8" x14ac:dyDescent="0.35">
      <c r="A12" s="3">
        <v>41207</v>
      </c>
      <c r="B12">
        <v>171.9</v>
      </c>
      <c r="C12">
        <v>46.7</v>
      </c>
      <c r="D12">
        <v>11.45</v>
      </c>
      <c r="E12">
        <v>30.45</v>
      </c>
      <c r="F12">
        <v>21.65</v>
      </c>
      <c r="G12">
        <v>71.900000000000006</v>
      </c>
      <c r="H12">
        <v>6.25</v>
      </c>
    </row>
    <row r="13" spans="1:8" x14ac:dyDescent="0.35">
      <c r="A13" s="3">
        <v>41242</v>
      </c>
      <c r="B13">
        <v>163.65</v>
      </c>
      <c r="C13">
        <v>34.4</v>
      </c>
      <c r="D13">
        <v>5.35</v>
      </c>
      <c r="E13">
        <v>37.049999999999997</v>
      </c>
      <c r="F13">
        <v>6.4</v>
      </c>
      <c r="G13">
        <v>66.55</v>
      </c>
      <c r="H13">
        <v>18.350000000000001</v>
      </c>
    </row>
    <row r="14" spans="1:8" x14ac:dyDescent="0.35">
      <c r="A14" s="3">
        <v>41270</v>
      </c>
      <c r="B14">
        <v>180.75</v>
      </c>
      <c r="C14">
        <v>32.549999999999997</v>
      </c>
      <c r="D14">
        <v>11.8</v>
      </c>
      <c r="E14">
        <v>36.75</v>
      </c>
      <c r="F14">
        <v>10</v>
      </c>
      <c r="G14">
        <v>75.349999999999994</v>
      </c>
      <c r="H14">
        <v>15.65</v>
      </c>
    </row>
    <row r="15" spans="1:8" x14ac:dyDescent="0.35">
      <c r="A15" s="3">
        <v>41305</v>
      </c>
      <c r="B15">
        <v>152.6</v>
      </c>
      <c r="C15">
        <v>40.75</v>
      </c>
      <c r="D15">
        <v>10.1</v>
      </c>
      <c r="E15">
        <v>33.25</v>
      </c>
      <c r="F15">
        <v>15.7</v>
      </c>
      <c r="G15">
        <v>85.1</v>
      </c>
      <c r="H15">
        <v>12.95</v>
      </c>
    </row>
    <row r="16" spans="1:8" x14ac:dyDescent="0.35">
      <c r="A16" s="3">
        <v>41333</v>
      </c>
      <c r="B16">
        <v>132.85</v>
      </c>
      <c r="C16">
        <v>39.85</v>
      </c>
      <c r="D16">
        <v>18.399999999999999</v>
      </c>
      <c r="E16">
        <v>33.75</v>
      </c>
      <c r="F16">
        <v>10.25</v>
      </c>
      <c r="G16">
        <v>68.650000000000006</v>
      </c>
      <c r="H16">
        <v>10.9</v>
      </c>
    </row>
    <row r="17" spans="1:8" x14ac:dyDescent="0.35">
      <c r="A17" s="3">
        <v>41361</v>
      </c>
      <c r="B17">
        <v>191.8</v>
      </c>
      <c r="C17">
        <v>37.9</v>
      </c>
      <c r="D17">
        <v>20.25</v>
      </c>
      <c r="E17">
        <v>30.75</v>
      </c>
      <c r="F17">
        <v>13.8</v>
      </c>
      <c r="G17">
        <v>49.65</v>
      </c>
      <c r="H17">
        <v>12.6</v>
      </c>
    </row>
    <row r="18" spans="1:8" x14ac:dyDescent="0.35">
      <c r="A18" s="3">
        <v>41389</v>
      </c>
      <c r="B18">
        <v>300.8</v>
      </c>
      <c r="C18">
        <v>58.55</v>
      </c>
      <c r="D18">
        <v>12.9</v>
      </c>
      <c r="E18">
        <v>54.75</v>
      </c>
      <c r="F18">
        <v>28.55</v>
      </c>
      <c r="G18">
        <v>127.05</v>
      </c>
      <c r="H18">
        <v>12.6</v>
      </c>
    </row>
    <row r="19" spans="1:8" x14ac:dyDescent="0.35">
      <c r="A19" s="3">
        <v>41424</v>
      </c>
      <c r="B19">
        <v>252.2</v>
      </c>
      <c r="C19">
        <v>30.05</v>
      </c>
      <c r="D19">
        <v>15.4</v>
      </c>
      <c r="E19">
        <v>32.15</v>
      </c>
      <c r="F19">
        <v>21.1</v>
      </c>
      <c r="G19">
        <v>74</v>
      </c>
      <c r="H19">
        <v>17.2</v>
      </c>
    </row>
    <row r="20" spans="1:8" x14ac:dyDescent="0.35">
      <c r="A20" s="3">
        <v>41452</v>
      </c>
      <c r="B20">
        <v>213.05</v>
      </c>
      <c r="C20">
        <v>70</v>
      </c>
      <c r="D20">
        <v>14.3</v>
      </c>
      <c r="E20">
        <v>37.25</v>
      </c>
      <c r="F20">
        <v>34</v>
      </c>
      <c r="G20">
        <v>56.95</v>
      </c>
      <c r="H20">
        <v>22.15</v>
      </c>
    </row>
    <row r="21" spans="1:8" x14ac:dyDescent="0.35">
      <c r="A21" s="3">
        <v>41480</v>
      </c>
      <c r="B21">
        <v>261.55</v>
      </c>
      <c r="C21">
        <v>53.9</v>
      </c>
      <c r="D21">
        <v>11.95</v>
      </c>
      <c r="E21">
        <v>40.1</v>
      </c>
      <c r="F21">
        <v>21.05</v>
      </c>
      <c r="G21">
        <v>77</v>
      </c>
      <c r="H21">
        <v>21.6</v>
      </c>
    </row>
    <row r="22" spans="1:8" x14ac:dyDescent="0.35">
      <c r="A22" s="3">
        <v>41515</v>
      </c>
      <c r="B22">
        <v>334.1</v>
      </c>
      <c r="C22">
        <v>53.45</v>
      </c>
      <c r="D22">
        <v>17.25</v>
      </c>
      <c r="E22">
        <v>33.65</v>
      </c>
      <c r="F22">
        <v>38</v>
      </c>
      <c r="G22">
        <v>81.75</v>
      </c>
      <c r="H22">
        <v>26</v>
      </c>
    </row>
    <row r="23" spans="1:8" x14ac:dyDescent="0.35">
      <c r="A23" s="3">
        <v>41543</v>
      </c>
      <c r="B23">
        <v>365.95</v>
      </c>
      <c r="C23">
        <v>74.5</v>
      </c>
      <c r="D23">
        <v>34.049999999999997</v>
      </c>
      <c r="E23">
        <v>43.35</v>
      </c>
      <c r="F23">
        <v>36.299999999999997</v>
      </c>
      <c r="G23">
        <v>99.6</v>
      </c>
      <c r="H23">
        <v>19.55</v>
      </c>
    </row>
    <row r="24" spans="1:8" x14ac:dyDescent="0.35">
      <c r="A24" s="3">
        <v>41578</v>
      </c>
      <c r="B24">
        <v>282.39999999999998</v>
      </c>
      <c r="C24">
        <v>37.1</v>
      </c>
      <c r="D24">
        <v>18.100000000000001</v>
      </c>
      <c r="E24">
        <v>38.35</v>
      </c>
      <c r="F24">
        <v>35.5</v>
      </c>
      <c r="G24">
        <v>75.7</v>
      </c>
      <c r="H24">
        <v>18</v>
      </c>
    </row>
    <row r="25" spans="1:8" x14ac:dyDescent="0.35">
      <c r="A25" s="3">
        <v>41606</v>
      </c>
      <c r="B25">
        <v>271.64999999999998</v>
      </c>
      <c r="C25">
        <v>36.9</v>
      </c>
      <c r="D25">
        <v>13</v>
      </c>
      <c r="E25">
        <v>35.5</v>
      </c>
      <c r="F25">
        <v>26</v>
      </c>
      <c r="G25">
        <v>53.6</v>
      </c>
      <c r="H25">
        <v>17.149999999999999</v>
      </c>
    </row>
    <row r="26" spans="1:8" x14ac:dyDescent="0.35">
      <c r="A26" s="3">
        <v>41634</v>
      </c>
      <c r="B26">
        <v>230.35</v>
      </c>
      <c r="C26">
        <v>48.75</v>
      </c>
      <c r="D26">
        <v>18.45</v>
      </c>
      <c r="E26">
        <v>33.5</v>
      </c>
      <c r="F26">
        <v>14</v>
      </c>
      <c r="G26">
        <v>49.75</v>
      </c>
      <c r="H26">
        <v>13</v>
      </c>
    </row>
    <row r="27" spans="1:8" x14ac:dyDescent="0.35">
      <c r="A27" s="3">
        <v>41669</v>
      </c>
      <c r="B27">
        <v>236.9</v>
      </c>
      <c r="C27">
        <v>37.700000000000003</v>
      </c>
      <c r="D27">
        <v>17.45</v>
      </c>
      <c r="E27">
        <v>35.15</v>
      </c>
      <c r="F27">
        <v>13.7</v>
      </c>
      <c r="G27">
        <v>48.25</v>
      </c>
      <c r="H27">
        <v>15.15</v>
      </c>
    </row>
    <row r="28" spans="1:8" x14ac:dyDescent="0.35">
      <c r="A28" s="3">
        <v>41696</v>
      </c>
      <c r="B28">
        <v>173</v>
      </c>
      <c r="C28">
        <v>48.9</v>
      </c>
      <c r="D28">
        <v>13.5</v>
      </c>
      <c r="E28">
        <v>34.35</v>
      </c>
      <c r="F28">
        <v>13.2</v>
      </c>
      <c r="G28">
        <v>38</v>
      </c>
      <c r="H28">
        <v>13.85</v>
      </c>
    </row>
    <row r="29" spans="1:8" x14ac:dyDescent="0.35">
      <c r="A29" s="3">
        <v>41725</v>
      </c>
      <c r="B29">
        <v>272.64999999999998</v>
      </c>
      <c r="C29">
        <v>68</v>
      </c>
      <c r="D29">
        <v>24.2</v>
      </c>
      <c r="E29">
        <v>39.15</v>
      </c>
      <c r="F29">
        <v>20.350000000000001</v>
      </c>
      <c r="G29">
        <v>65.05</v>
      </c>
      <c r="H29">
        <v>24.7</v>
      </c>
    </row>
    <row r="30" spans="1:8" x14ac:dyDescent="0.35">
      <c r="A30" s="3">
        <v>41752</v>
      </c>
      <c r="B30">
        <v>540.5</v>
      </c>
      <c r="C30">
        <v>73.55</v>
      </c>
      <c r="D30">
        <v>21.35</v>
      </c>
      <c r="E30">
        <v>68.75</v>
      </c>
      <c r="F30">
        <v>37.700000000000003</v>
      </c>
      <c r="G30">
        <v>107.35</v>
      </c>
      <c r="H30">
        <v>26.15</v>
      </c>
    </row>
    <row r="31" spans="1:8" x14ac:dyDescent="0.35">
      <c r="A31" s="3">
        <v>41788</v>
      </c>
      <c r="B31">
        <v>358.35</v>
      </c>
      <c r="C31">
        <v>87</v>
      </c>
      <c r="D31">
        <v>15.4</v>
      </c>
      <c r="E31">
        <v>60.95</v>
      </c>
      <c r="F31">
        <v>32</v>
      </c>
      <c r="G31">
        <v>89.7</v>
      </c>
      <c r="H31">
        <v>17.45</v>
      </c>
    </row>
    <row r="32" spans="1:8" x14ac:dyDescent="0.35">
      <c r="A32" s="3">
        <v>41816</v>
      </c>
      <c r="B32">
        <v>407.9</v>
      </c>
      <c r="C32">
        <v>61.35</v>
      </c>
      <c r="D32">
        <v>14.15</v>
      </c>
      <c r="E32">
        <v>44.5</v>
      </c>
      <c r="F32">
        <v>32.200000000000003</v>
      </c>
      <c r="G32">
        <v>97.3</v>
      </c>
      <c r="H32">
        <v>15.5</v>
      </c>
    </row>
    <row r="33" spans="1:8" x14ac:dyDescent="0.35">
      <c r="A33" s="3">
        <v>41851</v>
      </c>
      <c r="B33">
        <v>269.2</v>
      </c>
      <c r="C33">
        <v>17.25</v>
      </c>
      <c r="D33">
        <v>17.8</v>
      </c>
      <c r="E33">
        <v>44.4</v>
      </c>
      <c r="F33">
        <v>28.9</v>
      </c>
      <c r="G33">
        <v>82.15</v>
      </c>
      <c r="H33">
        <v>13.25</v>
      </c>
    </row>
    <row r="34" spans="1:8" x14ac:dyDescent="0.35">
      <c r="A34" s="3">
        <v>41879</v>
      </c>
      <c r="B34">
        <v>228.25</v>
      </c>
      <c r="C34">
        <v>13.15</v>
      </c>
      <c r="D34">
        <v>13.95</v>
      </c>
      <c r="E34">
        <v>41.1</v>
      </c>
      <c r="F34">
        <v>29.15</v>
      </c>
      <c r="G34">
        <v>58.4</v>
      </c>
      <c r="H34">
        <v>14</v>
      </c>
    </row>
    <row r="35" spans="1:8" x14ac:dyDescent="0.35">
      <c r="A35" s="3">
        <v>41907</v>
      </c>
      <c r="B35">
        <v>211.2</v>
      </c>
      <c r="C35">
        <v>13.5</v>
      </c>
      <c r="D35">
        <v>12.3</v>
      </c>
      <c r="E35">
        <v>33.549999999999997</v>
      </c>
      <c r="F35">
        <v>29</v>
      </c>
      <c r="G35">
        <v>80.7</v>
      </c>
      <c r="H35">
        <v>23.65</v>
      </c>
    </row>
    <row r="36" spans="1:8" x14ac:dyDescent="0.35">
      <c r="A36" s="3">
        <v>41942</v>
      </c>
      <c r="B36">
        <v>269.7</v>
      </c>
      <c r="C36">
        <v>16</v>
      </c>
      <c r="D36">
        <v>7.65</v>
      </c>
      <c r="E36">
        <v>46.2</v>
      </c>
      <c r="F36">
        <v>16.7</v>
      </c>
      <c r="G36">
        <v>81.95</v>
      </c>
      <c r="H36">
        <v>26</v>
      </c>
    </row>
    <row r="37" spans="1:8" x14ac:dyDescent="0.35">
      <c r="A37" s="3">
        <v>41970</v>
      </c>
      <c r="B37">
        <v>282.89999999999998</v>
      </c>
      <c r="C37">
        <v>10.45</v>
      </c>
      <c r="D37">
        <v>21.9</v>
      </c>
      <c r="E37">
        <v>32.549999999999997</v>
      </c>
      <c r="F37">
        <v>33.299999999999997</v>
      </c>
      <c r="G37">
        <v>8.8000000000000007</v>
      </c>
      <c r="H37">
        <v>17.05</v>
      </c>
    </row>
    <row r="38" spans="1:8" x14ac:dyDescent="0.35">
      <c r="A38" s="3">
        <v>41997</v>
      </c>
      <c r="B38">
        <v>279.3</v>
      </c>
      <c r="C38">
        <v>17.55</v>
      </c>
      <c r="D38">
        <v>24.15</v>
      </c>
      <c r="E38">
        <v>8.3000000000000007</v>
      </c>
      <c r="F38">
        <v>25.85</v>
      </c>
      <c r="G38">
        <v>9.5500000000000007</v>
      </c>
      <c r="H38">
        <v>18.5</v>
      </c>
    </row>
    <row r="39" spans="1:8" x14ac:dyDescent="0.35">
      <c r="A39" s="3">
        <v>42033</v>
      </c>
      <c r="B39">
        <v>433.9</v>
      </c>
      <c r="C39">
        <v>22.4</v>
      </c>
      <c r="D39">
        <v>25.8</v>
      </c>
      <c r="E39">
        <v>14.8</v>
      </c>
      <c r="F39">
        <v>29.2</v>
      </c>
      <c r="G39">
        <v>11.7</v>
      </c>
      <c r="H39">
        <v>25.85</v>
      </c>
    </row>
    <row r="40" spans="1:8" x14ac:dyDescent="0.35">
      <c r="A40" s="3">
        <v>42061</v>
      </c>
      <c r="B40">
        <v>426</v>
      </c>
      <c r="C40">
        <v>26.55</v>
      </c>
      <c r="D40">
        <v>24.2</v>
      </c>
      <c r="E40">
        <v>11.95</v>
      </c>
      <c r="F40">
        <v>48.55</v>
      </c>
      <c r="G40">
        <v>12.15</v>
      </c>
      <c r="H40">
        <v>20.25</v>
      </c>
    </row>
    <row r="41" spans="1:8" x14ac:dyDescent="0.35">
      <c r="A41" s="3">
        <v>42089</v>
      </c>
      <c r="B41">
        <v>293.55</v>
      </c>
      <c r="C41">
        <v>17.850000000000001</v>
      </c>
      <c r="D41">
        <v>15.4</v>
      </c>
      <c r="E41">
        <v>11.55</v>
      </c>
      <c r="F41">
        <v>50.6</v>
      </c>
      <c r="G41">
        <v>8.35</v>
      </c>
      <c r="H41">
        <v>19</v>
      </c>
    </row>
    <row r="42" spans="1:8" x14ac:dyDescent="0.35">
      <c r="A42" s="3">
        <v>42124</v>
      </c>
      <c r="B42">
        <v>299.45</v>
      </c>
      <c r="C42">
        <v>15.05</v>
      </c>
      <c r="D42">
        <v>21.8</v>
      </c>
      <c r="E42">
        <v>8.8000000000000007</v>
      </c>
      <c r="F42">
        <v>33.450000000000003</v>
      </c>
      <c r="G42">
        <v>9.8000000000000007</v>
      </c>
      <c r="H42">
        <v>20.45</v>
      </c>
    </row>
    <row r="43" spans="1:8" x14ac:dyDescent="0.35">
      <c r="A43" s="3">
        <v>42152</v>
      </c>
      <c r="B43">
        <v>409.25</v>
      </c>
      <c r="C43">
        <v>22.2</v>
      </c>
      <c r="D43">
        <v>26.4</v>
      </c>
      <c r="E43">
        <v>10.1</v>
      </c>
      <c r="F43">
        <v>30.15</v>
      </c>
      <c r="G43">
        <v>11.1</v>
      </c>
      <c r="H43">
        <v>25.05</v>
      </c>
    </row>
    <row r="44" spans="1:8" x14ac:dyDescent="0.35">
      <c r="A44" s="3">
        <v>42180</v>
      </c>
      <c r="B44">
        <v>415.05</v>
      </c>
      <c r="C44">
        <v>26.15</v>
      </c>
      <c r="D44">
        <v>44.95</v>
      </c>
      <c r="E44">
        <v>8.0500000000000007</v>
      </c>
      <c r="F44">
        <v>44.45</v>
      </c>
      <c r="G44">
        <v>11.25</v>
      </c>
      <c r="H44">
        <v>34.450000000000003</v>
      </c>
    </row>
    <row r="45" spans="1:8" x14ac:dyDescent="0.35">
      <c r="A45" s="3">
        <v>42215</v>
      </c>
      <c r="B45">
        <v>313.60000000000002</v>
      </c>
      <c r="C45">
        <v>13.7</v>
      </c>
      <c r="D45">
        <v>25</v>
      </c>
      <c r="E45">
        <v>9.4499999999999993</v>
      </c>
      <c r="F45">
        <v>22.35</v>
      </c>
      <c r="G45">
        <v>8.0500000000000007</v>
      </c>
      <c r="H45">
        <v>29.45</v>
      </c>
    </row>
    <row r="46" spans="1:8" x14ac:dyDescent="0.35">
      <c r="A46" s="3">
        <v>42243</v>
      </c>
      <c r="B46">
        <v>388.6</v>
      </c>
      <c r="C46">
        <v>15.25</v>
      </c>
      <c r="D46">
        <v>34.4</v>
      </c>
      <c r="E46">
        <v>10</v>
      </c>
      <c r="F46">
        <v>28</v>
      </c>
      <c r="G46">
        <v>11.35</v>
      </c>
      <c r="H46">
        <v>31.05</v>
      </c>
    </row>
    <row r="47" spans="1:8" x14ac:dyDescent="0.35">
      <c r="A47" s="3">
        <v>42271</v>
      </c>
      <c r="B47">
        <v>457.8</v>
      </c>
      <c r="C47">
        <v>25.65</v>
      </c>
      <c r="D47">
        <v>23.05</v>
      </c>
      <c r="E47">
        <v>12.35</v>
      </c>
      <c r="F47">
        <v>22.85</v>
      </c>
      <c r="G47">
        <v>10.35</v>
      </c>
      <c r="H47">
        <v>33.4</v>
      </c>
    </row>
    <row r="48" spans="1:8" x14ac:dyDescent="0.35">
      <c r="A48" s="4">
        <v>42306</v>
      </c>
      <c r="B48">
        <v>334.2</v>
      </c>
      <c r="C48">
        <v>13.15</v>
      </c>
      <c r="D48">
        <v>29.6</v>
      </c>
      <c r="E48">
        <v>9.1</v>
      </c>
      <c r="F48">
        <v>18.2</v>
      </c>
      <c r="G48">
        <v>8</v>
      </c>
      <c r="H48">
        <v>26.2</v>
      </c>
    </row>
    <row r="49" spans="1:8" x14ac:dyDescent="0.35">
      <c r="A49" s="4">
        <v>42334</v>
      </c>
      <c r="B49">
        <v>319.55</v>
      </c>
      <c r="C49">
        <v>12.95</v>
      </c>
      <c r="D49">
        <v>28.7</v>
      </c>
      <c r="E49">
        <v>6.95</v>
      </c>
      <c r="F49">
        <v>16.25</v>
      </c>
      <c r="G49">
        <v>8.85</v>
      </c>
      <c r="H49">
        <v>24.3</v>
      </c>
    </row>
    <row r="50" spans="1:8" x14ac:dyDescent="0.35">
      <c r="A50" s="4">
        <v>42369</v>
      </c>
      <c r="B50">
        <v>241.7</v>
      </c>
      <c r="C50">
        <v>8.3000000000000007</v>
      </c>
      <c r="D50">
        <v>13.9</v>
      </c>
      <c r="E50">
        <v>6.9</v>
      </c>
      <c r="F50">
        <v>16.399999999999999</v>
      </c>
      <c r="G50">
        <v>6.75</v>
      </c>
      <c r="H50">
        <v>20</v>
      </c>
    </row>
    <row r="51" spans="1:8" x14ac:dyDescent="0.35">
      <c r="A51" s="4">
        <v>42397</v>
      </c>
      <c r="B51">
        <v>332.95</v>
      </c>
      <c r="C51">
        <v>11.45</v>
      </c>
      <c r="D51">
        <v>22.3</v>
      </c>
      <c r="E51">
        <v>8.1999999999999993</v>
      </c>
      <c r="F51">
        <v>14.4</v>
      </c>
      <c r="G51">
        <v>8.35</v>
      </c>
      <c r="H51">
        <v>21.85</v>
      </c>
    </row>
    <row r="52" spans="1:8" x14ac:dyDescent="0.35">
      <c r="A52" s="4">
        <v>42425</v>
      </c>
      <c r="B52">
        <v>379.85</v>
      </c>
      <c r="C52">
        <v>19.5</v>
      </c>
      <c r="D52">
        <v>34.9</v>
      </c>
      <c r="E52">
        <v>8.9</v>
      </c>
      <c r="F52">
        <v>17.55</v>
      </c>
      <c r="G52">
        <v>8.65</v>
      </c>
      <c r="H52">
        <v>30</v>
      </c>
    </row>
    <row r="53" spans="1:8" x14ac:dyDescent="0.35">
      <c r="A53" s="4">
        <v>42460</v>
      </c>
      <c r="B53">
        <v>298.35000000000002</v>
      </c>
      <c r="C53">
        <v>13.25</v>
      </c>
      <c r="D53">
        <v>23.65</v>
      </c>
      <c r="E53">
        <v>10.95</v>
      </c>
      <c r="F53">
        <v>18</v>
      </c>
      <c r="G53">
        <v>9.5</v>
      </c>
      <c r="H53">
        <v>22.9</v>
      </c>
    </row>
    <row r="54" spans="1:8" x14ac:dyDescent="0.35">
      <c r="A54" s="4">
        <v>42488</v>
      </c>
      <c r="B54">
        <v>315.75</v>
      </c>
      <c r="C54">
        <v>11.45</v>
      </c>
      <c r="D54">
        <v>21.5</v>
      </c>
      <c r="E54">
        <v>10.8</v>
      </c>
      <c r="F54">
        <v>19</v>
      </c>
      <c r="G54">
        <v>7.85</v>
      </c>
      <c r="H54">
        <v>27.55</v>
      </c>
    </row>
    <row r="55" spans="1:8" x14ac:dyDescent="0.35">
      <c r="A55" s="4">
        <v>42516</v>
      </c>
      <c r="B55">
        <v>402.1</v>
      </c>
      <c r="C55">
        <v>15.85</v>
      </c>
      <c r="D55">
        <v>34.4</v>
      </c>
      <c r="E55">
        <v>11.1</v>
      </c>
      <c r="F55">
        <v>18.850000000000001</v>
      </c>
      <c r="G55">
        <v>12.6</v>
      </c>
      <c r="H55">
        <v>28</v>
      </c>
    </row>
    <row r="56" spans="1:8" x14ac:dyDescent="0.35">
      <c r="A56" s="4">
        <v>42551</v>
      </c>
      <c r="B56">
        <v>279.95</v>
      </c>
      <c r="C56">
        <v>22</v>
      </c>
      <c r="D56">
        <v>13.15</v>
      </c>
      <c r="E56">
        <v>8.1</v>
      </c>
      <c r="F56">
        <v>17.5</v>
      </c>
      <c r="G56">
        <v>10.199999999999999</v>
      </c>
      <c r="H56">
        <v>32</v>
      </c>
    </row>
    <row r="57" spans="1:8" x14ac:dyDescent="0.35">
      <c r="A57" s="4">
        <v>42579</v>
      </c>
      <c r="B57">
        <v>319.60000000000002</v>
      </c>
      <c r="C57">
        <v>14.65</v>
      </c>
      <c r="D57">
        <v>15.1</v>
      </c>
      <c r="E57">
        <v>11.55</v>
      </c>
      <c r="F57">
        <v>21.4</v>
      </c>
      <c r="G57">
        <v>9.6</v>
      </c>
      <c r="H57">
        <v>20.85</v>
      </c>
    </row>
    <row r="58" spans="1:8" x14ac:dyDescent="0.35">
      <c r="A58" s="4">
        <v>42607</v>
      </c>
      <c r="B58">
        <v>260.8</v>
      </c>
      <c r="C58">
        <v>13.4</v>
      </c>
      <c r="D58">
        <v>12.1</v>
      </c>
      <c r="E58">
        <v>9.1999999999999993</v>
      </c>
      <c r="F58">
        <v>17.149999999999999</v>
      </c>
      <c r="G58">
        <v>7.8</v>
      </c>
      <c r="H58">
        <v>24.3</v>
      </c>
    </row>
    <row r="59" spans="1:8" x14ac:dyDescent="0.35">
      <c r="A59" s="4">
        <v>42642</v>
      </c>
      <c r="B59">
        <v>355.35</v>
      </c>
      <c r="C59">
        <v>21.65</v>
      </c>
      <c r="D59">
        <v>20.95</v>
      </c>
      <c r="E59">
        <v>9.5500000000000007</v>
      </c>
      <c r="F59">
        <v>22.95</v>
      </c>
      <c r="G59">
        <v>8.5500000000000007</v>
      </c>
      <c r="H59">
        <v>31.75</v>
      </c>
    </row>
    <row r="60" spans="1:8" x14ac:dyDescent="0.35">
      <c r="A60" s="4">
        <v>42670</v>
      </c>
      <c r="B60">
        <v>292</v>
      </c>
      <c r="C60">
        <v>13.1</v>
      </c>
      <c r="D60">
        <v>13.15</v>
      </c>
      <c r="E60">
        <v>10.15</v>
      </c>
      <c r="F60">
        <v>12.25</v>
      </c>
      <c r="G60">
        <v>8.1</v>
      </c>
      <c r="H60">
        <v>21</v>
      </c>
    </row>
    <row r="61" spans="1:8" x14ac:dyDescent="0.35">
      <c r="A61" s="4">
        <v>42698</v>
      </c>
      <c r="B61">
        <v>375</v>
      </c>
      <c r="C61">
        <v>12.3</v>
      </c>
      <c r="D61">
        <v>18.850000000000001</v>
      </c>
      <c r="E61">
        <v>10.35</v>
      </c>
      <c r="F61">
        <v>15.9</v>
      </c>
      <c r="G61">
        <v>9.75</v>
      </c>
      <c r="H61">
        <v>31.4</v>
      </c>
    </row>
    <row r="62" spans="1:8" x14ac:dyDescent="0.35">
      <c r="A62" s="4">
        <v>42733</v>
      </c>
      <c r="B62">
        <v>263.05</v>
      </c>
      <c r="C62">
        <v>12.8</v>
      </c>
      <c r="D62">
        <v>15.9</v>
      </c>
      <c r="E62">
        <v>7.15</v>
      </c>
      <c r="F62">
        <v>18.149999999999999</v>
      </c>
      <c r="G62">
        <v>9.65</v>
      </c>
      <c r="H62">
        <v>25.6</v>
      </c>
    </row>
    <row r="63" spans="1:8" x14ac:dyDescent="0.35">
      <c r="A63" s="4">
        <v>42760</v>
      </c>
      <c r="B63">
        <v>330.7</v>
      </c>
      <c r="C63">
        <v>12.7</v>
      </c>
      <c r="D63">
        <v>16.8</v>
      </c>
      <c r="E63">
        <v>10.45</v>
      </c>
      <c r="F63">
        <v>24.75</v>
      </c>
      <c r="G63">
        <v>9.5500000000000007</v>
      </c>
      <c r="H63">
        <v>24.55</v>
      </c>
    </row>
    <row r="64" spans="1:8" x14ac:dyDescent="0.35">
      <c r="A64" s="4">
        <v>42789</v>
      </c>
      <c r="B64">
        <v>364.8</v>
      </c>
      <c r="C64">
        <v>14.75</v>
      </c>
      <c r="D64">
        <v>32.700000000000003</v>
      </c>
      <c r="E64">
        <v>8.35</v>
      </c>
      <c r="F64">
        <v>27.25</v>
      </c>
      <c r="G64">
        <v>8.3000000000000007</v>
      </c>
      <c r="H64">
        <v>30.8</v>
      </c>
    </row>
    <row r="65" spans="1:8" x14ac:dyDescent="0.35">
      <c r="A65" s="4">
        <v>42824</v>
      </c>
      <c r="B65">
        <v>326.64999999999998</v>
      </c>
      <c r="C65">
        <v>16.3</v>
      </c>
      <c r="D65">
        <v>44.85</v>
      </c>
      <c r="E65">
        <v>7.15</v>
      </c>
      <c r="F65">
        <v>19.55</v>
      </c>
      <c r="G65">
        <v>8.65</v>
      </c>
      <c r="H65">
        <v>34.5</v>
      </c>
    </row>
    <row r="66" spans="1:8" x14ac:dyDescent="0.35">
      <c r="A66" s="4">
        <v>42852</v>
      </c>
      <c r="B66">
        <v>288.5</v>
      </c>
      <c r="C66">
        <v>12.05</v>
      </c>
      <c r="D66">
        <v>31.05</v>
      </c>
      <c r="E66">
        <v>7.3</v>
      </c>
      <c r="F66">
        <v>24.05</v>
      </c>
      <c r="G66">
        <v>7.35</v>
      </c>
      <c r="H66">
        <v>29.7</v>
      </c>
    </row>
    <row r="67" spans="1:8" x14ac:dyDescent="0.35">
      <c r="A67" s="4">
        <v>42880</v>
      </c>
      <c r="B67">
        <v>402.95</v>
      </c>
      <c r="C67">
        <v>12.25</v>
      </c>
      <c r="D67">
        <v>29.5</v>
      </c>
      <c r="E67">
        <v>4.8499999999999996</v>
      </c>
      <c r="F67">
        <v>22.95</v>
      </c>
      <c r="G67">
        <v>10.199999999999999</v>
      </c>
      <c r="H67">
        <v>32.799999999999997</v>
      </c>
    </row>
    <row r="68" spans="1:8" x14ac:dyDescent="0.35">
      <c r="A68" s="4">
        <v>42915</v>
      </c>
      <c r="B68">
        <v>306</v>
      </c>
      <c r="C68">
        <v>21.7</v>
      </c>
      <c r="D68">
        <v>41.95</v>
      </c>
      <c r="E68">
        <v>7.15</v>
      </c>
      <c r="F68">
        <v>15.65</v>
      </c>
      <c r="G68">
        <v>5.6</v>
      </c>
      <c r="H68">
        <v>34.200000000000003</v>
      </c>
    </row>
    <row r="69" spans="1:8" x14ac:dyDescent="0.35">
      <c r="A69" s="4">
        <v>42943</v>
      </c>
      <c r="B69">
        <v>298.60000000000002</v>
      </c>
      <c r="C69">
        <v>12.6</v>
      </c>
      <c r="D69">
        <v>48.45</v>
      </c>
      <c r="E69">
        <v>12.65</v>
      </c>
      <c r="F69">
        <v>19.05</v>
      </c>
      <c r="G69">
        <v>9.3000000000000007</v>
      </c>
      <c r="H69">
        <v>29.35</v>
      </c>
    </row>
    <row r="70" spans="1:8" x14ac:dyDescent="0.35">
      <c r="A70" s="4">
        <v>42978</v>
      </c>
      <c r="B70">
        <v>295.25</v>
      </c>
      <c r="C70">
        <v>12.5</v>
      </c>
      <c r="D70">
        <v>23.25</v>
      </c>
      <c r="E70">
        <v>7.9</v>
      </c>
      <c r="F70">
        <v>20.45</v>
      </c>
      <c r="G70">
        <v>7.5</v>
      </c>
      <c r="H70">
        <v>29.25</v>
      </c>
    </row>
    <row r="71" spans="1:8" x14ac:dyDescent="0.35">
      <c r="A71" s="4">
        <v>43006</v>
      </c>
      <c r="B71">
        <v>313.8</v>
      </c>
      <c r="C71">
        <v>19.3</v>
      </c>
      <c r="D71">
        <v>35.85</v>
      </c>
      <c r="E71">
        <v>9.4</v>
      </c>
      <c r="F71">
        <v>18.05</v>
      </c>
      <c r="G71">
        <v>7.8</v>
      </c>
      <c r="H71">
        <v>39.950000000000003</v>
      </c>
    </row>
    <row r="72" spans="1:8" x14ac:dyDescent="0.35">
      <c r="A72" s="4">
        <v>43034</v>
      </c>
      <c r="B72">
        <v>348</v>
      </c>
      <c r="C72">
        <v>15.25</v>
      </c>
      <c r="D72">
        <v>38.549999999999997</v>
      </c>
      <c r="E72">
        <v>14.4</v>
      </c>
      <c r="F72">
        <v>33.35</v>
      </c>
      <c r="G72">
        <v>18.850000000000001</v>
      </c>
      <c r="H72">
        <v>45.25</v>
      </c>
    </row>
    <row r="73" spans="1:8" x14ac:dyDescent="0.35">
      <c r="A73" s="4">
        <v>43069</v>
      </c>
      <c r="B73">
        <v>324.55</v>
      </c>
      <c r="C73">
        <v>18.3</v>
      </c>
      <c r="D73">
        <v>25.95</v>
      </c>
      <c r="E73">
        <v>9.8000000000000007</v>
      </c>
      <c r="F73">
        <v>18.850000000000001</v>
      </c>
      <c r="G73">
        <v>10.25</v>
      </c>
      <c r="H73">
        <v>37.25</v>
      </c>
    </row>
    <row r="74" spans="1:8" x14ac:dyDescent="0.35">
      <c r="A74" s="4">
        <v>43097</v>
      </c>
      <c r="B74">
        <v>284.39999999999998</v>
      </c>
      <c r="C74">
        <v>12.35</v>
      </c>
      <c r="D74">
        <v>34.85</v>
      </c>
      <c r="E74">
        <v>11</v>
      </c>
      <c r="F74">
        <v>15.5</v>
      </c>
      <c r="G74">
        <v>9.75</v>
      </c>
      <c r="H74">
        <v>40</v>
      </c>
    </row>
    <row r="75" spans="1:8" x14ac:dyDescent="0.35">
      <c r="A75" s="4">
        <v>43125</v>
      </c>
      <c r="B75">
        <v>497.95</v>
      </c>
      <c r="C75">
        <v>25.3</v>
      </c>
      <c r="D75">
        <v>31.6</v>
      </c>
      <c r="E75">
        <v>17.95</v>
      </c>
      <c r="F75">
        <v>30.55</v>
      </c>
      <c r="G75">
        <v>15.05</v>
      </c>
      <c r="H75">
        <v>58.45</v>
      </c>
    </row>
    <row r="76" spans="1:8" x14ac:dyDescent="0.35">
      <c r="A76" s="3">
        <v>43153</v>
      </c>
      <c r="B76">
        <v>454.6</v>
      </c>
      <c r="C76">
        <v>21.9</v>
      </c>
      <c r="D76">
        <v>29.15</v>
      </c>
      <c r="E76">
        <v>10.6</v>
      </c>
      <c r="F76">
        <v>35.1</v>
      </c>
      <c r="G76">
        <v>13.4</v>
      </c>
      <c r="H76">
        <v>42.95</v>
      </c>
    </row>
    <row r="77" spans="1:8" x14ac:dyDescent="0.35">
      <c r="A77" s="4">
        <v>43187</v>
      </c>
      <c r="B77">
        <v>418.4</v>
      </c>
      <c r="C77">
        <v>22.95</v>
      </c>
      <c r="D77">
        <v>28.95</v>
      </c>
      <c r="E77">
        <v>9.3000000000000007</v>
      </c>
      <c r="F77">
        <v>17.95</v>
      </c>
      <c r="G77">
        <v>8.85</v>
      </c>
      <c r="H77">
        <v>51.35</v>
      </c>
    </row>
    <row r="78" spans="1:8" x14ac:dyDescent="0.35">
      <c r="A78" s="4">
        <v>43216</v>
      </c>
      <c r="B78">
        <v>379.9</v>
      </c>
      <c r="C78">
        <v>24.7</v>
      </c>
      <c r="D78">
        <v>33.35</v>
      </c>
      <c r="E78">
        <v>11.6</v>
      </c>
      <c r="F78">
        <v>27.8</v>
      </c>
      <c r="G78">
        <v>9.8000000000000007</v>
      </c>
      <c r="H78">
        <v>44.95</v>
      </c>
    </row>
    <row r="79" spans="1:8" x14ac:dyDescent="0.35">
      <c r="A79" s="4">
        <v>43251</v>
      </c>
      <c r="B79">
        <v>474.85</v>
      </c>
      <c r="C79">
        <v>16.850000000000001</v>
      </c>
      <c r="D79">
        <v>59.55</v>
      </c>
      <c r="E79">
        <v>11</v>
      </c>
      <c r="F79">
        <v>44</v>
      </c>
      <c r="G79">
        <v>9.9</v>
      </c>
      <c r="H79">
        <v>69.55</v>
      </c>
    </row>
    <row r="80" spans="1:8" x14ac:dyDescent="0.35">
      <c r="A80" s="4">
        <v>43279</v>
      </c>
      <c r="B80">
        <v>409.2</v>
      </c>
      <c r="C80">
        <v>14.85</v>
      </c>
      <c r="D80">
        <v>41.25</v>
      </c>
      <c r="E80">
        <v>8.8000000000000007</v>
      </c>
      <c r="F80">
        <v>36.15</v>
      </c>
      <c r="G80">
        <v>6.9</v>
      </c>
      <c r="H80">
        <v>59.4</v>
      </c>
    </row>
    <row r="81" spans="1:8" x14ac:dyDescent="0.35">
      <c r="A81" s="4">
        <v>43307</v>
      </c>
      <c r="B81">
        <v>375.05</v>
      </c>
      <c r="C81">
        <v>23.9</v>
      </c>
      <c r="D81">
        <v>42.85</v>
      </c>
      <c r="E81">
        <v>14.75</v>
      </c>
      <c r="F81">
        <v>37.299999999999997</v>
      </c>
      <c r="G81">
        <v>13.4</v>
      </c>
      <c r="H81">
        <v>50.6</v>
      </c>
    </row>
    <row r="82" spans="1:8" x14ac:dyDescent="0.35">
      <c r="A82" s="4">
        <v>43342</v>
      </c>
      <c r="B82">
        <v>296.05</v>
      </c>
      <c r="C82">
        <v>24.5</v>
      </c>
      <c r="D82">
        <v>39.4</v>
      </c>
      <c r="E82">
        <v>9.85</v>
      </c>
      <c r="F82">
        <v>28.4</v>
      </c>
      <c r="G82">
        <v>10.95</v>
      </c>
      <c r="H82">
        <v>51</v>
      </c>
    </row>
    <row r="83" spans="1:8" x14ac:dyDescent="0.35">
      <c r="A83" s="4">
        <v>43370</v>
      </c>
      <c r="B83">
        <v>428.4</v>
      </c>
      <c r="C83">
        <v>24.65</v>
      </c>
      <c r="D83">
        <v>30.9</v>
      </c>
      <c r="E83">
        <v>12.45</v>
      </c>
      <c r="F83">
        <v>30.2</v>
      </c>
      <c r="G83">
        <v>10.75</v>
      </c>
      <c r="H83">
        <v>61.1</v>
      </c>
    </row>
    <row r="84" spans="1:8" x14ac:dyDescent="0.35">
      <c r="A84" s="4">
        <v>43398</v>
      </c>
      <c r="B84">
        <v>579.4</v>
      </c>
      <c r="C84">
        <v>28.3</v>
      </c>
      <c r="D84">
        <v>43.4</v>
      </c>
      <c r="E84">
        <v>15.6</v>
      </c>
      <c r="F84">
        <v>31.45</v>
      </c>
      <c r="G84">
        <v>12.25</v>
      </c>
      <c r="H84">
        <v>64.25</v>
      </c>
    </row>
    <row r="85" spans="1:8" x14ac:dyDescent="0.35">
      <c r="A85" s="4">
        <v>43433</v>
      </c>
      <c r="B85">
        <v>449</v>
      </c>
      <c r="C85">
        <v>26.45</v>
      </c>
      <c r="D85">
        <v>40.299999999999997</v>
      </c>
      <c r="E85">
        <v>10.5</v>
      </c>
      <c r="F85">
        <v>38.799999999999997</v>
      </c>
      <c r="G85">
        <v>8.75</v>
      </c>
      <c r="H85">
        <v>48.6</v>
      </c>
    </row>
    <row r="86" spans="1:8" x14ac:dyDescent="0.35">
      <c r="A86" s="4">
        <v>43461</v>
      </c>
      <c r="B86">
        <v>394.3</v>
      </c>
      <c r="C86">
        <v>21.25</v>
      </c>
      <c r="D86">
        <v>51</v>
      </c>
      <c r="E86">
        <v>13.2</v>
      </c>
      <c r="F86">
        <v>45.65</v>
      </c>
      <c r="G86">
        <v>8.3000000000000007</v>
      </c>
      <c r="H86">
        <v>47.25</v>
      </c>
    </row>
    <row r="87" spans="1:8" x14ac:dyDescent="0.35">
      <c r="A87" s="4">
        <v>43496</v>
      </c>
      <c r="B87">
        <v>411.05</v>
      </c>
      <c r="C87">
        <v>24.8</v>
      </c>
      <c r="D87">
        <v>40.700000000000003</v>
      </c>
      <c r="E87">
        <v>11.2</v>
      </c>
      <c r="F87">
        <v>33.6</v>
      </c>
      <c r="G87">
        <v>12.85</v>
      </c>
      <c r="H87">
        <v>36.35</v>
      </c>
    </row>
    <row r="88" spans="1:8" x14ac:dyDescent="0.35">
      <c r="A88" s="4">
        <v>43524</v>
      </c>
      <c r="B88">
        <v>421.15</v>
      </c>
      <c r="C88">
        <v>17.350000000000001</v>
      </c>
      <c r="D88">
        <v>38.75</v>
      </c>
      <c r="E88">
        <v>10.35</v>
      </c>
      <c r="F88">
        <v>33.4</v>
      </c>
      <c r="G88">
        <v>8.4</v>
      </c>
      <c r="H88">
        <v>51.95</v>
      </c>
    </row>
    <row r="89" spans="1:8" x14ac:dyDescent="0.35">
      <c r="A89" s="4">
        <v>43552</v>
      </c>
      <c r="B89">
        <v>512.65</v>
      </c>
      <c r="C89">
        <v>24.3</v>
      </c>
      <c r="D89">
        <v>51.3</v>
      </c>
      <c r="E89">
        <v>11</v>
      </c>
      <c r="F89">
        <v>35.1</v>
      </c>
      <c r="G89">
        <v>11.55</v>
      </c>
      <c r="H89">
        <v>55.1</v>
      </c>
    </row>
    <row r="90" spans="1:8" x14ac:dyDescent="0.35">
      <c r="A90" s="4">
        <v>43580</v>
      </c>
      <c r="B90">
        <v>859</v>
      </c>
      <c r="C90">
        <v>28.7</v>
      </c>
      <c r="D90">
        <v>61.4</v>
      </c>
      <c r="E90">
        <v>16.8</v>
      </c>
      <c r="F90">
        <v>40.25</v>
      </c>
      <c r="G90">
        <v>11.75</v>
      </c>
      <c r="H90">
        <v>64.599999999999994</v>
      </c>
    </row>
    <row r="91" spans="1:8" x14ac:dyDescent="0.35">
      <c r="A91" s="4">
        <v>43615</v>
      </c>
      <c r="B91">
        <v>487</v>
      </c>
      <c r="C91">
        <v>17.7</v>
      </c>
      <c r="D91">
        <v>48.2</v>
      </c>
      <c r="E91">
        <v>13.35</v>
      </c>
      <c r="F91">
        <v>40.4</v>
      </c>
      <c r="G91">
        <v>11.2</v>
      </c>
      <c r="H91">
        <v>49.35</v>
      </c>
    </row>
    <row r="92" spans="1:8" x14ac:dyDescent="0.35">
      <c r="A92" s="4">
        <v>43643</v>
      </c>
      <c r="B92">
        <v>452.3</v>
      </c>
      <c r="C92">
        <v>23</v>
      </c>
      <c r="D92">
        <v>43.2</v>
      </c>
      <c r="E92">
        <v>11.45</v>
      </c>
      <c r="F92">
        <v>28.15</v>
      </c>
      <c r="G92">
        <v>8.6999999999999993</v>
      </c>
      <c r="H92">
        <v>61.5</v>
      </c>
    </row>
    <row r="93" spans="1:8" x14ac:dyDescent="0.35">
      <c r="A93" s="4">
        <v>43671</v>
      </c>
      <c r="B93">
        <v>376.4</v>
      </c>
      <c r="C93">
        <v>22.25</v>
      </c>
      <c r="D93">
        <v>40.799999999999997</v>
      </c>
      <c r="E93">
        <v>14.05</v>
      </c>
      <c r="F93">
        <v>34.65</v>
      </c>
      <c r="G93">
        <v>10.8</v>
      </c>
      <c r="H93">
        <v>56.55</v>
      </c>
    </row>
    <row r="94" spans="1:8" x14ac:dyDescent="0.35">
      <c r="A94" s="4">
        <v>43706</v>
      </c>
      <c r="B94">
        <v>504.85</v>
      </c>
      <c r="C94">
        <v>20.65</v>
      </c>
      <c r="D94">
        <v>54.3</v>
      </c>
      <c r="E94">
        <v>9.5500000000000007</v>
      </c>
      <c r="F94">
        <v>43</v>
      </c>
      <c r="G94">
        <v>10.95</v>
      </c>
      <c r="H94">
        <v>55.35</v>
      </c>
    </row>
    <row r="95" spans="1:8" x14ac:dyDescent="0.35">
      <c r="A95" s="4">
        <v>43734</v>
      </c>
      <c r="B95">
        <v>660.1</v>
      </c>
      <c r="C95">
        <v>26.95</v>
      </c>
      <c r="D95">
        <v>36.35</v>
      </c>
      <c r="E95">
        <v>15.85</v>
      </c>
      <c r="F95">
        <v>44.4</v>
      </c>
      <c r="G95">
        <v>11.4</v>
      </c>
      <c r="H95">
        <v>72.650000000000006</v>
      </c>
    </row>
    <row r="96" spans="1:8" x14ac:dyDescent="0.35">
      <c r="A96" s="4">
        <v>43769</v>
      </c>
      <c r="B96">
        <v>685.65</v>
      </c>
      <c r="C96">
        <v>26.6</v>
      </c>
      <c r="D96">
        <v>39.6</v>
      </c>
      <c r="E96">
        <v>13</v>
      </c>
      <c r="F96">
        <v>48.25</v>
      </c>
      <c r="G96">
        <v>13.1</v>
      </c>
      <c r="H96">
        <v>65.5</v>
      </c>
    </row>
    <row r="97" spans="1:8" x14ac:dyDescent="0.35">
      <c r="A97" s="4">
        <v>43797</v>
      </c>
      <c r="B97">
        <v>525.75</v>
      </c>
      <c r="C97">
        <v>26.1</v>
      </c>
      <c r="D97">
        <v>22.65</v>
      </c>
      <c r="E97">
        <v>16.350000000000001</v>
      </c>
      <c r="F97">
        <v>40.049999999999997</v>
      </c>
      <c r="G97">
        <v>12.35</v>
      </c>
      <c r="H97">
        <v>53.45</v>
      </c>
    </row>
    <row r="98" spans="1:8" x14ac:dyDescent="0.35">
      <c r="A98" s="4">
        <v>43825</v>
      </c>
      <c r="B98">
        <v>467.3</v>
      </c>
      <c r="C98">
        <v>19.55</v>
      </c>
      <c r="D98">
        <v>26.25</v>
      </c>
      <c r="E98">
        <v>13.15</v>
      </c>
      <c r="F98">
        <v>40.35</v>
      </c>
      <c r="G98">
        <v>10.050000000000001</v>
      </c>
      <c r="H98">
        <v>50.05</v>
      </c>
    </row>
    <row r="99" spans="1:8" x14ac:dyDescent="0.35">
      <c r="A99" s="4">
        <v>43860</v>
      </c>
      <c r="B99">
        <v>590.54999999999995</v>
      </c>
      <c r="C99">
        <v>24.55</v>
      </c>
      <c r="D99">
        <v>24.1</v>
      </c>
      <c r="E99">
        <v>14.5</v>
      </c>
      <c r="F99">
        <v>34.700000000000003</v>
      </c>
      <c r="G99">
        <v>12.8</v>
      </c>
      <c r="H99">
        <v>57</v>
      </c>
    </row>
    <row r="100" spans="1:8" x14ac:dyDescent="0.35">
      <c r="A100" s="4">
        <v>43888</v>
      </c>
      <c r="B100">
        <v>556.85</v>
      </c>
      <c r="C100">
        <v>22.55</v>
      </c>
      <c r="D100">
        <v>26.85</v>
      </c>
      <c r="E100">
        <v>17.600000000000001</v>
      </c>
      <c r="F100">
        <v>37.1</v>
      </c>
      <c r="G100">
        <v>13.05</v>
      </c>
      <c r="H100">
        <v>45</v>
      </c>
    </row>
    <row r="101" spans="1:8" x14ac:dyDescent="0.35">
      <c r="A101" s="4">
        <v>43916</v>
      </c>
      <c r="B101">
        <v>2000</v>
      </c>
      <c r="C101">
        <v>51.05</v>
      </c>
      <c r="D101">
        <v>93.05</v>
      </c>
      <c r="E101">
        <v>44.95</v>
      </c>
      <c r="F101">
        <v>156.15</v>
      </c>
      <c r="G101">
        <v>23.5</v>
      </c>
      <c r="H101">
        <v>112.8</v>
      </c>
    </row>
    <row r="102" spans="1:8" x14ac:dyDescent="0.35">
      <c r="A102" s="4">
        <v>43951</v>
      </c>
      <c r="B102">
        <v>1569.9</v>
      </c>
      <c r="C102">
        <v>28.75</v>
      </c>
      <c r="D102">
        <v>47.95</v>
      </c>
      <c r="E102">
        <v>22.7</v>
      </c>
      <c r="F102">
        <v>74.400000000000006</v>
      </c>
      <c r="G102">
        <v>12.35</v>
      </c>
      <c r="H102">
        <v>45.35</v>
      </c>
    </row>
    <row r="103" spans="1:8" x14ac:dyDescent="0.35">
      <c r="A103" s="4">
        <v>43979</v>
      </c>
      <c r="B103">
        <v>929.05</v>
      </c>
      <c r="C103">
        <v>32.75</v>
      </c>
      <c r="D103">
        <v>43.15</v>
      </c>
      <c r="E103">
        <v>20.65</v>
      </c>
      <c r="F103">
        <v>74.650000000000006</v>
      </c>
      <c r="G103">
        <v>11.5</v>
      </c>
      <c r="H103">
        <v>32.700000000000003</v>
      </c>
    </row>
    <row r="104" spans="1:8" x14ac:dyDescent="0.35">
      <c r="A104" s="4">
        <v>44007</v>
      </c>
      <c r="B104">
        <v>1181.05</v>
      </c>
      <c r="C104">
        <v>31.9</v>
      </c>
      <c r="D104">
        <v>53.15</v>
      </c>
      <c r="E104">
        <v>22.8</v>
      </c>
      <c r="F104">
        <v>81.7</v>
      </c>
      <c r="G104">
        <v>12</v>
      </c>
      <c r="H104">
        <v>52.45</v>
      </c>
    </row>
    <row r="105" spans="1:8" x14ac:dyDescent="0.35">
      <c r="A105" s="4">
        <v>44042</v>
      </c>
      <c r="B105">
        <v>828.3</v>
      </c>
      <c r="C105">
        <v>23</v>
      </c>
      <c r="D105">
        <v>50.35</v>
      </c>
      <c r="E105">
        <v>17.5</v>
      </c>
      <c r="F105">
        <v>59.65</v>
      </c>
      <c r="G105">
        <v>10.5</v>
      </c>
      <c r="H105">
        <v>35.700000000000003</v>
      </c>
    </row>
    <row r="106" spans="1:8" x14ac:dyDescent="0.35">
      <c r="A106" s="4">
        <v>44070</v>
      </c>
      <c r="B106">
        <v>709.1</v>
      </c>
      <c r="C106">
        <v>24.8</v>
      </c>
      <c r="D106">
        <v>41.2</v>
      </c>
      <c r="E106">
        <v>14.15</v>
      </c>
      <c r="F106">
        <v>56.25</v>
      </c>
      <c r="G106">
        <v>9.0500000000000007</v>
      </c>
      <c r="H106">
        <v>35.950000000000003</v>
      </c>
    </row>
    <row r="107" spans="1:8" x14ac:dyDescent="0.35">
      <c r="A107" s="4">
        <v>44098</v>
      </c>
      <c r="B107">
        <v>861.8</v>
      </c>
      <c r="C107">
        <v>22.9</v>
      </c>
      <c r="D107">
        <v>44.45</v>
      </c>
      <c r="E107">
        <v>19.100000000000001</v>
      </c>
      <c r="F107">
        <v>49.75</v>
      </c>
      <c r="G107">
        <v>8.85</v>
      </c>
      <c r="H107">
        <v>42.7</v>
      </c>
    </row>
    <row r="108" spans="1:8" x14ac:dyDescent="0.35">
      <c r="A108" s="4">
        <v>44133</v>
      </c>
      <c r="B108">
        <v>980.5</v>
      </c>
      <c r="C108">
        <v>30.4</v>
      </c>
      <c r="D108">
        <v>38.049999999999997</v>
      </c>
      <c r="E108">
        <v>21.75</v>
      </c>
      <c r="F108">
        <v>75.650000000000006</v>
      </c>
      <c r="G108">
        <v>10.75</v>
      </c>
      <c r="H108">
        <v>35.65</v>
      </c>
    </row>
    <row r="109" spans="1:8" x14ac:dyDescent="0.35">
      <c r="A109" s="4">
        <v>44161</v>
      </c>
      <c r="B109">
        <v>1010.5</v>
      </c>
      <c r="C109">
        <v>32.799999999999997</v>
      </c>
      <c r="D109">
        <v>45.9</v>
      </c>
      <c r="E109">
        <v>22.4</v>
      </c>
      <c r="F109">
        <v>73.5</v>
      </c>
      <c r="G109">
        <v>11.95</v>
      </c>
      <c r="H109">
        <v>64.2</v>
      </c>
    </row>
    <row r="110" spans="1:8" x14ac:dyDescent="0.35">
      <c r="A110" s="4">
        <v>44196</v>
      </c>
      <c r="B110">
        <v>931.25</v>
      </c>
      <c r="C110">
        <v>26.6</v>
      </c>
      <c r="D110">
        <v>44.95</v>
      </c>
      <c r="E110">
        <v>21.7</v>
      </c>
      <c r="F110">
        <v>70.650000000000006</v>
      </c>
      <c r="G110">
        <v>11.9</v>
      </c>
      <c r="H110">
        <v>55.95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36412-2EE6-4DB3-A083-A0CF23D52295}">
  <dimension ref="A1:B7"/>
  <sheetViews>
    <sheetView workbookViewId="0">
      <selection activeCell="B2" sqref="B2:B7"/>
    </sheetView>
  </sheetViews>
  <sheetFormatPr defaultRowHeight="14.5" x14ac:dyDescent="0.35"/>
  <cols>
    <col min="1" max="1" width="15.453125" bestFit="1" customWidth="1"/>
  </cols>
  <sheetData>
    <row r="1" spans="1:2" x14ac:dyDescent="0.35">
      <c r="A1" t="s">
        <v>8</v>
      </c>
      <c r="B1" t="s">
        <v>9</v>
      </c>
    </row>
    <row r="2" spans="1:2" x14ac:dyDescent="0.35">
      <c r="A2" t="s">
        <v>2</v>
      </c>
      <c r="B2" s="5">
        <v>0.182</v>
      </c>
    </row>
    <row r="3" spans="1:2" x14ac:dyDescent="0.35">
      <c r="A3" t="s">
        <v>3</v>
      </c>
      <c r="B3" s="5">
        <v>0.26200000000000001</v>
      </c>
    </row>
    <row r="4" spans="1:2" x14ac:dyDescent="0.35">
      <c r="A4" t="s">
        <v>4</v>
      </c>
      <c r="B4" s="6">
        <v>0.21</v>
      </c>
    </row>
    <row r="5" spans="1:2" x14ac:dyDescent="0.35">
      <c r="A5" t="s">
        <v>5</v>
      </c>
      <c r="B5" s="5">
        <v>0.156</v>
      </c>
    </row>
    <row r="6" spans="1:2" x14ac:dyDescent="0.35">
      <c r="A6" t="s">
        <v>6</v>
      </c>
      <c r="B6" s="5">
        <v>0.14499999999999999</v>
      </c>
    </row>
    <row r="7" spans="1:2" x14ac:dyDescent="0.35">
      <c r="A7" t="s">
        <v>7</v>
      </c>
      <c r="B7" s="5">
        <v>4.4999999999999998E-2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Daily_prices</vt:lpstr>
      <vt:lpstr>Strike_prices</vt:lpstr>
      <vt:lpstr>Call_prices</vt:lpstr>
      <vt:lpstr>Put_prices</vt:lpstr>
      <vt:lpstr>weightage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Gaurik Shah</dc:creator>
  <cp:lastModifiedBy>Gaurik Shah</cp:lastModifiedBy>
  <dcterms:created xsi:type="dcterms:W3CDTF">2021-02-02T11:22:24Z</dcterms:created>
  <dcterms:modified xsi:type="dcterms:W3CDTF">2021-02-02T11:36:30Z</dcterms:modified>
</cp:coreProperties>
</file>