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aniltd-my.sharepoint.com/personal/30078206_adani_com/Documents/Desktop/LEARNING_FOLDER/_Kolkata_2024/1_LLM/3_Text_query_bot/_docs/"/>
    </mc:Choice>
  </mc:AlternateContent>
  <xr:revisionPtr revIDLastSave="518" documentId="8_{AE15D0E6-8CE9-4325-8A9F-575F6C8CF78F}" xr6:coauthVersionLast="47" xr6:coauthVersionMax="47" xr10:uidLastSave="{0E1EFBEF-3CE0-46AE-A17A-9F214A3F2247}"/>
  <bookViews>
    <workbookView xWindow="-108" yWindow="-108" windowWidth="23256" windowHeight="12456" activeTab="2" xr2:uid="{BC18A773-BC05-4419-8F61-9B9926016DAD}"/>
  </bookViews>
  <sheets>
    <sheet name="time_compelxity_comp" sheetId="1" r:id="rId1"/>
    <sheet name="Doc_loading" sheetId="3" r:id="rId2"/>
    <sheet name="Response_time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C19" i="2"/>
  <c r="C20" i="2"/>
  <c r="D20" i="2"/>
  <c r="D19" i="2"/>
  <c r="D18" i="2"/>
  <c r="D17" i="2"/>
  <c r="C18" i="2"/>
  <c r="C17" i="2"/>
  <c r="B18" i="2"/>
  <c r="B17" i="2"/>
  <c r="B7" i="4"/>
  <c r="B4" i="4"/>
  <c r="B3" i="4"/>
  <c r="B2" i="4"/>
</calcChain>
</file>

<file path=xl/sharedStrings.xml><?xml version="1.0" encoding="utf-8"?>
<sst xmlns="http://schemas.openxmlformats.org/spreadsheetml/2006/main" count="157" uniqueCount="64">
  <si>
    <t>LLM</t>
  </si>
  <si>
    <t>Embed LLM</t>
  </si>
  <si>
    <t>LLM init time</t>
  </si>
  <si>
    <t>Embed LLM init time</t>
  </si>
  <si>
    <t>Document</t>
  </si>
  <si>
    <t>Vector store</t>
  </si>
  <si>
    <t>Vector store creation time</t>
  </si>
  <si>
    <t>LLM response time(min)</t>
  </si>
  <si>
    <t>LLM response time(max)</t>
  </si>
  <si>
    <t>LLM response time(avg)</t>
  </si>
  <si>
    <t>Mistral-7B-Instruct-v0.3.Q4_K_M.gguf</t>
  </si>
  <si>
    <t>snowflake-arctic-embed-m</t>
  </si>
  <si>
    <t>Leave policy.pdf -- 139 kb</t>
  </si>
  <si>
    <t>Chroma</t>
  </si>
  <si>
    <t>bge-base-en-v1.5</t>
  </si>
  <si>
    <t>gte-base-en-v1.5</t>
  </si>
  <si>
    <t>llama-2-7b-chat.Q4_K_M.gguf</t>
  </si>
  <si>
    <t>llama-2-7b-chat.Q6_K.gguf</t>
  </si>
  <si>
    <t>gpt-3.5-turbo</t>
  </si>
  <si>
    <t>Temperature</t>
  </si>
  <si>
    <t>rouge1</t>
  </si>
  <si>
    <t>rouge2</t>
  </si>
  <si>
    <t>rougeL</t>
  </si>
  <si>
    <t>rougeLsum</t>
  </si>
  <si>
    <t>Cosine similarity</t>
  </si>
  <si>
    <t>rouge1-recall</t>
  </si>
  <si>
    <t>rouge2-recall</t>
  </si>
  <si>
    <t>rougeL-recall</t>
  </si>
  <si>
    <t>rougeLsum-recall</t>
  </si>
  <si>
    <t>Reference Model</t>
  </si>
  <si>
    <t>Model 1</t>
  </si>
  <si>
    <t>Model 2</t>
  </si>
  <si>
    <t>Model 3</t>
  </si>
  <si>
    <t>Column1</t>
  </si>
  <si>
    <t>Mistral-snow</t>
  </si>
  <si>
    <t>Mistral-bge</t>
  </si>
  <si>
    <t>Mistral-gte</t>
  </si>
  <si>
    <t>llama-2-q4-snow</t>
  </si>
  <si>
    <t>llama-2-q4-bge</t>
  </si>
  <si>
    <t>llama-2-q4-gte</t>
  </si>
  <si>
    <t>llama-2-q6-snow</t>
  </si>
  <si>
    <t>llama-2-q6-bge</t>
  </si>
  <si>
    <t>llama-2-q6-gte</t>
  </si>
  <si>
    <t>gpt-3.5-turbo-snow</t>
  </si>
  <si>
    <t>gpt-3.5-turbo-bge</t>
  </si>
  <si>
    <t>gpt-3.5-turbo-gte</t>
  </si>
  <si>
    <t>Average LLM init time</t>
  </si>
  <si>
    <t>Parameter</t>
  </si>
  <si>
    <t>Best</t>
  </si>
  <si>
    <t>Worst</t>
  </si>
  <si>
    <t>LLM init</t>
  </si>
  <si>
    <t>Embed LLM init</t>
  </si>
  <si>
    <t>Vector store creation</t>
  </si>
  <si>
    <t>llama-2-7b-q4</t>
  </si>
  <si>
    <t>llama-2-7b-q6</t>
  </si>
  <si>
    <t>Column2</t>
  </si>
  <si>
    <t>Column3</t>
  </si>
  <si>
    <t>gpt</t>
  </si>
  <si>
    <t>Mistral</t>
  </si>
  <si>
    <t>llama-2-q4</t>
  </si>
  <si>
    <t>llama-2-q6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</si>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</sst>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dani Regular"/>
      <family val="2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1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Doc_loading!$B$1</c:f>
              <c:strCache>
                <c:ptCount val="1"/>
                <c:pt idx="0">
                  <c:v>LLM 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Doc_loading!$A$2:$A$13</c:f>
              <c:strCache>
                <c:ptCount val="12"/>
                <c:pt idx="0">
                  <c:v>gpt-3.5-turbo-snow</c:v>
                </c:pt>
                <c:pt idx="1">
                  <c:v>gpt-3.5-turbo-bge</c:v>
                </c:pt>
                <c:pt idx="2">
                  <c:v>gpt-3.5-turbo-gte</c:v>
                </c:pt>
                <c:pt idx="3">
                  <c:v>Mistral-snow</c:v>
                </c:pt>
                <c:pt idx="4">
                  <c:v>Mistral-bge</c:v>
                </c:pt>
                <c:pt idx="5">
                  <c:v>Mistral-gte</c:v>
                </c:pt>
                <c:pt idx="6">
                  <c:v>llama-2-q4-snow</c:v>
                </c:pt>
                <c:pt idx="7">
                  <c:v>llama-2-q4-bge</c:v>
                </c:pt>
                <c:pt idx="8">
                  <c:v>llama-2-q4-gte</c:v>
                </c:pt>
                <c:pt idx="9">
                  <c:v>llama-2-q6-snow</c:v>
                </c:pt>
                <c:pt idx="10">
                  <c:v>llama-2-q6-bge</c:v>
                </c:pt>
                <c:pt idx="11">
                  <c:v>llama-2-q6-gte</c:v>
                </c:pt>
              </c:strCache>
            </c:strRef>
          </c:cat>
          <c:val>
            <c:numRef>
              <c:f>Doc_loading!$B$2:$B$13</c:f>
              <c:numCache>
                <c:formatCode>General</c:formatCode>
                <c:ptCount val="12"/>
                <c:pt idx="0">
                  <c:v>0.54917359352111816</c:v>
                </c:pt>
                <c:pt idx="1">
                  <c:v>0.53068137168884277</c:v>
                </c:pt>
                <c:pt idx="2">
                  <c:v>0.53645420074462891</c:v>
                </c:pt>
                <c:pt idx="3">
                  <c:v>14.40697193145752</c:v>
                </c:pt>
                <c:pt idx="4">
                  <c:v>2.5897970199584961</c:v>
                </c:pt>
                <c:pt idx="5">
                  <c:v>2.512317419052124</c:v>
                </c:pt>
                <c:pt idx="6">
                  <c:v>9.0623118877410889</c:v>
                </c:pt>
                <c:pt idx="7">
                  <c:v>3.9674563407897949</c:v>
                </c:pt>
                <c:pt idx="8">
                  <c:v>3.2437705993652339</c:v>
                </c:pt>
                <c:pt idx="9">
                  <c:v>17.727718830108639</c:v>
                </c:pt>
                <c:pt idx="10">
                  <c:v>3.8833925724029541</c:v>
                </c:pt>
                <c:pt idx="11">
                  <c:v>4.7415986061096191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E-4226-8213-F9936B854A9C}"/>
            </c:ext>
          </c:extLst>
        </c:ser>
        <c:ser>
          <c:idx val="1"/>
          <c:order val="1"/>
          <c:tx>
            <c:strRef>
              <c:f>Doc_loading!$C$1</c:f>
              <c:strCache>
                <c:ptCount val="1"/>
                <c:pt idx="0">
                  <c:v>Embed LLM init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Doc_loading!$A$2:$A$13</c:f>
              <c:strCache>
                <c:ptCount val="12"/>
                <c:pt idx="0">
                  <c:v>gpt-3.5-turbo-snow</c:v>
                </c:pt>
                <c:pt idx="1">
                  <c:v>gpt-3.5-turbo-bge</c:v>
                </c:pt>
                <c:pt idx="2">
                  <c:v>gpt-3.5-turbo-gte</c:v>
                </c:pt>
                <c:pt idx="3">
                  <c:v>Mistral-snow</c:v>
                </c:pt>
                <c:pt idx="4">
                  <c:v>Mistral-bge</c:v>
                </c:pt>
                <c:pt idx="5">
                  <c:v>Mistral-gte</c:v>
                </c:pt>
                <c:pt idx="6">
                  <c:v>llama-2-q4-snow</c:v>
                </c:pt>
                <c:pt idx="7">
                  <c:v>llama-2-q4-bge</c:v>
                </c:pt>
                <c:pt idx="8">
                  <c:v>llama-2-q4-gte</c:v>
                </c:pt>
                <c:pt idx="9">
                  <c:v>llama-2-q6-snow</c:v>
                </c:pt>
                <c:pt idx="10">
                  <c:v>llama-2-q6-bge</c:v>
                </c:pt>
                <c:pt idx="11">
                  <c:v>llama-2-q6-gte</c:v>
                </c:pt>
              </c:strCache>
            </c:strRef>
          </c:cat>
          <c:val>
            <c:numRef>
              <c:f>Doc_loading!$C$2:$C$13</c:f>
              <c:numCache>
                <c:formatCode>General</c:formatCode>
                <c:ptCount val="12"/>
                <c:pt idx="0">
                  <c:v>4.7709705829620361</c:v>
                </c:pt>
                <c:pt idx="1">
                  <c:v>0.86316728591918945</c:v>
                </c:pt>
                <c:pt idx="2">
                  <c:v>2.7271111011505131</c:v>
                </c:pt>
                <c:pt idx="3">
                  <c:v>12.14731812477112</c:v>
                </c:pt>
                <c:pt idx="4">
                  <c:v>0.81784772872924805</c:v>
                </c:pt>
                <c:pt idx="5">
                  <c:v>2.317121028900146</c:v>
                </c:pt>
                <c:pt idx="6">
                  <c:v>0.9103553295135498</c:v>
                </c:pt>
                <c:pt idx="7">
                  <c:v>0.81729841232299805</c:v>
                </c:pt>
                <c:pt idx="8">
                  <c:v>2.331371545791626</c:v>
                </c:pt>
                <c:pt idx="9">
                  <c:v>8.9037516117095947</c:v>
                </c:pt>
                <c:pt idx="10">
                  <c:v>1.0706660747528081</c:v>
                </c:pt>
                <c:pt idx="11">
                  <c:v>2.8902096748352051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E-4226-8213-F9936B854A9C}"/>
            </c:ext>
          </c:extLst>
        </c:ser>
        <c:ser>
          <c:idx val="2"/>
          <c:order val="2"/>
          <c:tx>
            <c:strRef>
              <c:f>Doc_loading!$D$1</c:f>
              <c:strCache>
                <c:ptCount val="1"/>
                <c:pt idx="0">
                  <c:v>Vector store creation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Doc_loading!$A$2:$A$13</c:f>
              <c:strCache>
                <c:ptCount val="12"/>
                <c:pt idx="0">
                  <c:v>gpt-3.5-turbo-snow</c:v>
                </c:pt>
                <c:pt idx="1">
                  <c:v>gpt-3.5-turbo-bge</c:v>
                </c:pt>
                <c:pt idx="2">
                  <c:v>gpt-3.5-turbo-gte</c:v>
                </c:pt>
                <c:pt idx="3">
                  <c:v>Mistral-snow</c:v>
                </c:pt>
                <c:pt idx="4">
                  <c:v>Mistral-bge</c:v>
                </c:pt>
                <c:pt idx="5">
                  <c:v>Mistral-gte</c:v>
                </c:pt>
                <c:pt idx="6">
                  <c:v>llama-2-q4-snow</c:v>
                </c:pt>
                <c:pt idx="7">
                  <c:v>llama-2-q4-bge</c:v>
                </c:pt>
                <c:pt idx="8">
                  <c:v>llama-2-q4-gte</c:v>
                </c:pt>
                <c:pt idx="9">
                  <c:v>llama-2-q6-snow</c:v>
                </c:pt>
                <c:pt idx="10">
                  <c:v>llama-2-q6-bge</c:v>
                </c:pt>
                <c:pt idx="11">
                  <c:v>llama-2-q6-gte</c:v>
                </c:pt>
              </c:strCache>
            </c:strRef>
          </c:cat>
          <c:val>
            <c:numRef>
              <c:f>Doc_loading!$D$2:$D$13</c:f>
              <c:numCache>
                <c:formatCode>General</c:formatCode>
                <c:ptCount val="12"/>
                <c:pt idx="0">
                  <c:v>9.439124584197998</c:v>
                </c:pt>
                <c:pt idx="1">
                  <c:v>2.437832355499268</c:v>
                </c:pt>
                <c:pt idx="2">
                  <c:v>3.0821999999999998</c:v>
                </c:pt>
                <c:pt idx="3">
                  <c:v>16.857549667358398</c:v>
                </c:pt>
                <c:pt idx="4">
                  <c:v>2.046851634979248</c:v>
                </c:pt>
                <c:pt idx="5">
                  <c:v>3.254677295684814</c:v>
                </c:pt>
                <c:pt idx="6">
                  <c:v>2.2583692073822021</c:v>
                </c:pt>
                <c:pt idx="7">
                  <c:v>1.963096618652344</c:v>
                </c:pt>
                <c:pt idx="8">
                  <c:v>2.5590000000000002</c:v>
                </c:pt>
                <c:pt idx="9">
                  <c:v>12.08773398399353</c:v>
                </c:pt>
                <c:pt idx="10">
                  <c:v>3.5121240615844731</c:v>
                </c:pt>
                <c:pt idx="11">
                  <c:v>10.125999999999999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E-4226-8213-F9936B85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2591"/>
        <c:axId val="36957791"/>
      </c:barChart>
      <c:catAx>
        <c:axId val="369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7791"/>
        <c:crosses val="autoZero"/>
        <c:auto val="1"/>
        <c:lblAlgn val="ctr"/>
        <c:lblOffset val="100"/>
        <c:noMultiLvlLbl val="0"/>
      </c:catAx>
      <c:valAx>
        <c:axId val="369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Response_time!$B$1</c:f>
              <c:strCache>
                <c:ptCount val="1"/>
                <c:pt idx="0">
                  <c:v>LLM response time(min)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Response_time!$A$2:$A$13</c:f>
              <c:strCache>
                <c:ptCount val="12"/>
                <c:pt idx="0">
                  <c:v>gpt-3.5-turbo-snow</c:v>
                </c:pt>
                <c:pt idx="1">
                  <c:v>gpt-3.5-turbo-bge</c:v>
                </c:pt>
                <c:pt idx="2">
                  <c:v>gpt-3.5-turbo-gte</c:v>
                </c:pt>
                <c:pt idx="3">
                  <c:v>Mistral-snow</c:v>
                </c:pt>
                <c:pt idx="4">
                  <c:v>Mistral-bge</c:v>
                </c:pt>
                <c:pt idx="5">
                  <c:v>Mistral-gte</c:v>
                </c:pt>
                <c:pt idx="6">
                  <c:v>llama-2-q4-snow</c:v>
                </c:pt>
                <c:pt idx="7">
                  <c:v>llama-2-q4-bge</c:v>
                </c:pt>
                <c:pt idx="8">
                  <c:v>llama-2-q4-gte</c:v>
                </c:pt>
                <c:pt idx="9">
                  <c:v>llama-2-q6-snow</c:v>
                </c:pt>
                <c:pt idx="10">
                  <c:v>llama-2-q6-bge</c:v>
                </c:pt>
                <c:pt idx="11">
                  <c:v>llama-2-q6-gte</c:v>
                </c:pt>
              </c:strCache>
            </c:strRef>
          </c:cat>
          <c:val>
            <c:numRef>
              <c:f>Response_time!$B$2:$B$13</c:f>
              <c:numCache>
                <c:formatCode>General</c:formatCode>
                <c:ptCount val="12"/>
                <c:pt idx="0">
                  <c:v>0.64883232116699219</c:v>
                </c:pt>
                <c:pt idx="1">
                  <c:v>0.80840015411376953</c:v>
                </c:pt>
                <c:pt idx="2">
                  <c:v>0.7084803581237793</c:v>
                </c:pt>
                <c:pt idx="3">
                  <c:v>4.935962438583374</c:v>
                </c:pt>
                <c:pt idx="4">
                  <c:v>59.975373268127441</c:v>
                </c:pt>
                <c:pt idx="5">
                  <c:v>29.427341461181641</c:v>
                </c:pt>
                <c:pt idx="6">
                  <c:v>7.3902938365936279</c:v>
                </c:pt>
                <c:pt idx="7">
                  <c:v>48.18139910697937</c:v>
                </c:pt>
                <c:pt idx="8">
                  <c:v>13.65658378601074</c:v>
                </c:pt>
                <c:pt idx="9">
                  <c:v>11.4017333984375</c:v>
                </c:pt>
                <c:pt idx="10">
                  <c:v>178.32608532905579</c:v>
                </c:pt>
                <c:pt idx="11">
                  <c:v>68.560878038406372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4-456B-9083-B66D97A08FEC}"/>
            </c:ext>
          </c:extLst>
        </c:ser>
        <c:ser>
          <c:idx val="1"/>
          <c:order val="1"/>
          <c:tx>
            <c:strRef>
              <c:f>Response_time!$C$1</c:f>
              <c:strCache>
                <c:ptCount val="1"/>
                <c:pt idx="0">
                  <c:v>LLM response time(max)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Response_time!$A$2:$A$13</c:f>
              <c:strCache>
                <c:ptCount val="12"/>
                <c:pt idx="0">
                  <c:v>gpt-3.5-turbo-snow</c:v>
                </c:pt>
                <c:pt idx="1">
                  <c:v>gpt-3.5-turbo-bge</c:v>
                </c:pt>
                <c:pt idx="2">
                  <c:v>gpt-3.5-turbo-gte</c:v>
                </c:pt>
                <c:pt idx="3">
                  <c:v>Mistral-snow</c:v>
                </c:pt>
                <c:pt idx="4">
                  <c:v>Mistral-bge</c:v>
                </c:pt>
                <c:pt idx="5">
                  <c:v>Mistral-gte</c:v>
                </c:pt>
                <c:pt idx="6">
                  <c:v>llama-2-q4-snow</c:v>
                </c:pt>
                <c:pt idx="7">
                  <c:v>llama-2-q4-bge</c:v>
                </c:pt>
                <c:pt idx="8">
                  <c:v>llama-2-q4-gte</c:v>
                </c:pt>
                <c:pt idx="9">
                  <c:v>llama-2-q6-snow</c:v>
                </c:pt>
                <c:pt idx="10">
                  <c:v>llama-2-q6-bge</c:v>
                </c:pt>
                <c:pt idx="11">
                  <c:v>llama-2-q6-gte</c:v>
                </c:pt>
              </c:strCache>
            </c:strRef>
          </c:cat>
          <c:val>
            <c:numRef>
              <c:f>Response_time!$C$2:$C$13</c:f>
              <c:numCache>
                <c:formatCode>General</c:formatCode>
                <c:ptCount val="12"/>
                <c:pt idx="0">
                  <c:v>2.8207399845123291</c:v>
                </c:pt>
                <c:pt idx="1">
                  <c:v>2.877762079238892</c:v>
                </c:pt>
                <c:pt idx="2">
                  <c:v>3.4756400585174561</c:v>
                </c:pt>
                <c:pt idx="3">
                  <c:v>608.81092023849499</c:v>
                </c:pt>
                <c:pt idx="4">
                  <c:v>123.5726847648621</c:v>
                </c:pt>
                <c:pt idx="5">
                  <c:v>1216.9153182506559</c:v>
                </c:pt>
                <c:pt idx="6">
                  <c:v>194.3341472148895</c:v>
                </c:pt>
                <c:pt idx="7">
                  <c:v>690.03253126144409</c:v>
                </c:pt>
                <c:pt idx="8">
                  <c:v>172.88219714164731</c:v>
                </c:pt>
                <c:pt idx="9">
                  <c:v>344.90484237670898</c:v>
                </c:pt>
                <c:pt idx="10">
                  <c:v>452.15553140640259</c:v>
                </c:pt>
                <c:pt idx="11">
                  <c:v>358.84916114807129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4-456B-9083-B66D97A08FEC}"/>
            </c:ext>
          </c:extLst>
        </c:ser>
        <c:ser>
          <c:idx val="2"/>
          <c:order val="2"/>
          <c:tx>
            <c:strRef>
              <c:f>Response_time!$D$1</c:f>
              <c:strCache>
                <c:ptCount val="1"/>
                <c:pt idx="0">
                  <c:v>LLM response time(avg)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Response_time!$A$2:$A$13</c:f>
              <c:strCache>
                <c:ptCount val="12"/>
                <c:pt idx="0">
                  <c:v>gpt-3.5-turbo-snow</c:v>
                </c:pt>
                <c:pt idx="1">
                  <c:v>gpt-3.5-turbo-bge</c:v>
                </c:pt>
                <c:pt idx="2">
                  <c:v>gpt-3.5-turbo-gte</c:v>
                </c:pt>
                <c:pt idx="3">
                  <c:v>Mistral-snow</c:v>
                </c:pt>
                <c:pt idx="4">
                  <c:v>Mistral-bge</c:v>
                </c:pt>
                <c:pt idx="5">
                  <c:v>Mistral-gte</c:v>
                </c:pt>
                <c:pt idx="6">
                  <c:v>llama-2-q4-snow</c:v>
                </c:pt>
                <c:pt idx="7">
                  <c:v>llama-2-q4-bge</c:v>
                </c:pt>
                <c:pt idx="8">
                  <c:v>llama-2-q4-gte</c:v>
                </c:pt>
                <c:pt idx="9">
                  <c:v>llama-2-q6-snow</c:v>
                </c:pt>
                <c:pt idx="10">
                  <c:v>llama-2-q6-bge</c:v>
                </c:pt>
                <c:pt idx="11">
                  <c:v>llama-2-q6-gte</c:v>
                </c:pt>
              </c:strCache>
            </c:strRef>
          </c:cat>
          <c:val>
            <c:numRef>
              <c:f>Response_time!$D$2:$D$13</c:f>
              <c:numCache>
                <c:formatCode>General</c:formatCode>
                <c:ptCount val="12"/>
                <c:pt idx="0">
                  <c:v>1.1827422738075259</c:v>
                </c:pt>
                <c:pt idx="1">
                  <c:v>1.3788105010986329</c:v>
                </c:pt>
                <c:pt idx="2">
                  <c:v>1.476845920085907</c:v>
                </c:pt>
                <c:pt idx="3">
                  <c:v>79.627002429962161</c:v>
                </c:pt>
                <c:pt idx="4">
                  <c:v>84.047217261791232</c:v>
                </c:pt>
                <c:pt idx="5">
                  <c:v>184.3784502744675</c:v>
                </c:pt>
                <c:pt idx="6">
                  <c:v>69.191985630989095</c:v>
                </c:pt>
                <c:pt idx="7">
                  <c:v>135.21392229795461</c:v>
                </c:pt>
                <c:pt idx="8">
                  <c:v>85.169187271595007</c:v>
                </c:pt>
                <c:pt idx="9">
                  <c:v>128.43259263038641</c:v>
                </c:pt>
                <c:pt idx="10">
                  <c:v>260.73148077726358</c:v>
                </c:pt>
                <c:pt idx="11">
                  <c:v>212.7192493200302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4-456B-9083-B66D97A08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2335"/>
        <c:axId val="153702815"/>
      </c:lineChart>
      <c:catAx>
        <c:axId val="1537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2815"/>
        <c:crosses val="autoZero"/>
        <c:auto val="1"/>
        <c:lblAlgn val="ctr"/>
        <c:lblOffset val="100"/>
        <c:noMultiLvlLbl val="0"/>
      </c:catAx>
      <c:valAx>
        <c:axId val="1537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360066</xdr:colOff>
      <xdr:row>0</xdr:row>
      <xdr:rowOff>175846</xdr:rowOff>
    </xdr:from>
    <xdr:to>
      <xdr:col>11</xdr:col>
      <xdr:colOff>1473758</xdr:colOff>
      <xdr:row>24</xdr:row>
      <xdr:rowOff>8373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BE6F3-39F5-9DB1-8ED3-97BDD360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461681</xdr:colOff>
      <xdr:row>1</xdr:row>
      <xdr:rowOff>112057</xdr:rowOff>
    </xdr:from>
    <xdr:to>
      <xdr:col>11</xdr:col>
      <xdr:colOff>521804</xdr:colOff>
      <xdr:row>29</xdr:row>
      <xdr:rowOff>124238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F3488-6578-6041-9833-DCEB143E0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D5A54-B83E-4F55-84CC-3C9BA55ADBC2}" name="Table1" displayName="Table1" ref="B1:U16" totalsRowShown="0" headerRowDxfId="12" headerRowBorderDxfId="11" tableBorderDxfId="10">
  <autoFilter ref="B1:U16" xr:uid="{352D5A54-B83E-4F55-84CC-3C9BA55ADBC2}"/>
  <tableColumns count="20">
    <tableColumn id="1" xr3:uid="{7A5CBEA3-4502-491B-B2B6-7D9149F8E1E3}" name="LLM"/>
    <tableColumn id="2" xr3:uid="{1BD4528C-C808-4E4D-8AFE-CA120998C864}" name="Embed LLM"/>
    <tableColumn id="3" xr3:uid="{0DA632C6-31B2-499D-BA5F-ADD3BBA5B4F3}" name="LLM init time"/>
    <tableColumn id="4" xr3:uid="{1C29A130-75A6-4877-B913-F23599A764F7}" name="Embed LLM init time"/>
    <tableColumn id="5" xr3:uid="{0951AA2D-AD84-4E1A-B248-847DA1D95600}" name="Document"/>
    <tableColumn id="6" xr3:uid="{2F748093-3CE1-4FAD-8BCE-A382DB1D94CC}" name="Vector store"/>
    <tableColumn id="7" xr3:uid="{2D90495F-FD02-40E2-A86A-501099720833}" name="Vector store creation time"/>
    <tableColumn id="8" xr3:uid="{BE3D99CE-4B7E-4BAE-80B2-B1E7660C7C7F}" name="LLM response time(min)"/>
    <tableColumn id="9" xr3:uid="{4D0F1D7C-F343-4EFE-96ED-D69603D89DB2}" name="LLM response time(max)"/>
    <tableColumn id="10" xr3:uid="{A2D13A0E-5FC6-4093-A3C1-4DB2652CF0A6}" name="LLM response time(avg)"/>
    <tableColumn id="11" xr3:uid="{32F28251-1D45-4E40-943C-6304DAED9ECA}" name="Temperature"/>
    <tableColumn id="12" xr3:uid="{3A70A297-FDCC-4924-9192-BA00CADFFF4F}" name="rouge1"/>
    <tableColumn id="13" xr3:uid="{AD41F372-73B3-40CD-8188-3F933DE968B8}" name="rouge2"/>
    <tableColumn id="14" xr3:uid="{2BDDA47E-BDBF-4B5E-B404-71D58A7EC19C}" name="rougeL"/>
    <tableColumn id="15" xr3:uid="{5122CD78-3FB3-4F30-9D75-5093E1AC994C}" name="rougeLsum"/>
    <tableColumn id="18" xr3:uid="{B79BC389-219D-4E96-A486-E0D9515A923B}" name="Cosine similarity"/>
    <tableColumn id="16" xr3:uid="{4D5D1F4E-E711-4F67-AA26-B32F1F405899}" name="rouge1-recall"/>
    <tableColumn id="17" xr3:uid="{2649F11F-81BC-42C0-9D25-2EC08B1CFA0F}" name="rouge2-recall"/>
    <tableColumn id="19" xr3:uid="{A483201D-0226-4949-BAC4-62ECE1996FF2}" name="rougeL-recall"/>
    <tableColumn id="20" xr3:uid="{AE6D28F9-8087-46D9-AACB-91EAE67ACF2B}" name="rougeLsum-recal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26A16-2CC0-42A5-8480-F5678CAD48F6}" name="Table3" displayName="Table3" ref="A15:C19" totalsRowShown="0">
  <autoFilter ref="A15:C19" xr:uid="{10426A16-2CC0-42A5-8480-F5678CAD48F6}"/>
  <tableColumns count="3">
    <tableColumn id="1" xr3:uid="{552E3862-DA48-4F91-B0CC-15C02FA8DC4E}" name="Column1"/>
    <tableColumn id="2" xr3:uid="{7C4586C1-A1A1-4FA5-8274-B3335E23A0EE}" name="Column2"/>
    <tableColumn id="3" xr3:uid="{65EB39EC-6FC6-4826-98A2-264AB460900E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C96158-E2B9-44E8-B2C8-AF59F1B3BF0A}" name="Table136" displayName="Table136" ref="A1:D13" totalsRowShown="0" headerRowDxfId="2" headerRowBorderDxfId="0" tableBorderDxfId="1">
  <autoFilter ref="A1:D13" xr:uid="{F8C96158-E2B9-44E8-B2C8-AF59F1B3BF0A}"/>
  <tableColumns count="4">
    <tableColumn id="1" xr3:uid="{B9D78D76-84DB-4AAC-8D03-95D3E371670A}" name="LLM"/>
    <tableColumn id="3" xr3:uid="{235849CE-ABB3-497A-9910-DE39F393BB47}" name="LLM init time"/>
    <tableColumn id="4" xr3:uid="{19E04B99-6DBC-4AB5-BA13-691AF1E50349}" name="Embed LLM init time"/>
    <tableColumn id="7" xr3:uid="{2C0D35CC-7076-4BC7-AA87-B7AEC5403911}" name="Vector store creation tim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0D2B5-7995-44E0-986D-2F27D0AE905F}" name="Table13" displayName="Table13" ref="A1:D13" totalsRowShown="0" headerRowDxfId="9" headerRowBorderDxfId="8" tableBorderDxfId="7">
  <autoFilter ref="A1:D13" xr:uid="{D560D2B5-7995-44E0-986D-2F27D0AE905F}"/>
  <tableColumns count="4">
    <tableColumn id="1" xr3:uid="{85F5BF00-FB64-4EB0-902F-6C38D916892F}" name="LLM"/>
    <tableColumn id="8" xr3:uid="{41ABA2E1-49AE-48CF-B206-D96BD5B2404E}" name="LLM response time(min)"/>
    <tableColumn id="9" xr3:uid="{FCC76B69-C890-4172-84CC-9C15AF5A0232}" name="LLM response time(max)"/>
    <tableColumn id="10" xr3:uid="{136A60AA-E2DF-4AEF-911D-4A1CA9AB885A}" name="LLM response time(avg)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2F1F05-2180-45DC-95DE-6DA1C1BAB73B}" name="Table6" displayName="Table6" ref="A16:D20" totalsRowShown="0">
  <autoFilter ref="A16:D20" xr:uid="{2F2F1F05-2180-45DC-95DE-6DA1C1BAB73B}"/>
  <tableColumns count="4">
    <tableColumn id="1" xr3:uid="{BED61B4A-8D69-444C-B89F-07D75216F914}" name="Column1"/>
    <tableColumn id="2" xr3:uid="{D7BDFFF1-FE86-4CE2-B6F0-BF0619402A23}" name="min">
      <calculatedColumnFormula>AVERAGE(B4:B6)</calculatedColumnFormula>
    </tableColumn>
    <tableColumn id="3" xr3:uid="{40B383BE-6FC7-42FD-9214-F4EA85BAEC64}" name="max">
      <calculatedColumnFormula>AVERAGE(C4:C6)</calculatedColumnFormula>
    </tableColumn>
    <tableColumn id="4" xr3:uid="{7DCD1DFA-8BE1-41B6-9EBB-C87992FAA0E9}" name="average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702E12-E3A5-4185-996E-CB3F94091312}" name="Table135" displayName="Table135" ref="A1:R16" totalsRowShown="0" headerRowDxfId="6" headerRowBorderDxfId="4" tableBorderDxfId="5">
  <autoFilter ref="A1:R16" xr:uid="{E7702E12-E3A5-4185-996E-CB3F94091312}"/>
  <tableColumns count="18">
    <tableColumn id="1" xr3:uid="{759E0AB3-B198-4CEF-A062-8114C29F5959}" name="LLM"/>
    <tableColumn id="2" xr3:uid="{E386686C-CBC9-4A39-9809-E33D5A14C022}" name="Average LLM init time" dataDxfId="3">
      <calculatedColumnFormula>AVERAGE(C1:C3)</calculatedColumnFormula>
    </tableColumn>
    <tableColumn id="3" xr3:uid="{97121EC3-7A05-4C3A-AC48-22CCD26BB00E}" name="LLM init time"/>
    <tableColumn id="4" xr3:uid="{C56FFE13-72DE-4598-8FE2-CBAE2A2D2348}" name="Embed LLM init time"/>
    <tableColumn id="7" xr3:uid="{4D0883F0-911A-4FED-A8D4-03D5D7182138}" name="Vector store creation time"/>
    <tableColumn id="8" xr3:uid="{8D0200F7-463C-4B28-844C-6335911CFAFA}" name="LLM response time(min)"/>
    <tableColumn id="9" xr3:uid="{A2D864B1-6745-4A0A-8867-2B2CCBCBF885}" name="LLM response time(max)"/>
    <tableColumn id="10" xr3:uid="{D8E3C95E-369F-4575-8CA9-BEB81F4FBD9A}" name="LLM response time(avg)"/>
    <tableColumn id="11" xr3:uid="{978AAB9E-1E53-46F7-9A16-4195493A50C3}" name="Temperature"/>
    <tableColumn id="12" xr3:uid="{0B099090-512A-44A9-A778-7110736D51EE}" name="rouge1"/>
    <tableColumn id="13" xr3:uid="{4F497FE7-7DDF-4233-BD3F-84FE731C79B0}" name="rouge2"/>
    <tableColumn id="14" xr3:uid="{6CFAB36E-0C18-42C6-8250-D9D26DAFD396}" name="rougeL"/>
    <tableColumn id="15" xr3:uid="{858085FA-09C1-43FF-9906-F06F0260EBFE}" name="rougeLsum"/>
    <tableColumn id="18" xr3:uid="{116376CB-9970-4C68-B354-0288AC31378A}" name="Cosine similarity"/>
    <tableColumn id="16" xr3:uid="{4005B774-21EF-4C6D-9BAF-289EB76B9EFD}" name="rouge1-recall"/>
    <tableColumn id="17" xr3:uid="{D2C0B402-D967-48E9-AE71-E2AE73E04EA3}" name="rouge2-recall"/>
    <tableColumn id="19" xr3:uid="{FAC1C1F2-333E-4036-AC05-B67157A72C1B}" name="rougeL-recall"/>
    <tableColumn id="20" xr3:uid="{77517639-8651-4EE4-8BDD-2851277B0A6F}" name="rougeLsum-recal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669A-5CA6-4422-83ED-069F752B832E}">
  <dimension ref="A1:U16"/>
  <sheetViews>
    <sheetView zoomScale="94" zoomScaleNormal="69" workbookViewId="0">
      <selection activeCell="N19" sqref="N19"/>
    </sheetView>
  </sheetViews>
  <sheetFormatPr defaultRowHeight="13.8" x14ac:dyDescent="0.3"/>
  <cols>
    <col min="2" max="2" width="23.4140625" customWidth="1"/>
    <col min="3" max="3" width="19" bestFit="1" customWidth="1"/>
    <col min="4" max="4" width="11.75" bestFit="1" customWidth="1"/>
    <col min="5" max="5" width="14.75" customWidth="1"/>
    <col min="6" max="7" width="9.6640625" customWidth="1"/>
    <col min="8" max="8" width="18.25" customWidth="1"/>
    <col min="9" max="9" width="17.08203125" customWidth="1"/>
    <col min="10" max="10" width="17.33203125" customWidth="1"/>
    <col min="11" max="11" width="16.75" customWidth="1"/>
    <col min="15" max="16" width="11.75" bestFit="1" customWidth="1"/>
    <col min="17" max="17" width="14.9140625" bestFit="1" customWidth="1"/>
    <col min="18" max="18" width="12.83203125" bestFit="1" customWidth="1"/>
    <col min="19" max="19" width="11.58203125" customWidth="1"/>
  </cols>
  <sheetData>
    <row r="1" spans="1:21" ht="14.4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</row>
    <row r="2" spans="1:21" x14ac:dyDescent="0.3">
      <c r="A2" s="4" t="s">
        <v>29</v>
      </c>
      <c r="B2" t="s">
        <v>18</v>
      </c>
      <c r="C2" t="s">
        <v>11</v>
      </c>
      <c r="D2">
        <v>0.54917359352111816</v>
      </c>
      <c r="E2">
        <v>4.7709705829620361</v>
      </c>
      <c r="F2" t="s">
        <v>12</v>
      </c>
      <c r="G2" t="s">
        <v>13</v>
      </c>
      <c r="H2">
        <v>9.439124584197998</v>
      </c>
      <c r="I2">
        <v>0.64883232116699219</v>
      </c>
      <c r="J2">
        <v>2.8207399845123291</v>
      </c>
      <c r="K2" s="1">
        <v>1.1827422738075259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3">
      <c r="A3" s="4"/>
      <c r="B3" t="s">
        <v>18</v>
      </c>
      <c r="C3" t="s">
        <v>14</v>
      </c>
      <c r="D3">
        <v>0.53068137168884277</v>
      </c>
      <c r="E3">
        <v>0.86316728591918945</v>
      </c>
      <c r="F3" t="s">
        <v>12</v>
      </c>
      <c r="G3" t="s">
        <v>13</v>
      </c>
      <c r="H3">
        <v>2.437832355499268</v>
      </c>
      <c r="I3">
        <v>0.80840015411376953</v>
      </c>
      <c r="J3">
        <v>2.877762079238892</v>
      </c>
      <c r="K3" s="1">
        <v>1.3788105010986329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3">
      <c r="A4" s="4"/>
      <c r="B4" t="s">
        <v>18</v>
      </c>
      <c r="C4" t="s">
        <v>15</v>
      </c>
      <c r="D4">
        <v>0.53645420074462891</v>
      </c>
      <c r="E4">
        <v>2.7271111011505131</v>
      </c>
      <c r="F4" t="s">
        <v>12</v>
      </c>
      <c r="G4" t="s">
        <v>13</v>
      </c>
      <c r="H4">
        <v>3.0821999999999998</v>
      </c>
      <c r="I4">
        <v>0.7084803581237793</v>
      </c>
      <c r="J4">
        <v>3.4756400585174561</v>
      </c>
      <c r="K4" s="1">
        <v>1.476845920085907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">
      <c r="K5" s="1"/>
    </row>
    <row r="6" spans="1:21" x14ac:dyDescent="0.3">
      <c r="A6" s="5" t="s">
        <v>30</v>
      </c>
      <c r="B6" t="s">
        <v>10</v>
      </c>
      <c r="C6" t="s">
        <v>11</v>
      </c>
      <c r="D6">
        <v>14.40697193145752</v>
      </c>
      <c r="E6">
        <v>12.14731812477112</v>
      </c>
      <c r="F6" t="s">
        <v>12</v>
      </c>
      <c r="G6" t="s">
        <v>13</v>
      </c>
      <c r="H6">
        <v>16.857549667358398</v>
      </c>
      <c r="I6">
        <v>4.935962438583374</v>
      </c>
      <c r="J6">
        <v>608.81092023849499</v>
      </c>
      <c r="K6">
        <v>79.627002429962161</v>
      </c>
      <c r="L6">
        <v>0.8</v>
      </c>
      <c r="M6">
        <v>0.551929642654446</v>
      </c>
      <c r="N6">
        <v>0.37930571174624</v>
      </c>
      <c r="O6">
        <v>0.46944025772407599</v>
      </c>
      <c r="P6">
        <v>0.47380462861616701</v>
      </c>
      <c r="Q6">
        <v>0.88522512774699702</v>
      </c>
      <c r="R6">
        <v>0.6567308983806095</v>
      </c>
      <c r="S6">
        <v>0.45988791691153963</v>
      </c>
      <c r="T6">
        <v>0.54333600622384304</v>
      </c>
      <c r="U6">
        <v>0.54900700189483875</v>
      </c>
    </row>
    <row r="7" spans="1:21" x14ac:dyDescent="0.3">
      <c r="A7" s="5"/>
      <c r="B7" t="s">
        <v>10</v>
      </c>
      <c r="C7" t="s">
        <v>14</v>
      </c>
      <c r="D7">
        <v>2.5897970199584961</v>
      </c>
      <c r="E7">
        <v>0.81784772872924805</v>
      </c>
      <c r="F7" t="s">
        <v>12</v>
      </c>
      <c r="G7" t="s">
        <v>13</v>
      </c>
      <c r="H7">
        <v>2.046851634979248</v>
      </c>
      <c r="I7">
        <v>59.975373268127441</v>
      </c>
      <c r="J7">
        <v>123.5726847648621</v>
      </c>
      <c r="K7">
        <v>84.047217261791232</v>
      </c>
      <c r="L7">
        <v>0.8</v>
      </c>
      <c r="M7">
        <v>0.61434205964551103</v>
      </c>
      <c r="N7">
        <v>0.475735711658751</v>
      </c>
      <c r="O7">
        <v>0.55686776728710696</v>
      </c>
      <c r="P7">
        <v>0.56089610945059998</v>
      </c>
      <c r="Q7">
        <v>0.87445607903859024</v>
      </c>
      <c r="R7">
        <v>0.6242202220294325</v>
      </c>
      <c r="S7">
        <v>0.39758240843031029</v>
      </c>
      <c r="T7">
        <v>0.52970531716536207</v>
      </c>
      <c r="U7">
        <v>0.52970531716536207</v>
      </c>
    </row>
    <row r="8" spans="1:21" x14ac:dyDescent="0.3">
      <c r="A8" s="5"/>
      <c r="B8" t="s">
        <v>10</v>
      </c>
      <c r="C8" t="s">
        <v>15</v>
      </c>
      <c r="D8">
        <v>2.512317419052124</v>
      </c>
      <c r="E8">
        <v>2.317121028900146</v>
      </c>
      <c r="F8" t="s">
        <v>12</v>
      </c>
      <c r="G8" t="s">
        <v>13</v>
      </c>
      <c r="H8">
        <v>3.254677295684814</v>
      </c>
      <c r="I8">
        <v>29.427341461181641</v>
      </c>
      <c r="J8">
        <v>1216.9153182506559</v>
      </c>
      <c r="K8">
        <v>184.3784502744675</v>
      </c>
      <c r="L8">
        <v>0.8</v>
      </c>
      <c r="M8">
        <v>0.53851010902491803</v>
      </c>
      <c r="N8">
        <v>0.35459263430720001</v>
      </c>
      <c r="O8">
        <v>0.44979693676853999</v>
      </c>
      <c r="P8">
        <v>0.45135498260153001</v>
      </c>
      <c r="Q8">
        <v>0.85172260126704435</v>
      </c>
      <c r="R8">
        <v>0.53593384717550319</v>
      </c>
      <c r="S8">
        <v>0.29383740866758185</v>
      </c>
      <c r="T8">
        <v>0.43784433746612822</v>
      </c>
      <c r="U8">
        <v>0.43471933746612823</v>
      </c>
    </row>
    <row r="10" spans="1:21" x14ac:dyDescent="0.3">
      <c r="A10" s="6" t="s">
        <v>31</v>
      </c>
      <c r="B10" t="s">
        <v>16</v>
      </c>
      <c r="C10" t="s">
        <v>11</v>
      </c>
      <c r="D10">
        <v>9.0623118877410889</v>
      </c>
      <c r="E10">
        <v>0.9103553295135498</v>
      </c>
      <c r="F10" t="s">
        <v>12</v>
      </c>
      <c r="G10" t="s">
        <v>13</v>
      </c>
      <c r="H10">
        <v>2.2583692073822021</v>
      </c>
      <c r="I10">
        <v>7.3902938365936279</v>
      </c>
      <c r="J10">
        <v>194.3341472148895</v>
      </c>
      <c r="K10">
        <v>69.191985630989095</v>
      </c>
      <c r="L10">
        <v>0.8</v>
      </c>
      <c r="M10">
        <v>0.54164933435267204</v>
      </c>
      <c r="N10">
        <v>0.382834659485425</v>
      </c>
      <c r="O10">
        <v>0.456583368129028</v>
      </c>
      <c r="P10">
        <v>0.45833871768774098</v>
      </c>
      <c r="Q10">
        <v>0.89206033302287546</v>
      </c>
      <c r="R10">
        <v>0.70013244028471866</v>
      </c>
      <c r="S10">
        <v>0.47846117596915966</v>
      </c>
      <c r="T10">
        <v>0.60036854346979518</v>
      </c>
      <c r="U10">
        <v>0.59870187680312847</v>
      </c>
    </row>
    <row r="11" spans="1:21" x14ac:dyDescent="0.3">
      <c r="A11" s="6"/>
      <c r="B11" t="s">
        <v>16</v>
      </c>
      <c r="C11" t="s">
        <v>14</v>
      </c>
      <c r="D11">
        <v>3.9674563407897949</v>
      </c>
      <c r="E11">
        <v>0.81729841232299805</v>
      </c>
      <c r="F11" t="s">
        <v>12</v>
      </c>
      <c r="G11" t="s">
        <v>13</v>
      </c>
      <c r="H11">
        <v>1.963096618652344</v>
      </c>
      <c r="I11">
        <v>48.18139910697937</v>
      </c>
      <c r="J11">
        <v>690.03253126144409</v>
      </c>
      <c r="K11">
        <v>135.21392229795461</v>
      </c>
      <c r="L11">
        <v>0.8</v>
      </c>
      <c r="M11">
        <v>0.56348745808580003</v>
      </c>
      <c r="N11">
        <v>0.39892027189610901</v>
      </c>
      <c r="O11">
        <v>0.48888946640922598</v>
      </c>
      <c r="P11">
        <v>0.49211260067148199</v>
      </c>
      <c r="Q11">
        <v>0.86192812467197777</v>
      </c>
      <c r="R11">
        <v>0.67197050332352004</v>
      </c>
      <c r="S11">
        <v>0.46227424572272779</v>
      </c>
      <c r="T11">
        <v>0.58469523111676525</v>
      </c>
      <c r="U11">
        <v>0.58636189778343195</v>
      </c>
    </row>
    <row r="12" spans="1:21" x14ac:dyDescent="0.3">
      <c r="A12" s="6"/>
      <c r="B12" t="s">
        <v>16</v>
      </c>
      <c r="C12" t="s">
        <v>15</v>
      </c>
      <c r="D12">
        <v>3.2437705993652339</v>
      </c>
      <c r="E12">
        <v>2.331371545791626</v>
      </c>
      <c r="F12" t="s">
        <v>12</v>
      </c>
      <c r="G12" t="s">
        <v>13</v>
      </c>
      <c r="H12">
        <v>2.5590000000000002</v>
      </c>
      <c r="I12">
        <v>13.65658378601074</v>
      </c>
      <c r="J12">
        <v>172.88219714164731</v>
      </c>
      <c r="K12">
        <v>85.169187271595007</v>
      </c>
      <c r="L12">
        <v>0.8</v>
      </c>
      <c r="M12">
        <v>0.483958661003352</v>
      </c>
      <c r="N12">
        <v>0.35560798577911101</v>
      </c>
      <c r="O12">
        <v>0.41946709825775202</v>
      </c>
      <c r="P12">
        <v>0.42193220395523301</v>
      </c>
      <c r="Q12">
        <v>0.79183055005355263</v>
      </c>
      <c r="R12">
        <v>0.5705738164987203</v>
      </c>
      <c r="S12">
        <v>0.37497716047130714</v>
      </c>
      <c r="T12">
        <v>0.49291281644827861</v>
      </c>
      <c r="U12">
        <v>0.49291281644827861</v>
      </c>
    </row>
    <row r="13" spans="1:21" x14ac:dyDescent="0.3">
      <c r="A13" s="3"/>
    </row>
    <row r="14" spans="1:21" x14ac:dyDescent="0.3">
      <c r="A14" s="7" t="s">
        <v>32</v>
      </c>
      <c r="B14" t="s">
        <v>17</v>
      </c>
      <c r="C14" t="s">
        <v>11</v>
      </c>
      <c r="D14">
        <v>17.727718830108639</v>
      </c>
      <c r="E14">
        <v>8.9037516117095947</v>
      </c>
      <c r="F14" t="s">
        <v>12</v>
      </c>
      <c r="G14" t="s">
        <v>13</v>
      </c>
      <c r="H14">
        <v>12.08773398399353</v>
      </c>
      <c r="I14">
        <v>11.4017333984375</v>
      </c>
      <c r="J14">
        <v>344.90484237670898</v>
      </c>
      <c r="K14">
        <v>128.43259263038641</v>
      </c>
      <c r="L14">
        <v>0</v>
      </c>
      <c r="M14">
        <v>0.55602362408698203</v>
      </c>
      <c r="N14">
        <v>0.41050720660534601</v>
      </c>
      <c r="O14">
        <v>0.484542603468751</v>
      </c>
      <c r="P14">
        <v>0.48284553520733497</v>
      </c>
      <c r="Q14">
        <v>0.87391655813525926</v>
      </c>
      <c r="R14">
        <v>0.76331004391771407</v>
      </c>
      <c r="S14">
        <v>0.55485100172527291</v>
      </c>
      <c r="T14">
        <v>0.67773686695204671</v>
      </c>
      <c r="U14">
        <v>0.67394898816416804</v>
      </c>
    </row>
    <row r="15" spans="1:21" x14ac:dyDescent="0.3">
      <c r="A15" s="7"/>
      <c r="B15" t="s">
        <v>17</v>
      </c>
      <c r="C15" t="s">
        <v>14</v>
      </c>
      <c r="D15">
        <v>3.8833925724029541</v>
      </c>
      <c r="E15">
        <v>1.0706660747528081</v>
      </c>
      <c r="F15" t="s">
        <v>12</v>
      </c>
      <c r="G15" t="s">
        <v>13</v>
      </c>
      <c r="H15">
        <v>3.5121240615844731</v>
      </c>
      <c r="I15">
        <v>178.32608532905579</v>
      </c>
      <c r="J15">
        <v>452.15553140640259</v>
      </c>
      <c r="K15">
        <v>260.73148077726358</v>
      </c>
      <c r="L15">
        <v>0</v>
      </c>
      <c r="M15">
        <v>0.55107575065371905</v>
      </c>
      <c r="N15">
        <v>0.38807080508195202</v>
      </c>
      <c r="O15">
        <v>0.47143000000000002</v>
      </c>
      <c r="P15">
        <v>0.474067574338287</v>
      </c>
      <c r="Q15">
        <v>0.8807868889211361</v>
      </c>
      <c r="R15">
        <v>0.74285658192542026</v>
      </c>
      <c r="S15">
        <v>0.4831881859070834</v>
      </c>
      <c r="T15">
        <v>0.62960498319965574</v>
      </c>
      <c r="U15">
        <v>0.63127164986632245</v>
      </c>
    </row>
    <row r="16" spans="1:21" x14ac:dyDescent="0.3">
      <c r="A16" s="7"/>
      <c r="B16" t="s">
        <v>17</v>
      </c>
      <c r="C16" t="s">
        <v>15</v>
      </c>
      <c r="D16">
        <v>4.7415986061096191</v>
      </c>
      <c r="E16">
        <v>2.8902096748352051</v>
      </c>
      <c r="F16" t="s">
        <v>12</v>
      </c>
      <c r="G16" t="s">
        <v>13</v>
      </c>
      <c r="H16">
        <v>10.125999999999999</v>
      </c>
      <c r="I16">
        <v>68.560878038406372</v>
      </c>
      <c r="J16">
        <v>358.84916114807129</v>
      </c>
      <c r="K16">
        <v>212.7192493200302</v>
      </c>
      <c r="L16">
        <v>0</v>
      </c>
      <c r="M16">
        <v>0.49048369370274703</v>
      </c>
      <c r="N16">
        <v>0.32816246312365699</v>
      </c>
      <c r="O16">
        <v>0.41124687580125502</v>
      </c>
      <c r="P16">
        <v>0.40937839484829303</v>
      </c>
      <c r="Q16">
        <v>0.83294910482818074</v>
      </c>
      <c r="R16">
        <v>0.58592854519250548</v>
      </c>
      <c r="S16">
        <v>0.38652706434623091</v>
      </c>
      <c r="T16">
        <v>0.51510476821709161</v>
      </c>
      <c r="U16">
        <v>0.51406310155042501</v>
      </c>
    </row>
  </sheetData>
  <mergeCells count="4">
    <mergeCell ref="A2:A4"/>
    <mergeCell ref="A6:A8"/>
    <mergeCell ref="A10:A12"/>
    <mergeCell ref="A14:A16"/>
  </mergeCells>
  <conditionalFormatting sqref="D2:E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BD60-2763-43CE-9987-F5B71B585969}">
  <dimension ref="A1:D19"/>
  <sheetViews>
    <sheetView zoomScale="91" zoomScaleNormal="63" workbookViewId="0">
      <selection activeCell="M15" sqref="M15"/>
    </sheetView>
  </sheetViews>
  <sheetFormatPr defaultRowHeight="13.8" x14ac:dyDescent="0.3"/>
  <cols>
    <col min="1" max="1" width="13.75" bestFit="1" customWidth="1"/>
    <col min="2" max="2" width="12.5" bestFit="1" customWidth="1"/>
    <col min="3" max="3" width="17.5" bestFit="1" customWidth="1"/>
    <col min="4" max="4" width="21.33203125" bestFit="1" customWidth="1"/>
    <col min="11" max="11" width="14.08203125" customWidth="1"/>
    <col min="12" max="12" width="16.25" customWidth="1"/>
    <col min="13" max="13" width="19" bestFit="1" customWidth="1"/>
    <col min="14" max="14" width="21.33203125" bestFit="1" customWidth="1"/>
  </cols>
  <sheetData>
    <row r="1" spans="1:4" ht="14.4" x14ac:dyDescent="0.3">
      <c r="A1" s="2" t="s">
        <v>0</v>
      </c>
      <c r="B1" s="2" t="s">
        <v>2</v>
      </c>
      <c r="C1" s="2" t="s">
        <v>3</v>
      </c>
      <c r="D1" s="2" t="s">
        <v>6</v>
      </c>
    </row>
    <row r="2" spans="1:4" x14ac:dyDescent="0.3">
      <c r="A2" t="s">
        <v>43</v>
      </c>
      <c r="B2">
        <v>0.54917359352111816</v>
      </c>
      <c r="C2">
        <v>4.7709705829620361</v>
      </c>
      <c r="D2">
        <v>9.439124584197998</v>
      </c>
    </row>
    <row r="3" spans="1:4" x14ac:dyDescent="0.3">
      <c r="A3" t="s">
        <v>44</v>
      </c>
      <c r="B3">
        <v>0.53068137168884277</v>
      </c>
      <c r="C3">
        <v>0.86316728591918945</v>
      </c>
      <c r="D3">
        <v>2.437832355499268</v>
      </c>
    </row>
    <row r="4" spans="1:4" x14ac:dyDescent="0.3">
      <c r="A4" t="s">
        <v>45</v>
      </c>
      <c r="B4">
        <v>0.53645420074462891</v>
      </c>
      <c r="C4">
        <v>2.7271111011505131</v>
      </c>
      <c r="D4">
        <v>3.0821999999999998</v>
      </c>
    </row>
    <row r="5" spans="1:4" x14ac:dyDescent="0.3">
      <c r="A5" t="s">
        <v>34</v>
      </c>
      <c r="B5">
        <v>14.40697193145752</v>
      </c>
      <c r="C5">
        <v>12.14731812477112</v>
      </c>
      <c r="D5">
        <v>16.857549667358398</v>
      </c>
    </row>
    <row r="6" spans="1:4" x14ac:dyDescent="0.3">
      <c r="A6" t="s">
        <v>35</v>
      </c>
      <c r="B6">
        <v>2.5897970199584961</v>
      </c>
      <c r="C6">
        <v>0.81784772872924805</v>
      </c>
      <c r="D6">
        <v>2.046851634979248</v>
      </c>
    </row>
    <row r="7" spans="1:4" x14ac:dyDescent="0.3">
      <c r="A7" t="s">
        <v>36</v>
      </c>
      <c r="B7">
        <v>2.512317419052124</v>
      </c>
      <c r="C7">
        <v>2.317121028900146</v>
      </c>
      <c r="D7">
        <v>3.254677295684814</v>
      </c>
    </row>
    <row r="8" spans="1:4" x14ac:dyDescent="0.3">
      <c r="A8" t="s">
        <v>37</v>
      </c>
      <c r="B8">
        <v>9.0623118877410889</v>
      </c>
      <c r="C8">
        <v>0.9103553295135498</v>
      </c>
      <c r="D8">
        <v>2.2583692073822021</v>
      </c>
    </row>
    <row r="9" spans="1:4" x14ac:dyDescent="0.3">
      <c r="A9" t="s">
        <v>38</v>
      </c>
      <c r="B9">
        <v>3.9674563407897949</v>
      </c>
      <c r="C9">
        <v>0.81729841232299805</v>
      </c>
      <c r="D9">
        <v>1.963096618652344</v>
      </c>
    </row>
    <row r="10" spans="1:4" x14ac:dyDescent="0.3">
      <c r="A10" t="s">
        <v>39</v>
      </c>
      <c r="B10">
        <v>3.2437705993652339</v>
      </c>
      <c r="C10">
        <v>2.331371545791626</v>
      </c>
      <c r="D10">
        <v>2.5590000000000002</v>
      </c>
    </row>
    <row r="11" spans="1:4" x14ac:dyDescent="0.3">
      <c r="A11" t="s">
        <v>40</v>
      </c>
      <c r="B11">
        <v>17.727718830108639</v>
      </c>
      <c r="C11">
        <v>8.9037516117095947</v>
      </c>
      <c r="D11">
        <v>12.08773398399353</v>
      </c>
    </row>
    <row r="12" spans="1:4" x14ac:dyDescent="0.3">
      <c r="A12" t="s">
        <v>41</v>
      </c>
      <c r="B12">
        <v>3.8833925724029541</v>
      </c>
      <c r="C12">
        <v>1.0706660747528081</v>
      </c>
      <c r="D12">
        <v>3.5121240615844731</v>
      </c>
    </row>
    <row r="13" spans="1:4" x14ac:dyDescent="0.3">
      <c r="A13" t="s">
        <v>42</v>
      </c>
      <c r="B13">
        <v>4.7415986061096191</v>
      </c>
      <c r="C13">
        <v>2.8902096748352051</v>
      </c>
      <c r="D13">
        <v>10.125999999999999</v>
      </c>
    </row>
    <row r="15" spans="1:4" x14ac:dyDescent="0.3">
      <c r="A15" t="s">
        <v>33</v>
      </c>
      <c r="B15" t="s">
        <v>55</v>
      </c>
      <c r="C15" t="s">
        <v>56</v>
      </c>
    </row>
    <row r="16" spans="1:4" x14ac:dyDescent="0.3">
      <c r="A16" t="s">
        <v>47</v>
      </c>
      <c r="B16" t="s">
        <v>48</v>
      </c>
      <c r="C16" t="s">
        <v>49</v>
      </c>
    </row>
    <row r="17" spans="1:3" x14ac:dyDescent="0.3">
      <c r="A17" t="s">
        <v>50</v>
      </c>
      <c r="B17" t="s">
        <v>53</v>
      </c>
      <c r="C17" t="s">
        <v>54</v>
      </c>
    </row>
    <row r="18" spans="1:3" x14ac:dyDescent="0.3">
      <c r="A18" t="s">
        <v>51</v>
      </c>
      <c r="B18" t="s">
        <v>14</v>
      </c>
      <c r="C18" t="s">
        <v>11</v>
      </c>
    </row>
    <row r="19" spans="1:3" x14ac:dyDescent="0.3">
      <c r="A19" t="s">
        <v>52</v>
      </c>
      <c r="B19" t="s">
        <v>14</v>
      </c>
      <c r="C19" t="s">
        <v>11</v>
      </c>
    </row>
  </sheetData>
  <conditionalFormatting sqref="B2:C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7FB3-CC4F-4A2B-BEB9-358778A68E15}">
  <dimension ref="A1:D20"/>
  <sheetViews>
    <sheetView tabSelected="1" topLeftCell="A3" zoomScale="92" workbookViewId="0">
      <selection activeCell="D23" sqref="D23"/>
    </sheetView>
  </sheetViews>
  <sheetFormatPr defaultRowHeight="13.8" x14ac:dyDescent="0.3"/>
  <cols>
    <col min="1" max="1" width="23.4140625" customWidth="1"/>
    <col min="2" max="2" width="20" bestFit="1" customWidth="1"/>
    <col min="3" max="3" width="20.25" bestFit="1" customWidth="1"/>
    <col min="4" max="4" width="18.25" customWidth="1"/>
    <col min="5" max="5" width="17.08203125" customWidth="1"/>
    <col min="6" max="6" width="17.33203125" customWidth="1"/>
    <col min="7" max="7" width="16.75" customWidth="1"/>
    <col min="11" max="12" width="11.75" bestFit="1" customWidth="1"/>
    <col min="13" max="13" width="14.9140625" bestFit="1" customWidth="1"/>
    <col min="14" max="14" width="12.83203125" bestFit="1" customWidth="1"/>
    <col min="15" max="15" width="11.58203125" customWidth="1"/>
  </cols>
  <sheetData>
    <row r="1" spans="1:4" ht="14.4" x14ac:dyDescent="0.3">
      <c r="A1" s="2" t="s">
        <v>0</v>
      </c>
      <c r="B1" s="2" t="s">
        <v>7</v>
      </c>
      <c r="C1" s="2" t="s">
        <v>8</v>
      </c>
      <c r="D1" s="2" t="s">
        <v>9</v>
      </c>
    </row>
    <row r="2" spans="1:4" x14ac:dyDescent="0.3">
      <c r="A2" t="s">
        <v>43</v>
      </c>
      <c r="B2">
        <v>0.64883232116699219</v>
      </c>
      <c r="C2">
        <v>2.8207399845123291</v>
      </c>
      <c r="D2" s="1">
        <v>1.1827422738075259</v>
      </c>
    </row>
    <row r="3" spans="1:4" x14ac:dyDescent="0.3">
      <c r="A3" t="s">
        <v>44</v>
      </c>
      <c r="B3">
        <v>0.80840015411376953</v>
      </c>
      <c r="C3">
        <v>2.877762079238892</v>
      </c>
      <c r="D3" s="1">
        <v>1.3788105010986329</v>
      </c>
    </row>
    <row r="4" spans="1:4" x14ac:dyDescent="0.3">
      <c r="A4" t="s">
        <v>45</v>
      </c>
      <c r="B4">
        <v>0.7084803581237793</v>
      </c>
      <c r="C4">
        <v>3.4756400585174561</v>
      </c>
      <c r="D4" s="1">
        <v>1.476845920085907</v>
      </c>
    </row>
    <row r="5" spans="1:4" x14ac:dyDescent="0.3">
      <c r="A5" t="s">
        <v>34</v>
      </c>
      <c r="B5">
        <v>4.935962438583374</v>
      </c>
      <c r="C5">
        <v>608.81092023849499</v>
      </c>
      <c r="D5">
        <v>79.627002429962161</v>
      </c>
    </row>
    <row r="6" spans="1:4" x14ac:dyDescent="0.3">
      <c r="A6" t="s">
        <v>35</v>
      </c>
      <c r="B6">
        <v>59.975373268127441</v>
      </c>
      <c r="C6">
        <v>123.5726847648621</v>
      </c>
      <c r="D6">
        <v>84.047217261791232</v>
      </c>
    </row>
    <row r="7" spans="1:4" x14ac:dyDescent="0.3">
      <c r="A7" t="s">
        <v>36</v>
      </c>
      <c r="B7">
        <v>29.427341461181641</v>
      </c>
      <c r="C7">
        <v>1216.9153182506559</v>
      </c>
      <c r="D7">
        <v>184.3784502744675</v>
      </c>
    </row>
    <row r="8" spans="1:4" x14ac:dyDescent="0.3">
      <c r="A8" t="s">
        <v>37</v>
      </c>
      <c r="B8">
        <v>7.3902938365936279</v>
      </c>
      <c r="C8">
        <v>194.3341472148895</v>
      </c>
      <c r="D8">
        <v>69.191985630989095</v>
      </c>
    </row>
    <row r="9" spans="1:4" x14ac:dyDescent="0.3">
      <c r="A9" t="s">
        <v>38</v>
      </c>
      <c r="B9">
        <v>48.18139910697937</v>
      </c>
      <c r="C9">
        <v>690.03253126144409</v>
      </c>
      <c r="D9">
        <v>135.21392229795461</v>
      </c>
    </row>
    <row r="10" spans="1:4" x14ac:dyDescent="0.3">
      <c r="A10" t="s">
        <v>39</v>
      </c>
      <c r="B10">
        <v>13.65658378601074</v>
      </c>
      <c r="C10">
        <v>172.88219714164731</v>
      </c>
      <c r="D10">
        <v>85.169187271595007</v>
      </c>
    </row>
    <row r="11" spans="1:4" x14ac:dyDescent="0.3">
      <c r="A11" t="s">
        <v>40</v>
      </c>
      <c r="B11">
        <v>11.4017333984375</v>
      </c>
      <c r="C11">
        <v>344.90484237670898</v>
      </c>
      <c r="D11">
        <v>128.43259263038641</v>
      </c>
    </row>
    <row r="12" spans="1:4" x14ac:dyDescent="0.3">
      <c r="A12" t="s">
        <v>41</v>
      </c>
      <c r="B12">
        <v>178.32608532905579</v>
      </c>
      <c r="C12">
        <v>452.15553140640259</v>
      </c>
      <c r="D12">
        <v>260.73148077726358</v>
      </c>
    </row>
    <row r="13" spans="1:4" x14ac:dyDescent="0.3">
      <c r="A13" t="s">
        <v>42</v>
      </c>
      <c r="B13">
        <v>68.560878038406372</v>
      </c>
      <c r="C13">
        <v>358.84916114807129</v>
      </c>
      <c r="D13">
        <v>212.7192493200302</v>
      </c>
    </row>
    <row r="16" spans="1:4" x14ac:dyDescent="0.3">
      <c r="A16" t="s">
        <v>33</v>
      </c>
      <c r="B16" t="s">
        <v>61</v>
      </c>
      <c r="C16" t="s">
        <v>62</v>
      </c>
      <c r="D16" t="s">
        <v>63</v>
      </c>
    </row>
    <row r="17" spans="1:4" x14ac:dyDescent="0.3">
      <c r="A17" t="s">
        <v>57</v>
      </c>
      <c r="B17">
        <f>AVERAGE(B2:B4)</f>
        <v>0.72190427780151367</v>
      </c>
      <c r="C17">
        <f>AVERAGE(C2:C4)</f>
        <v>3.0580473740895591</v>
      </c>
      <c r="D17">
        <f>AVERAGE(D2:D4)</f>
        <v>1.3461328983306886</v>
      </c>
    </row>
    <row r="18" spans="1:4" x14ac:dyDescent="0.3">
      <c r="A18" t="s">
        <v>58</v>
      </c>
      <c r="B18">
        <f>AVERAGE(B5:B7)</f>
        <v>31.446225722630818</v>
      </c>
      <c r="C18">
        <f>AVERAGE(C5:C7)</f>
        <v>649.76630775133765</v>
      </c>
      <c r="D18">
        <f>AVERAGE(D5:D7)</f>
        <v>116.01755665540696</v>
      </c>
    </row>
    <row r="19" spans="1:4" x14ac:dyDescent="0.3">
      <c r="A19" t="s">
        <v>59</v>
      </c>
      <c r="B19">
        <f>AVERAGE(B8:B10)</f>
        <v>23.07609224319458</v>
      </c>
      <c r="C19">
        <f>AVERAGE(C8:C10)</f>
        <v>352.41629187266034</v>
      </c>
      <c r="D19">
        <f>AVERAGE(D8:D10)</f>
        <v>96.525031733512904</v>
      </c>
    </row>
    <row r="20" spans="1:4" x14ac:dyDescent="0.3">
      <c r="A20" t="s">
        <v>60</v>
      </c>
      <c r="B20">
        <f>AVERAGE(B11:B13)</f>
        <v>86.096232255299881</v>
      </c>
      <c r="C20">
        <f>AVERAGE(C11:C13)</f>
        <v>385.30317831039429</v>
      </c>
      <c r="D20">
        <f>AVERAGE(D11:D13)</f>
        <v>200.62777424256009</v>
      </c>
    </row>
  </sheetData>
  <conditionalFormatting sqref="B1:B1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9B25-9DE5-4B7C-A1FF-40471F34EEB2}">
  <dimension ref="A1:R16"/>
  <sheetViews>
    <sheetView workbookViewId="0">
      <selection sqref="A1:XFD1048576"/>
    </sheetView>
  </sheetViews>
  <sheetFormatPr defaultRowHeight="13.8" x14ac:dyDescent="0.3"/>
  <cols>
    <col min="1" max="2" width="23.4140625" customWidth="1"/>
    <col min="3" max="3" width="11.75" bestFit="1" customWidth="1"/>
    <col min="4" max="4" width="14.75" customWidth="1"/>
    <col min="5" max="5" width="18.25" customWidth="1"/>
    <col min="6" max="6" width="17.08203125" customWidth="1"/>
    <col min="7" max="7" width="17.33203125" customWidth="1"/>
    <col min="8" max="8" width="16.75" customWidth="1"/>
    <col min="12" max="13" width="11.75" bestFit="1" customWidth="1"/>
    <col min="14" max="14" width="14.9140625" bestFit="1" customWidth="1"/>
    <col min="15" max="15" width="12.83203125" bestFit="1" customWidth="1"/>
    <col min="16" max="16" width="11.58203125" customWidth="1"/>
  </cols>
  <sheetData>
    <row r="1" spans="1:18" ht="14.4" x14ac:dyDescent="0.3">
      <c r="A1" s="2" t="s">
        <v>0</v>
      </c>
      <c r="B1" s="2" t="s">
        <v>46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</row>
    <row r="2" spans="1:18" x14ac:dyDescent="0.3">
      <c r="A2" t="s">
        <v>43</v>
      </c>
      <c r="B2">
        <f t="shared" ref="B2:B16" si="0">AVERAGE(C1:C3)</f>
        <v>0.53992748260498047</v>
      </c>
      <c r="C2">
        <v>0.54917359352111816</v>
      </c>
      <c r="D2">
        <v>4.7709705829620361</v>
      </c>
      <c r="E2">
        <v>9.439124584197998</v>
      </c>
      <c r="F2">
        <v>0.64883232116699219</v>
      </c>
      <c r="G2">
        <v>2.8207399845123291</v>
      </c>
      <c r="H2" s="1">
        <v>1.1827422738075259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3">
      <c r="A3" t="s">
        <v>44</v>
      </c>
      <c r="B3">
        <f t="shared" si="0"/>
        <v>0.53876972198486328</v>
      </c>
      <c r="C3">
        <v>0.53068137168884277</v>
      </c>
      <c r="D3">
        <v>0.86316728591918945</v>
      </c>
      <c r="E3">
        <v>2.437832355499268</v>
      </c>
      <c r="F3">
        <v>0.80840015411376953</v>
      </c>
      <c r="G3">
        <v>2.877762079238892</v>
      </c>
      <c r="H3" s="1">
        <v>1.3788105010986329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3">
      <c r="A4" t="s">
        <v>45</v>
      </c>
      <c r="B4">
        <f t="shared" si="0"/>
        <v>0.53356778621673584</v>
      </c>
      <c r="C4">
        <v>0.53645420074462891</v>
      </c>
      <c r="D4">
        <v>2.7271111011505131</v>
      </c>
      <c r="E4">
        <v>3.0821999999999998</v>
      </c>
      <c r="F4">
        <v>0.7084803581237793</v>
      </c>
      <c r="G4">
        <v>3.4756400585174561</v>
      </c>
      <c r="H4" s="1">
        <v>1.476845920085907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H5" s="1"/>
    </row>
    <row r="6" spans="1:18" x14ac:dyDescent="0.3">
      <c r="A6" t="s">
        <v>34</v>
      </c>
      <c r="B6">
        <v>6.5030287901560468</v>
      </c>
      <c r="C6">
        <v>14.40697193145752</v>
      </c>
      <c r="D6">
        <v>12.14731812477112</v>
      </c>
      <c r="E6">
        <v>16.857549667358398</v>
      </c>
      <c r="F6">
        <v>4.935962438583374</v>
      </c>
      <c r="G6">
        <v>608.81092023849499</v>
      </c>
      <c r="H6">
        <v>79.627002429962161</v>
      </c>
      <c r="I6">
        <v>0.8</v>
      </c>
      <c r="J6">
        <v>0.551929642654446</v>
      </c>
      <c r="K6">
        <v>0.37930571174624</v>
      </c>
      <c r="L6">
        <v>0.46944025772407599</v>
      </c>
      <c r="M6">
        <v>0.47380462861616701</v>
      </c>
      <c r="N6">
        <v>0.88522512774699702</v>
      </c>
      <c r="O6">
        <v>0.6567308983806095</v>
      </c>
      <c r="P6">
        <v>0.45988791691153963</v>
      </c>
      <c r="Q6">
        <v>0.54333600622384304</v>
      </c>
      <c r="R6">
        <v>0.54900700189483875</v>
      </c>
    </row>
    <row r="7" spans="1:18" x14ac:dyDescent="0.3">
      <c r="A7" t="s">
        <v>35</v>
      </c>
      <c r="B7">
        <f t="shared" si="0"/>
        <v>6.5030287901560468</v>
      </c>
      <c r="C7">
        <v>2.5897970199584961</v>
      </c>
      <c r="D7">
        <v>0.81784772872924805</v>
      </c>
      <c r="E7">
        <v>2.046851634979248</v>
      </c>
      <c r="F7">
        <v>59.975373268127441</v>
      </c>
      <c r="G7">
        <v>123.5726847648621</v>
      </c>
      <c r="H7">
        <v>84.047217261791232</v>
      </c>
      <c r="I7">
        <v>0.8</v>
      </c>
      <c r="J7">
        <v>0.61434205964551103</v>
      </c>
      <c r="K7">
        <v>0.475735711658751</v>
      </c>
      <c r="L7">
        <v>0.55686776728710696</v>
      </c>
      <c r="M7">
        <v>0.56089610945059998</v>
      </c>
      <c r="N7">
        <v>0.87445607903859024</v>
      </c>
      <c r="O7">
        <v>0.6242202220294325</v>
      </c>
      <c r="P7">
        <v>0.39758240843031029</v>
      </c>
      <c r="Q7">
        <v>0.52970531716536207</v>
      </c>
      <c r="R7">
        <v>0.52970531716536207</v>
      </c>
    </row>
    <row r="8" spans="1:18" x14ac:dyDescent="0.3">
      <c r="A8" t="s">
        <v>36</v>
      </c>
      <c r="B8">
        <v>6.5030287901560468</v>
      </c>
      <c r="C8">
        <v>2.512317419052124</v>
      </c>
      <c r="D8">
        <v>2.317121028900146</v>
      </c>
      <c r="E8">
        <v>3.254677295684814</v>
      </c>
      <c r="F8">
        <v>29.427341461181641</v>
      </c>
      <c r="G8">
        <v>1216.9153182506559</v>
      </c>
      <c r="H8">
        <v>184.3784502744675</v>
      </c>
      <c r="I8">
        <v>0.8</v>
      </c>
      <c r="J8">
        <v>0.53851010902491803</v>
      </c>
      <c r="K8">
        <v>0.35459263430720001</v>
      </c>
      <c r="L8">
        <v>0.44979693676853999</v>
      </c>
      <c r="M8">
        <v>0.45135498260153001</v>
      </c>
      <c r="N8">
        <v>0.85172260126704435</v>
      </c>
      <c r="O8">
        <v>0.53593384717550319</v>
      </c>
      <c r="P8">
        <v>0.29383740866758185</v>
      </c>
      <c r="Q8">
        <v>0.43784433746612822</v>
      </c>
      <c r="R8">
        <v>0.43471933746612823</v>
      </c>
    </row>
    <row r="10" spans="1:18" x14ac:dyDescent="0.3">
      <c r="A10" t="s">
        <v>37</v>
      </c>
      <c r="B10">
        <v>5.4245129426320391</v>
      </c>
      <c r="C10">
        <v>9.0623118877410889</v>
      </c>
      <c r="D10">
        <v>0.9103553295135498</v>
      </c>
      <c r="E10">
        <v>2.2583692073822021</v>
      </c>
      <c r="F10">
        <v>7.3902938365936279</v>
      </c>
      <c r="G10">
        <v>194.3341472148895</v>
      </c>
      <c r="H10">
        <v>69.191985630989095</v>
      </c>
      <c r="I10">
        <v>0.8</v>
      </c>
      <c r="J10">
        <v>0.54164933435267204</v>
      </c>
      <c r="K10">
        <v>0.382834659485425</v>
      </c>
      <c r="L10">
        <v>0.456583368129028</v>
      </c>
      <c r="M10">
        <v>0.45833871768774098</v>
      </c>
      <c r="N10">
        <v>0.89206033302287546</v>
      </c>
      <c r="O10">
        <v>0.70013244028471866</v>
      </c>
      <c r="P10">
        <v>0.47846117596915966</v>
      </c>
      <c r="Q10">
        <v>0.60036854346979518</v>
      </c>
      <c r="R10">
        <v>0.59870187680312847</v>
      </c>
    </row>
    <row r="11" spans="1:18" x14ac:dyDescent="0.3">
      <c r="A11" t="s">
        <v>38</v>
      </c>
      <c r="B11">
        <v>5.4245129426320391</v>
      </c>
      <c r="C11">
        <v>3.9674563407897949</v>
      </c>
      <c r="D11">
        <v>0.81729841232299805</v>
      </c>
      <c r="E11">
        <v>1.963096618652344</v>
      </c>
      <c r="F11">
        <v>48.18139910697937</v>
      </c>
      <c r="G11">
        <v>690.03253126144409</v>
      </c>
      <c r="H11">
        <v>135.21392229795461</v>
      </c>
      <c r="I11">
        <v>0.8</v>
      </c>
      <c r="J11">
        <v>0.56348745808580003</v>
      </c>
      <c r="K11">
        <v>0.39892027189610901</v>
      </c>
      <c r="L11">
        <v>0.48888946640922598</v>
      </c>
      <c r="M11">
        <v>0.49211260067148199</v>
      </c>
      <c r="N11">
        <v>0.86192812467197777</v>
      </c>
      <c r="O11">
        <v>0.67197050332352004</v>
      </c>
      <c r="P11">
        <v>0.46227424572272779</v>
      </c>
      <c r="Q11">
        <v>0.58469523111676525</v>
      </c>
      <c r="R11">
        <v>0.58636189778343195</v>
      </c>
    </row>
    <row r="12" spans="1:18" x14ac:dyDescent="0.3">
      <c r="A12" t="s">
        <v>39</v>
      </c>
      <c r="B12">
        <v>5.4245129426320391</v>
      </c>
      <c r="C12">
        <v>3.2437705993652339</v>
      </c>
      <c r="D12">
        <v>2.331371545791626</v>
      </c>
      <c r="E12">
        <v>2.5590000000000002</v>
      </c>
      <c r="F12">
        <v>13.65658378601074</v>
      </c>
      <c r="G12">
        <v>172.88219714164731</v>
      </c>
      <c r="H12">
        <v>85.169187271595007</v>
      </c>
      <c r="I12">
        <v>0.8</v>
      </c>
      <c r="J12">
        <v>0.483958661003352</v>
      </c>
      <c r="K12">
        <v>0.35560798577911101</v>
      </c>
      <c r="L12">
        <v>0.41946709825775202</v>
      </c>
      <c r="M12">
        <v>0.42193220395523301</v>
      </c>
      <c r="N12">
        <v>0.79183055005355263</v>
      </c>
      <c r="O12">
        <v>0.5705738164987203</v>
      </c>
      <c r="P12">
        <v>0.37497716047130714</v>
      </c>
      <c r="Q12">
        <v>0.49291281644827861</v>
      </c>
      <c r="R12">
        <v>0.49291281644827861</v>
      </c>
    </row>
    <row r="14" spans="1:18" x14ac:dyDescent="0.3">
      <c r="A14" t="s">
        <v>40</v>
      </c>
      <c r="B14">
        <v>8.7842366695404035</v>
      </c>
      <c r="C14">
        <v>17.727718830108639</v>
      </c>
      <c r="D14">
        <v>8.9037516117095947</v>
      </c>
      <c r="E14">
        <v>12.08773398399353</v>
      </c>
      <c r="F14">
        <v>11.4017333984375</v>
      </c>
      <c r="G14">
        <v>344.90484237670898</v>
      </c>
      <c r="H14">
        <v>128.43259263038641</v>
      </c>
      <c r="I14">
        <v>0</v>
      </c>
      <c r="J14">
        <v>0.55602362408698203</v>
      </c>
      <c r="K14">
        <v>0.41050720660534601</v>
      </c>
      <c r="L14">
        <v>0.484542603468751</v>
      </c>
      <c r="M14">
        <v>0.48284553520733497</v>
      </c>
      <c r="N14">
        <v>0.87391655813525926</v>
      </c>
      <c r="O14">
        <v>0.76331004391771407</v>
      </c>
      <c r="P14">
        <v>0.55485100172527291</v>
      </c>
      <c r="Q14">
        <v>0.67773686695204671</v>
      </c>
      <c r="R14">
        <v>0.67394898816416804</v>
      </c>
    </row>
    <row r="15" spans="1:18" x14ac:dyDescent="0.3">
      <c r="A15" t="s">
        <v>41</v>
      </c>
      <c r="B15">
        <v>8.7842366695404035</v>
      </c>
      <c r="C15">
        <v>3.8833925724029541</v>
      </c>
      <c r="D15">
        <v>1.0706660747528081</v>
      </c>
      <c r="E15">
        <v>3.5121240615844731</v>
      </c>
      <c r="F15">
        <v>178.32608532905579</v>
      </c>
      <c r="G15">
        <v>452.15553140640259</v>
      </c>
      <c r="H15">
        <v>260.73148077726358</v>
      </c>
      <c r="I15">
        <v>0</v>
      </c>
      <c r="J15">
        <v>0.55107575065371905</v>
      </c>
      <c r="K15">
        <v>0.38807080508195202</v>
      </c>
      <c r="L15">
        <v>0.47143000000000002</v>
      </c>
      <c r="M15">
        <v>0.474067574338287</v>
      </c>
      <c r="N15">
        <v>0.8807868889211361</v>
      </c>
      <c r="O15">
        <v>0.74285658192542026</v>
      </c>
      <c r="P15">
        <v>0.4831881859070834</v>
      </c>
      <c r="Q15">
        <v>0.62960498319965574</v>
      </c>
      <c r="R15">
        <v>0.63127164986632245</v>
      </c>
    </row>
    <row r="16" spans="1:18" x14ac:dyDescent="0.3">
      <c r="A16" t="s">
        <v>42</v>
      </c>
      <c r="B16">
        <v>8.7842366695404035</v>
      </c>
      <c r="C16">
        <v>4.7415986061096191</v>
      </c>
      <c r="D16">
        <v>2.8902096748352051</v>
      </c>
      <c r="E16">
        <v>10.125999999999999</v>
      </c>
      <c r="F16">
        <v>68.560878038406372</v>
      </c>
      <c r="G16">
        <v>358.84916114807129</v>
      </c>
      <c r="H16">
        <v>212.7192493200302</v>
      </c>
      <c r="I16">
        <v>0</v>
      </c>
      <c r="J16">
        <v>0.49048369370274703</v>
      </c>
      <c r="K16">
        <v>0.32816246312365699</v>
      </c>
      <c r="L16">
        <v>0.41124687580125502</v>
      </c>
      <c r="M16">
        <v>0.40937839484829303</v>
      </c>
      <c r="N16">
        <v>0.83294910482818074</v>
      </c>
      <c r="O16">
        <v>0.58592854519250548</v>
      </c>
      <c r="P16">
        <v>0.38652706434623091</v>
      </c>
      <c r="Q16">
        <v>0.51510476821709161</v>
      </c>
      <c r="R16">
        <v>0.51406310155042501</v>
      </c>
    </row>
  </sheetData>
  <conditionalFormatting sqref="C2:D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H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time_compelxity_comp</vt:lpstr>
      <vt:lpstr>Doc_loading</vt:lpstr>
      <vt:lpstr>Response_time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Gaurja Babbar</dc:creator>
  <cp:lastModifiedBy>Gaurja Babbar</cp:lastModifiedBy>
  <dcterms:created xsi:type="dcterms:W3CDTF">2024-07-24T18:21:49Z</dcterms:created>
  <dcterms:modified xsi:type="dcterms:W3CDTF">2024-07-31T11:06:07Z</dcterms:modified>
</cp:coreProperties>
</file>