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ss\Documents\GitHub\gaussian37.github.io\assets\img\vision\depth\metrics\"/>
    </mc:Choice>
  </mc:AlternateContent>
  <xr:revisionPtr revIDLastSave="0" documentId="8_{4A96793E-5BC0-4D7C-9CA7-8AC3D28DFC5B}" xr6:coauthVersionLast="47" xr6:coauthVersionMax="47" xr10:uidLastSave="{00000000-0000-0000-0000-000000000000}"/>
  <bookViews>
    <workbookView xWindow="24735" yWindow="3165" windowWidth="21975" windowHeight="11100" activeTab="1" xr2:uid="{805761C1-3FD4-46B1-A9BD-51B7DBFC86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E37" i="1" s="1"/>
  <c r="G37" i="1" s="1"/>
  <c r="D36" i="1"/>
  <c r="F36" i="1" s="1"/>
  <c r="H36" i="1" s="1"/>
  <c r="D35" i="1"/>
  <c r="F35" i="1" s="1"/>
  <c r="H35" i="1" s="1"/>
  <c r="D34" i="1"/>
  <c r="F34" i="1" s="1"/>
  <c r="H34" i="1" s="1"/>
  <c r="D33" i="1"/>
  <c r="F33" i="1" s="1"/>
  <c r="H33" i="1" s="1"/>
  <c r="D28" i="1"/>
  <c r="F28" i="1" s="1"/>
  <c r="H28" i="1" s="1"/>
  <c r="D27" i="1"/>
  <c r="F27" i="1" s="1"/>
  <c r="D26" i="1"/>
  <c r="F26" i="1" s="1"/>
  <c r="H26" i="1" s="1"/>
  <c r="D25" i="1"/>
  <c r="F25" i="1" s="1"/>
  <c r="D24" i="1"/>
  <c r="F24" i="1" s="1"/>
  <c r="H24" i="1" s="1"/>
  <c r="D11" i="1"/>
  <c r="E11" i="1" s="1"/>
  <c r="G11" i="1" s="1"/>
  <c r="I11" i="1" s="1"/>
  <c r="D12" i="1"/>
  <c r="E12" i="1" s="1"/>
  <c r="G12" i="1" s="1"/>
  <c r="I12" i="1" s="1"/>
  <c r="D13" i="1"/>
  <c r="E13" i="1" s="1"/>
  <c r="G13" i="1" s="1"/>
  <c r="D14" i="1"/>
  <c r="E14" i="1" s="1"/>
  <c r="G14" i="1" s="1"/>
  <c r="I14" i="1" s="1"/>
  <c r="D15" i="1"/>
  <c r="E15" i="1" s="1"/>
  <c r="G15" i="1" s="1"/>
  <c r="D16" i="1"/>
  <c r="F16" i="1" s="1"/>
  <c r="D17" i="1"/>
  <c r="E17" i="1" s="1"/>
  <c r="G17" i="1" s="1"/>
  <c r="D18" i="1"/>
  <c r="F18" i="1" s="1"/>
  <c r="D10" i="1"/>
  <c r="E10" i="1" s="1"/>
  <c r="G10" i="1" s="1"/>
  <c r="I10" i="1" s="1"/>
  <c r="D9" i="1"/>
  <c r="E9" i="1" s="1"/>
  <c r="G9" i="1" s="1"/>
  <c r="H27" i="1" l="1"/>
  <c r="I15" i="1"/>
  <c r="H25" i="1"/>
  <c r="I13" i="1"/>
  <c r="E18" i="1"/>
  <c r="G18" i="1" s="1"/>
  <c r="I18" i="1" s="1"/>
  <c r="F14" i="1"/>
  <c r="F13" i="1"/>
  <c r="E16" i="1"/>
  <c r="G16" i="1" s="1"/>
  <c r="I16" i="1" s="1"/>
  <c r="F17" i="1"/>
  <c r="H17" i="1" s="1"/>
  <c r="F15" i="1"/>
  <c r="H15" i="1" s="1"/>
  <c r="F12" i="1"/>
  <c r="I9" i="1"/>
  <c r="F9" i="1"/>
  <c r="H9" i="1" s="1"/>
  <c r="F11" i="1"/>
  <c r="H11" i="1" s="1"/>
  <c r="E33" i="1"/>
  <c r="G33" i="1" s="1"/>
  <c r="I33" i="1" s="1"/>
  <c r="F37" i="1"/>
  <c r="H37" i="1" s="1"/>
  <c r="E34" i="1"/>
  <c r="G34" i="1" s="1"/>
  <c r="E36" i="1"/>
  <c r="G36" i="1" s="1"/>
  <c r="E35" i="1"/>
  <c r="G35" i="1" s="1"/>
  <c r="I35" i="1" s="1"/>
  <c r="F10" i="1"/>
  <c r="E27" i="1"/>
  <c r="G27" i="1" s="1"/>
  <c r="E24" i="1"/>
  <c r="G24" i="1" s="1"/>
  <c r="I24" i="1" s="1"/>
  <c r="E28" i="1"/>
  <c r="G28" i="1" s="1"/>
  <c r="I28" i="1" s="1"/>
  <c r="E25" i="1"/>
  <c r="G25" i="1" s="1"/>
  <c r="I25" i="1" s="1"/>
  <c r="E26" i="1"/>
  <c r="G26" i="1" s="1"/>
  <c r="I26" i="1" s="1"/>
  <c r="H14" i="1" l="1"/>
  <c r="H12" i="1"/>
  <c r="H13" i="1"/>
  <c r="I27" i="1"/>
  <c r="H10" i="1"/>
  <c r="H16" i="1"/>
  <c r="I17" i="1"/>
  <c r="I36" i="1"/>
  <c r="H18" i="1"/>
  <c r="I34" i="1"/>
  <c r="I37" i="1"/>
</calcChain>
</file>

<file path=xl/sharedStrings.xml><?xml version="1.0" encoding="utf-8"?>
<sst xmlns="http://schemas.openxmlformats.org/spreadsheetml/2006/main" count="44" uniqueCount="22">
  <si>
    <t>Absolute Error</t>
    <phoneticPr fontId="1" type="noConversion"/>
  </si>
  <si>
    <t>GT (m)</t>
    <phoneticPr fontId="1" type="noConversion"/>
  </si>
  <si>
    <t>prediction (m)</t>
    <phoneticPr fontId="1" type="noConversion"/>
  </si>
  <si>
    <t>Absolute Relative Error</t>
    <phoneticPr fontId="1" type="noConversion"/>
  </si>
  <si>
    <t>Absolute Relative Error 증가율</t>
    <phoneticPr fontId="1" type="noConversion"/>
  </si>
  <si>
    <t>Square Error</t>
  </si>
  <si>
    <t>Square Relative Error</t>
  </si>
  <si>
    <t>Square Relative Error 증가율</t>
  </si>
  <si>
    <t>A &gt; B</t>
    <phoneticPr fontId="1" type="noConversion"/>
  </si>
  <si>
    <t>A &lt; B</t>
    <phoneticPr fontId="1" type="noConversion"/>
  </si>
  <si>
    <t>Case</t>
    <phoneticPr fontId="1" type="noConversion"/>
  </si>
  <si>
    <t>Description</t>
    <phoneticPr fontId="1" type="noConversion"/>
  </si>
  <si>
    <t>Abs Rel ↓</t>
    <phoneticPr fontId="1" type="noConversion"/>
  </si>
  <si>
    <t>Sq Rel ↓</t>
    <phoneticPr fontId="1" type="noConversion"/>
  </si>
  <si>
    <t>동일한 Absolute/Square Error를 GT 의 크기에 따른 변화 확인</t>
    <phoneticPr fontId="1" type="noConversion"/>
  </si>
  <si>
    <t>큰 GT 크기 (100) 에서 Absolute/Square Error의 크기에 따른 변화 확인</t>
    <phoneticPr fontId="1" type="noConversion"/>
  </si>
  <si>
    <t>작은 GT 크기 (30) 의 Absolute Error의 크기에 따른 변화 확인</t>
    <phoneticPr fontId="1" type="noConversion"/>
  </si>
  <si>
    <t>모델 A가 모델 B에 비하여  두 지표 모두 우월하므로 Depth Estimation 성능이 더 좋다고 말할 수 있습니다.</t>
    <phoneticPr fontId="1" type="noConversion"/>
  </si>
  <si>
    <t>모델 A가 모델 B에 비하여  두 지표 모두 열등하므로 Depth Estimation 성능이 나쁘다고 말할 수 있습니다.</t>
    <phoneticPr fontId="1" type="noConversion"/>
  </si>
  <si>
    <t>모델 A가 Sq Rel의 성능은 좋으나 Abs Rel의 성능은 좋지 못합니다.
따라서 한계 영역 (ex. 원거리 및 경계 영역)에 대한 Depth Estimation 성능은 좋으나 전반적인 Depth Estimation 성능은 좋지 못할 수 있습니다.</t>
    <phoneticPr fontId="1" type="noConversion"/>
  </si>
  <si>
    <t>모델 A가 Abs Rel의 성능은 좋으나 Sq Rel의 성능은 좋지 못합니다.
따라서 전반적인 Depth Estimation 성능은 좋으나 한계 영역 (ex. 원거리 및 경계 영역) 에 대한 Depth Estimation 성능은 좋지 못할 수 있습니다.</t>
    <phoneticPr fontId="1" type="noConversion"/>
  </si>
  <si>
    <t>모델 A, B의 Abs Rel, Sq Rel 성능 비교 (작을수록 성능이 좋음)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</si>
</sst>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.0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바른고딕"/>
      <family val="3"/>
      <charset val="129"/>
    </font>
    <font>
      <sz val="11"/>
      <name val="나눔바른고딕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나눔바른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182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5" borderId="1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82" fontId="3" fillId="0" borderId="0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5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87EB-407B-44A9-9DAE-3878863A2264}">
  <dimension ref="B6:I45"/>
  <sheetViews>
    <sheetView showGridLines="0" topLeftCell="A2" workbookViewId="0">
      <selection activeCell="G42" sqref="G42"/>
    </sheetView>
  </sheetViews>
  <sheetFormatPr defaultRowHeight="16.5" x14ac:dyDescent="0.3"/>
  <cols>
    <col min="3" max="4" width="14" bestFit="1" customWidth="1"/>
    <col min="5" max="5" width="15.25" customWidth="1"/>
    <col min="6" max="6" width="26.125" bestFit="1" customWidth="1"/>
    <col min="7" max="7" width="26.5" customWidth="1"/>
    <col min="8" max="8" width="28.375" bestFit="1" customWidth="1"/>
    <col min="9" max="9" width="25.625" bestFit="1" customWidth="1"/>
  </cols>
  <sheetData>
    <row r="6" spans="2:9" ht="24" x14ac:dyDescent="0.3">
      <c r="B6" s="7" t="s">
        <v>14</v>
      </c>
    </row>
    <row r="7" spans="2:9" ht="18" customHeight="1" x14ac:dyDescent="0.3"/>
    <row r="8" spans="2:9" x14ac:dyDescent="0.3">
      <c r="B8" s="3" t="s">
        <v>1</v>
      </c>
      <c r="C8" s="3" t="s">
        <v>2</v>
      </c>
      <c r="D8" s="3" t="s">
        <v>0</v>
      </c>
      <c r="E8" s="3" t="s">
        <v>5</v>
      </c>
      <c r="F8" s="3" t="s">
        <v>3</v>
      </c>
      <c r="G8" s="3" t="s">
        <v>6</v>
      </c>
      <c r="H8" s="3" t="s">
        <v>4</v>
      </c>
      <c r="I8" s="3" t="s">
        <v>7</v>
      </c>
    </row>
    <row r="9" spans="2:9" x14ac:dyDescent="0.3">
      <c r="B9" s="1">
        <v>100</v>
      </c>
      <c r="C9" s="1">
        <v>90</v>
      </c>
      <c r="D9" s="4">
        <f>ABS(B9-C9)</f>
        <v>10</v>
      </c>
      <c r="E9" s="4">
        <f>D9*D9</f>
        <v>100</v>
      </c>
      <c r="F9" s="2">
        <f>D9/B9</f>
        <v>0.1</v>
      </c>
      <c r="G9" s="2">
        <f>E9/B9</f>
        <v>1</v>
      </c>
      <c r="H9" s="19">
        <f>F9/F$9</f>
        <v>1</v>
      </c>
      <c r="I9" s="19">
        <f>G9/G$9</f>
        <v>1</v>
      </c>
    </row>
    <row r="10" spans="2:9" x14ac:dyDescent="0.3">
      <c r="B10" s="1">
        <v>90</v>
      </c>
      <c r="C10" s="1">
        <v>80</v>
      </c>
      <c r="D10" s="4">
        <f>ABS(B10-C10)</f>
        <v>10</v>
      </c>
      <c r="E10" s="4">
        <f>D10*D10</f>
        <v>100</v>
      </c>
      <c r="F10" s="2">
        <f t="shared" ref="F10:F18" si="0">D10/B10</f>
        <v>0.1111111111111111</v>
      </c>
      <c r="G10" s="2">
        <f>E10/B10</f>
        <v>1.1111111111111112</v>
      </c>
      <c r="H10" s="19">
        <f>F10/F9</f>
        <v>1.1111111111111109</v>
      </c>
      <c r="I10" s="19">
        <f>G10/G9</f>
        <v>1.1111111111111112</v>
      </c>
    </row>
    <row r="11" spans="2:9" x14ac:dyDescent="0.3">
      <c r="B11" s="1">
        <v>80</v>
      </c>
      <c r="C11" s="1">
        <v>70</v>
      </c>
      <c r="D11" s="4">
        <f t="shared" ref="D11:D18" si="1">ABS(B11-C11)</f>
        <v>10</v>
      </c>
      <c r="E11" s="4">
        <f t="shared" ref="E11:E18" si="2">D11*D11</f>
        <v>100</v>
      </c>
      <c r="F11" s="2">
        <f t="shared" si="0"/>
        <v>0.125</v>
      </c>
      <c r="G11" s="2">
        <f t="shared" ref="G11:G18" si="3">E11/B11</f>
        <v>1.25</v>
      </c>
      <c r="H11" s="19">
        <f t="shared" ref="H11:I18" si="4">F11/F10</f>
        <v>1.125</v>
      </c>
      <c r="I11" s="19">
        <f t="shared" si="4"/>
        <v>1.125</v>
      </c>
    </row>
    <row r="12" spans="2:9" x14ac:dyDescent="0.3">
      <c r="B12" s="1">
        <v>70</v>
      </c>
      <c r="C12" s="1">
        <v>60</v>
      </c>
      <c r="D12" s="4">
        <f t="shared" si="1"/>
        <v>10</v>
      </c>
      <c r="E12" s="4">
        <f t="shared" si="2"/>
        <v>100</v>
      </c>
      <c r="F12" s="2">
        <f t="shared" si="0"/>
        <v>0.14285714285714285</v>
      </c>
      <c r="G12" s="2">
        <f t="shared" si="3"/>
        <v>1.4285714285714286</v>
      </c>
      <c r="H12" s="19">
        <f t="shared" si="4"/>
        <v>1.1428571428571428</v>
      </c>
      <c r="I12" s="19">
        <f t="shared" si="4"/>
        <v>1.1428571428571428</v>
      </c>
    </row>
    <row r="13" spans="2:9" x14ac:dyDescent="0.3">
      <c r="B13" s="1">
        <v>60</v>
      </c>
      <c r="C13" s="1">
        <v>50</v>
      </c>
      <c r="D13" s="4">
        <f t="shared" si="1"/>
        <v>10</v>
      </c>
      <c r="E13" s="4">
        <f t="shared" si="2"/>
        <v>100</v>
      </c>
      <c r="F13" s="2">
        <f>D13/B13</f>
        <v>0.16666666666666666</v>
      </c>
      <c r="G13" s="2">
        <f t="shared" si="3"/>
        <v>1.6666666666666667</v>
      </c>
      <c r="H13" s="19">
        <f t="shared" si="4"/>
        <v>1.1666666666666667</v>
      </c>
      <c r="I13" s="19">
        <f t="shared" si="4"/>
        <v>1.1666666666666667</v>
      </c>
    </row>
    <row r="14" spans="2:9" x14ac:dyDescent="0.3">
      <c r="B14" s="1">
        <v>50</v>
      </c>
      <c r="C14" s="1">
        <v>40</v>
      </c>
      <c r="D14" s="4">
        <f t="shared" si="1"/>
        <v>10</v>
      </c>
      <c r="E14" s="4">
        <f t="shared" si="2"/>
        <v>100</v>
      </c>
      <c r="F14" s="2">
        <f t="shared" si="0"/>
        <v>0.2</v>
      </c>
      <c r="G14" s="2">
        <f t="shared" si="3"/>
        <v>2</v>
      </c>
      <c r="H14" s="19">
        <f t="shared" si="4"/>
        <v>1.2000000000000002</v>
      </c>
      <c r="I14" s="19">
        <f t="shared" si="4"/>
        <v>1.2</v>
      </c>
    </row>
    <row r="15" spans="2:9" x14ac:dyDescent="0.3">
      <c r="B15" s="1">
        <v>40</v>
      </c>
      <c r="C15" s="1">
        <v>30</v>
      </c>
      <c r="D15" s="4">
        <f t="shared" si="1"/>
        <v>10</v>
      </c>
      <c r="E15" s="4">
        <f t="shared" si="2"/>
        <v>100</v>
      </c>
      <c r="F15" s="2">
        <f t="shared" si="0"/>
        <v>0.25</v>
      </c>
      <c r="G15" s="2">
        <f t="shared" si="3"/>
        <v>2.5</v>
      </c>
      <c r="H15" s="19">
        <f t="shared" si="4"/>
        <v>1.25</v>
      </c>
      <c r="I15" s="19">
        <f t="shared" si="4"/>
        <v>1.25</v>
      </c>
    </row>
    <row r="16" spans="2:9" x14ac:dyDescent="0.3">
      <c r="B16" s="1">
        <v>30</v>
      </c>
      <c r="C16" s="1">
        <v>20</v>
      </c>
      <c r="D16" s="4">
        <f t="shared" si="1"/>
        <v>10</v>
      </c>
      <c r="E16" s="4">
        <f t="shared" si="2"/>
        <v>100</v>
      </c>
      <c r="F16" s="2">
        <f t="shared" si="0"/>
        <v>0.33333333333333331</v>
      </c>
      <c r="G16" s="2">
        <f t="shared" si="3"/>
        <v>3.3333333333333335</v>
      </c>
      <c r="H16" s="19">
        <f t="shared" si="4"/>
        <v>1.3333333333333333</v>
      </c>
      <c r="I16" s="19">
        <f t="shared" si="4"/>
        <v>1.3333333333333335</v>
      </c>
    </row>
    <row r="17" spans="2:9" x14ac:dyDescent="0.3">
      <c r="B17" s="1">
        <v>20</v>
      </c>
      <c r="C17" s="1">
        <v>10</v>
      </c>
      <c r="D17" s="4">
        <f t="shared" si="1"/>
        <v>10</v>
      </c>
      <c r="E17" s="4">
        <f t="shared" si="2"/>
        <v>100</v>
      </c>
      <c r="F17" s="2">
        <f t="shared" si="0"/>
        <v>0.5</v>
      </c>
      <c r="G17" s="2">
        <f t="shared" si="3"/>
        <v>5</v>
      </c>
      <c r="H17" s="19">
        <f t="shared" si="4"/>
        <v>1.5</v>
      </c>
      <c r="I17" s="19">
        <f t="shared" si="4"/>
        <v>1.5</v>
      </c>
    </row>
    <row r="18" spans="2:9" x14ac:dyDescent="0.3">
      <c r="B18" s="1">
        <v>10</v>
      </c>
      <c r="C18" s="1">
        <v>0</v>
      </c>
      <c r="D18" s="4">
        <f t="shared" si="1"/>
        <v>10</v>
      </c>
      <c r="E18" s="4">
        <f t="shared" si="2"/>
        <v>100</v>
      </c>
      <c r="F18" s="2">
        <f t="shared" si="0"/>
        <v>1</v>
      </c>
      <c r="G18" s="2">
        <f t="shared" si="3"/>
        <v>10</v>
      </c>
      <c r="H18" s="19">
        <f t="shared" si="4"/>
        <v>2</v>
      </c>
      <c r="I18" s="19">
        <f t="shared" si="4"/>
        <v>2</v>
      </c>
    </row>
    <row r="21" spans="2:9" ht="24" x14ac:dyDescent="0.3">
      <c r="B21" s="7" t="s">
        <v>15</v>
      </c>
    </row>
    <row r="23" spans="2:9" x14ac:dyDescent="0.3">
      <c r="B23" s="3" t="s">
        <v>1</v>
      </c>
      <c r="C23" s="3" t="s">
        <v>2</v>
      </c>
      <c r="D23" s="3" t="s">
        <v>0</v>
      </c>
      <c r="E23" s="3" t="s">
        <v>5</v>
      </c>
      <c r="F23" s="3" t="s">
        <v>3</v>
      </c>
      <c r="G23" s="3" t="s">
        <v>6</v>
      </c>
      <c r="H23" s="3" t="s">
        <v>4</v>
      </c>
      <c r="I23" s="3" t="s">
        <v>7</v>
      </c>
    </row>
    <row r="24" spans="2:9" x14ac:dyDescent="0.3">
      <c r="B24" s="4">
        <v>100</v>
      </c>
      <c r="C24" s="1">
        <v>95</v>
      </c>
      <c r="D24" s="5">
        <f>ABS(B24-C24)</f>
        <v>5</v>
      </c>
      <c r="E24" s="5">
        <f>D24*D24</f>
        <v>25</v>
      </c>
      <c r="F24" s="2">
        <f>D24/B24</f>
        <v>0.05</v>
      </c>
      <c r="G24" s="2">
        <f>E24/B24</f>
        <v>0.25</v>
      </c>
      <c r="H24" s="6">
        <f>F24/F$24</f>
        <v>1</v>
      </c>
      <c r="I24" s="8">
        <f>G24/G$24</f>
        <v>1</v>
      </c>
    </row>
    <row r="25" spans="2:9" x14ac:dyDescent="0.3">
      <c r="B25" s="4">
        <v>100</v>
      </c>
      <c r="C25" s="1">
        <v>90</v>
      </c>
      <c r="D25" s="5">
        <f>ABS(B25-C25)</f>
        <v>10</v>
      </c>
      <c r="E25" s="5">
        <f>D25*D25</f>
        <v>100</v>
      </c>
      <c r="F25" s="2">
        <f t="shared" ref="F25:F27" si="5">D25/B25</f>
        <v>0.1</v>
      </c>
      <c r="G25" s="2">
        <f>E25/B25</f>
        <v>1</v>
      </c>
      <c r="H25" s="6">
        <f>F25/F24</f>
        <v>2</v>
      </c>
      <c r="I25" s="8">
        <f>G25/G24</f>
        <v>4</v>
      </c>
    </row>
    <row r="26" spans="2:9" x14ac:dyDescent="0.3">
      <c r="B26" s="4">
        <v>100</v>
      </c>
      <c r="C26" s="1">
        <v>85</v>
      </c>
      <c r="D26" s="5">
        <f t="shared" ref="D26:D28" si="6">ABS(B26-C26)</f>
        <v>15</v>
      </c>
      <c r="E26" s="5">
        <f t="shared" ref="E26:E28" si="7">D26*D26</f>
        <v>225</v>
      </c>
      <c r="F26" s="2">
        <f t="shared" si="5"/>
        <v>0.15</v>
      </c>
      <c r="G26" s="2">
        <f t="shared" ref="G26:G28" si="8">E26/B26</f>
        <v>2.25</v>
      </c>
      <c r="H26" s="6">
        <f t="shared" ref="H26:I28" si="9">F26/F25</f>
        <v>1.4999999999999998</v>
      </c>
      <c r="I26" s="8">
        <f t="shared" si="9"/>
        <v>2.25</v>
      </c>
    </row>
    <row r="27" spans="2:9" x14ac:dyDescent="0.3">
      <c r="B27" s="4">
        <v>100</v>
      </c>
      <c r="C27" s="1">
        <v>80</v>
      </c>
      <c r="D27" s="5">
        <f t="shared" si="6"/>
        <v>20</v>
      </c>
      <c r="E27" s="5">
        <f t="shared" si="7"/>
        <v>400</v>
      </c>
      <c r="F27" s="2">
        <f t="shared" si="5"/>
        <v>0.2</v>
      </c>
      <c r="G27" s="2">
        <f t="shared" si="8"/>
        <v>4</v>
      </c>
      <c r="H27" s="19">
        <f t="shared" si="9"/>
        <v>1.3333333333333335</v>
      </c>
      <c r="I27" s="18">
        <f t="shared" si="9"/>
        <v>1.7777777777777777</v>
      </c>
    </row>
    <row r="28" spans="2:9" x14ac:dyDescent="0.3">
      <c r="B28" s="4">
        <v>100</v>
      </c>
      <c r="C28" s="1">
        <v>75</v>
      </c>
      <c r="D28" s="5">
        <f t="shared" si="6"/>
        <v>25</v>
      </c>
      <c r="E28" s="5">
        <f t="shared" si="7"/>
        <v>625</v>
      </c>
      <c r="F28" s="2">
        <f>D28/B28</f>
        <v>0.25</v>
      </c>
      <c r="G28" s="2">
        <f t="shared" si="8"/>
        <v>6.25</v>
      </c>
      <c r="H28" s="6">
        <f t="shared" si="9"/>
        <v>1.25</v>
      </c>
      <c r="I28" s="18">
        <f t="shared" si="9"/>
        <v>1.5625</v>
      </c>
    </row>
    <row r="29" spans="2:9" x14ac:dyDescent="0.3">
      <c r="B29" s="9"/>
      <c r="C29" s="9"/>
      <c r="D29" s="17"/>
      <c r="E29" s="17"/>
      <c r="F29" s="10"/>
      <c r="G29" s="10"/>
    </row>
    <row r="30" spans="2:9" ht="24" x14ac:dyDescent="0.3">
      <c r="B30" s="7" t="s">
        <v>16</v>
      </c>
    </row>
    <row r="32" spans="2:9" x14ac:dyDescent="0.3">
      <c r="B32" s="3" t="s">
        <v>1</v>
      </c>
      <c r="C32" s="3" t="s">
        <v>2</v>
      </c>
      <c r="D32" s="3" t="s">
        <v>0</v>
      </c>
      <c r="E32" s="3" t="s">
        <v>5</v>
      </c>
      <c r="F32" s="3" t="s">
        <v>3</v>
      </c>
      <c r="G32" s="3" t="s">
        <v>6</v>
      </c>
      <c r="H32" s="3" t="s">
        <v>4</v>
      </c>
      <c r="I32" s="3" t="s">
        <v>7</v>
      </c>
    </row>
    <row r="33" spans="2:9" x14ac:dyDescent="0.3">
      <c r="B33" s="4">
        <v>30</v>
      </c>
      <c r="C33" s="1">
        <v>25</v>
      </c>
      <c r="D33" s="5">
        <f>ABS(B33-C33)</f>
        <v>5</v>
      </c>
      <c r="E33" s="5">
        <f>D33*D33</f>
        <v>25</v>
      </c>
      <c r="F33" s="2">
        <f>D33/B33</f>
        <v>0.16666666666666666</v>
      </c>
      <c r="G33" s="2">
        <f>E33/B33</f>
        <v>0.83333333333333337</v>
      </c>
      <c r="H33" s="6">
        <f>F33/F$33</f>
        <v>1</v>
      </c>
      <c r="I33" s="8">
        <f>G33/G$33</f>
        <v>1</v>
      </c>
    </row>
    <row r="34" spans="2:9" x14ac:dyDescent="0.3">
      <c r="B34" s="4">
        <v>30</v>
      </c>
      <c r="C34" s="1">
        <v>20</v>
      </c>
      <c r="D34" s="5">
        <f>ABS(B34-C34)</f>
        <v>10</v>
      </c>
      <c r="E34" s="5">
        <f>D34*D34</f>
        <v>100</v>
      </c>
      <c r="F34" s="2">
        <f t="shared" ref="F34:F36" si="10">D34/B34</f>
        <v>0.33333333333333331</v>
      </c>
      <c r="G34" s="2">
        <f>E34/B34</f>
        <v>3.3333333333333335</v>
      </c>
      <c r="H34" s="6">
        <f>F34/F33</f>
        <v>2</v>
      </c>
      <c r="I34" s="8">
        <f>G34/G33</f>
        <v>4</v>
      </c>
    </row>
    <row r="35" spans="2:9" x14ac:dyDescent="0.3">
      <c r="B35" s="4">
        <v>30</v>
      </c>
      <c r="C35" s="1">
        <v>15</v>
      </c>
      <c r="D35" s="5">
        <f t="shared" ref="D35:D37" si="11">ABS(B35-C35)</f>
        <v>15</v>
      </c>
      <c r="E35" s="5">
        <f t="shared" ref="E35:E37" si="12">D35*D35</f>
        <v>225</v>
      </c>
      <c r="F35" s="2">
        <f t="shared" si="10"/>
        <v>0.5</v>
      </c>
      <c r="G35" s="2">
        <f t="shared" ref="G35:G37" si="13">E35/B35</f>
        <v>7.5</v>
      </c>
      <c r="H35" s="6">
        <f t="shared" ref="H35:I37" si="14">F35/F34</f>
        <v>1.5</v>
      </c>
      <c r="I35" s="8">
        <f t="shared" si="14"/>
        <v>2.25</v>
      </c>
    </row>
    <row r="36" spans="2:9" x14ac:dyDescent="0.3">
      <c r="B36" s="4">
        <v>30</v>
      </c>
      <c r="C36" s="1">
        <v>10</v>
      </c>
      <c r="D36" s="5">
        <f t="shared" si="11"/>
        <v>20</v>
      </c>
      <c r="E36" s="5">
        <f t="shared" si="12"/>
        <v>400</v>
      </c>
      <c r="F36" s="2">
        <f t="shared" si="10"/>
        <v>0.66666666666666663</v>
      </c>
      <c r="G36" s="2">
        <f t="shared" si="13"/>
        <v>13.333333333333334</v>
      </c>
      <c r="H36" s="19">
        <f t="shared" si="14"/>
        <v>1.3333333333333333</v>
      </c>
      <c r="I36" s="18">
        <f t="shared" si="14"/>
        <v>1.7777777777777779</v>
      </c>
    </row>
    <row r="37" spans="2:9" x14ac:dyDescent="0.3">
      <c r="B37" s="4">
        <v>30</v>
      </c>
      <c r="C37" s="1">
        <v>5</v>
      </c>
      <c r="D37" s="5">
        <f t="shared" si="11"/>
        <v>25</v>
      </c>
      <c r="E37" s="5">
        <f t="shared" si="12"/>
        <v>625</v>
      </c>
      <c r="F37" s="2">
        <f>D37/B37</f>
        <v>0.83333333333333337</v>
      </c>
      <c r="G37" s="2">
        <f t="shared" si="13"/>
        <v>20.833333333333332</v>
      </c>
      <c r="H37" s="6">
        <f t="shared" si="14"/>
        <v>1.2500000000000002</v>
      </c>
      <c r="I37" s="18">
        <f t="shared" si="14"/>
        <v>1.5624999999999998</v>
      </c>
    </row>
    <row r="45" spans="2:9" x14ac:dyDescent="0.3">
      <c r="B45" s="16"/>
    </row>
  </sheetData>
  <phoneticPr fontId="1" type="noConversion"/>
  <conditionalFormatting sqref="F9:F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{5A8A60AA-A798-43C5-AE87-96021B81B3EB}</x14:id>
        </ext>
      </extLst>
    </cfRule>
  </conditionalFormatting>
  <conditionalFormatting sqref="G9:G1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{8B26ED51-736E-43F6-A437-523303DA3068}</x14:id>
        </ext>
      </extLst>
    </cfRule>
  </conditionalFormatting>
  <conditionalFormatting sqref="F24:F2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{2AC2FF7E-66A8-4D3F-9FDB-CD623B03127A}</x14:id>
        </ext>
      </extLst>
    </cfRule>
  </conditionalFormatting>
  <conditionalFormatting sqref="G24:G2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{CD400D08-D826-41F9-B192-93CBA31201E5}</x14:id>
        </ext>
      </extLst>
    </cfRule>
  </conditionalFormatting>
  <conditionalFormatting sqref="F33:F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{71C701E3-CA03-4182-A100-430C6C802E18}</x14:id>
        </ext>
      </extLst>
    </cfRule>
  </conditionalFormatting>
  <conditionalFormatting sqref="G33:G3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{C4D1F601-501D-43EE-8BC6-DDD964842536}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8A60AA-A798-43C5-AE87-96021B81B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F9:F18</xm:sqref>
        </x14:conditionalFormatting>
        <x14:conditionalFormatting xmlns:xm="http://schemas.microsoft.com/office/excel/2006/main">
          <x14:cfRule type="dataBar" id="{8B26ED51-736E-43F6-A437-523303DA30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G9:G18</xm:sqref>
        </x14:conditionalFormatting>
        <x14:conditionalFormatting xmlns:xm="http://schemas.microsoft.com/office/excel/2006/main">
          <x14:cfRule type="dataBar" id="{2AC2FF7E-66A8-4D3F-9FDB-CD623B031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F24:F29</xm:sqref>
        </x14:conditionalFormatting>
        <x14:conditionalFormatting xmlns:xm="http://schemas.microsoft.com/office/excel/2006/main">
          <x14:cfRule type="dataBar" id="{CD400D08-D826-41F9-B192-93CBA31201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G24:G29</xm:sqref>
        </x14:conditionalFormatting>
        <x14:conditionalFormatting xmlns:xm="http://schemas.microsoft.com/office/excel/2006/main">
          <x14:cfRule type="dataBar" id="{71C701E3-CA03-4182-A100-430C6C802E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F33:F37</xm:sqref>
        </x14:conditionalFormatting>
        <x14:conditionalFormatting xmlns:xm="http://schemas.microsoft.com/office/excel/2006/main">
          <x14:cfRule type="dataBar" id="{C4D1F601-501D-43EE-8BC6-DDD9648425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G33:G37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EA26-5E3A-4B1C-AAD2-3F3221E1BD1F}">
  <dimension ref="B4:E10"/>
  <sheetViews>
    <sheetView showGridLines="0" tabSelected="1" workbookViewId="0">
      <selection sqref="A1:A1048576"/>
    </sheetView>
  </sheetViews>
  <sheetFormatPr defaultRowHeight="16.5" x14ac:dyDescent="0.3"/>
  <cols>
    <col min="3" max="3" width="10" bestFit="1" customWidth="1"/>
    <col min="4" max="4" width="9" bestFit="1" customWidth="1"/>
    <col min="5" max="5" width="108.75" customWidth="1"/>
  </cols>
  <sheetData>
    <row r="4" spans="2:5" ht="20.25" x14ac:dyDescent="0.3">
      <c r="B4" s="14" t="s">
        <v>21</v>
      </c>
    </row>
    <row r="5" spans="2:5" ht="20.25" x14ac:dyDescent="0.3">
      <c r="B5" s="14"/>
    </row>
    <row r="6" spans="2:5" x14ac:dyDescent="0.3">
      <c r="B6" s="11" t="s">
        <v>10</v>
      </c>
      <c r="C6" s="11" t="s">
        <v>12</v>
      </c>
      <c r="D6" s="11" t="s">
        <v>13</v>
      </c>
      <c r="E6" s="11" t="s">
        <v>11</v>
      </c>
    </row>
    <row r="7" spans="2:5" ht="27.75" customHeight="1" x14ac:dyDescent="0.3">
      <c r="B7" s="12">
        <v>1</v>
      </c>
      <c r="C7" s="12" t="s">
        <v>8</v>
      </c>
      <c r="D7" s="12" t="s">
        <v>8</v>
      </c>
      <c r="E7" s="13" t="s">
        <v>18</v>
      </c>
    </row>
    <row r="8" spans="2:5" ht="42.75" customHeight="1" x14ac:dyDescent="0.3">
      <c r="B8" s="12">
        <v>2</v>
      </c>
      <c r="C8" s="12" t="s">
        <v>9</v>
      </c>
      <c r="D8" s="12" t="s">
        <v>8</v>
      </c>
      <c r="E8" s="15" t="s">
        <v>20</v>
      </c>
    </row>
    <row r="9" spans="2:5" ht="40.5" customHeight="1" x14ac:dyDescent="0.3">
      <c r="B9" s="12">
        <v>3</v>
      </c>
      <c r="C9" s="12" t="s">
        <v>8</v>
      </c>
      <c r="D9" s="12" t="s">
        <v>9</v>
      </c>
      <c r="E9" s="15" t="s">
        <v>19</v>
      </c>
    </row>
    <row r="10" spans="2:5" ht="30.75" customHeight="1" x14ac:dyDescent="0.3">
      <c r="B10" s="12">
        <v>4</v>
      </c>
      <c r="C10" s="12" t="s">
        <v>9</v>
      </c>
      <c r="D10" s="12" t="s">
        <v>9</v>
      </c>
      <c r="E10" s="13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JINSOL KIM</dc:creator>
  <cp:lastModifiedBy>JINSOL KIM</cp:lastModifiedBy>
  <dcterms:created xsi:type="dcterms:W3CDTF">2022-09-13T07:52:23Z</dcterms:created>
  <dcterms:modified xsi:type="dcterms:W3CDTF">2022-09-14T06:14:17Z</dcterms:modified>
</cp:coreProperties>
</file>