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9" i="1" l="1"/>
  <c r="E3" i="1"/>
  <c r="E4" i="1"/>
  <c r="E5" i="1"/>
  <c r="E6" i="1"/>
  <c r="E7" i="1"/>
  <c r="E8" i="1"/>
  <c r="E9" i="1"/>
  <c r="E10" i="1"/>
  <c r="E11" i="1"/>
  <c r="E2" i="1"/>
  <c r="E12" i="1" s="1"/>
  <c r="C12" i="1"/>
  <c r="B12" i="1"/>
  <c r="D12" i="1" s="1"/>
  <c r="D3" i="1"/>
  <c r="F3" i="1" s="1"/>
  <c r="D4" i="1"/>
  <c r="F4" i="1" s="1"/>
  <c r="D5" i="1"/>
  <c r="F5" i="1" s="1"/>
  <c r="D6" i="1"/>
  <c r="F6" i="1" s="1"/>
  <c r="D7" i="1"/>
  <c r="F7" i="1" s="1"/>
  <c r="D8" i="1"/>
  <c r="F8" i="1" s="1"/>
  <c r="D9" i="1"/>
  <c r="D10" i="1"/>
  <c r="F10" i="1" s="1"/>
  <c r="D11" i="1"/>
  <c r="F11" i="1" s="1"/>
  <c r="D2" i="1"/>
  <c r="F2" i="1" s="1"/>
  <c r="F12" i="1" l="1"/>
  <c r="I2" i="1"/>
</calcChain>
</file>

<file path=xl/sharedStrings.xml><?xml version="1.0" encoding="utf-8"?>
<sst xmlns="http://schemas.openxmlformats.org/spreadsheetml/2006/main" count="14" uniqueCount="14">
  <si>
    <t>Month</t>
  </si>
  <si>
    <t>Actual</t>
  </si>
  <si>
    <t>Predicted</t>
  </si>
  <si>
    <t>Absolute Error</t>
  </si>
  <si>
    <t>Total</t>
  </si>
  <si>
    <t>Absolute Percent Error</t>
  </si>
  <si>
    <t>https://www.forecastpro.com/Trends/forecasting101August2011.html</t>
  </si>
  <si>
    <t>Mean Absolute Percent Error (MAPE)</t>
  </si>
  <si>
    <t>Mean Absolute Error/Deviation (MAE/MAD)</t>
  </si>
  <si>
    <t>error square</t>
  </si>
  <si>
    <t>Root Mean Square (RMSE)</t>
  </si>
  <si>
    <t>https://towardsdatascience.com/what-does-rmse-really-mean-806b65f2e48e</t>
  </si>
  <si>
    <t>https://www.statology.org/root-mean-square-error-excel/</t>
  </si>
  <si>
    <t>https://courses.lumenlearning.com/boundless-statistics/chapter/r-m-s-error-for-regression/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</si>
</sst>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3" borderId="1" xfId="0" applyFill="1" applyBorder="1"/>
    <xf numFmtId="0" fontId="2" fillId="2" borderId="1" xfId="0" applyFont="1" applyFill="1" applyBorder="1"/>
    <xf numFmtId="0" fontId="0" fillId="0" borderId="0" xfId="0" applyFill="1" applyBorder="1" applyAlignment="1">
      <alignment horizontal="center"/>
    </xf>
    <xf numFmtId="0" fontId="0" fillId="4" borderId="1" xfId="0" applyFill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0" fontId="3" fillId="3" borderId="1" xfId="0" applyNumberFormat="1" applyFont="1" applyFill="1" applyBorder="1" applyAlignment="1">
      <alignment horizontal="center"/>
    </xf>
    <xf numFmtId="0" fontId="3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4" fillId="0" borderId="0" xfId="1"/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tatology.org/root-mean-square-error-excel/" TargetMode="External"/><Relationship Id="rId1" Type="http://schemas.openxmlformats.org/officeDocument/2006/relationships/hyperlink" Target="https://towardsdatascience.com/what-does-rmse-really-mean-806b65f2e48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C17" sqref="C17:E17"/>
    </sheetView>
  </sheetViews>
  <sheetFormatPr defaultRowHeight="15" x14ac:dyDescent="0.25"/>
  <cols>
    <col min="4" max="4" width="12.7109375" bestFit="1" customWidth="1"/>
    <col min="5" max="5" width="20.28515625" bestFit="1" customWidth="1"/>
    <col min="6" max="6" width="12" bestFit="1" customWidth="1"/>
    <col min="7" max="7" width="12" customWidth="1"/>
  </cols>
  <sheetData>
    <row r="1" spans="1:9" ht="14.45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5</v>
      </c>
      <c r="F1" s="12" t="s">
        <v>9</v>
      </c>
      <c r="G1" s="5"/>
    </row>
    <row r="2" spans="1:9" ht="14.45" x14ac:dyDescent="0.3">
      <c r="A2" s="1">
        <v>1</v>
      </c>
      <c r="B2" s="1">
        <v>115</v>
      </c>
      <c r="C2" s="1">
        <v>119</v>
      </c>
      <c r="D2" s="1">
        <f>ABS(B2-C2)</f>
        <v>4</v>
      </c>
      <c r="E2" s="2">
        <f>ABS(B2-C2)/B2</f>
        <v>3.4782608695652174E-2</v>
      </c>
      <c r="F2" s="7">
        <f>D2^2</f>
        <v>16</v>
      </c>
      <c r="I2">
        <f>SQRT(SUMSQ(D2:D11)/COUNTA(D2:D11))</f>
        <v>5.8651513194460723</v>
      </c>
    </row>
    <row r="3" spans="1:9" ht="14.45" x14ac:dyDescent="0.3">
      <c r="A3" s="1">
        <v>2</v>
      </c>
      <c r="B3" s="1">
        <v>120</v>
      </c>
      <c r="C3" s="1">
        <v>117</v>
      </c>
      <c r="D3" s="1">
        <f t="shared" ref="D3:D11" si="0">ABS(B3-C3)</f>
        <v>3</v>
      </c>
      <c r="E3" s="2">
        <f t="shared" ref="E3:E11" si="1">ABS(B3-C3)/B3</f>
        <v>2.5000000000000001E-2</v>
      </c>
      <c r="F3" s="7">
        <f t="shared" ref="F3:F11" si="2">D3^2</f>
        <v>9</v>
      </c>
    </row>
    <row r="4" spans="1:9" ht="14.45" x14ac:dyDescent="0.3">
      <c r="A4" s="1">
        <v>3</v>
      </c>
      <c r="B4" s="1">
        <v>133</v>
      </c>
      <c r="C4" s="1">
        <v>134</v>
      </c>
      <c r="D4" s="1">
        <f t="shared" si="0"/>
        <v>1</v>
      </c>
      <c r="E4" s="2">
        <f t="shared" si="1"/>
        <v>7.5187969924812026E-3</v>
      </c>
      <c r="F4" s="7">
        <f t="shared" si="2"/>
        <v>1</v>
      </c>
    </row>
    <row r="5" spans="1:9" ht="14.45" x14ac:dyDescent="0.3">
      <c r="A5" s="1">
        <v>4</v>
      </c>
      <c r="B5" s="1">
        <v>122</v>
      </c>
      <c r="C5" s="1">
        <v>121</v>
      </c>
      <c r="D5" s="1">
        <f t="shared" si="0"/>
        <v>1</v>
      </c>
      <c r="E5" s="2">
        <f t="shared" si="1"/>
        <v>8.1967213114754103E-3</v>
      </c>
      <c r="F5" s="7">
        <f t="shared" si="2"/>
        <v>1</v>
      </c>
    </row>
    <row r="6" spans="1:9" ht="14.45" x14ac:dyDescent="0.3">
      <c r="A6" s="1">
        <v>5</v>
      </c>
      <c r="B6" s="1">
        <v>131</v>
      </c>
      <c r="C6" s="1">
        <v>119</v>
      </c>
      <c r="D6" s="1">
        <f t="shared" si="0"/>
        <v>12</v>
      </c>
      <c r="E6" s="2">
        <f t="shared" si="1"/>
        <v>9.1603053435114504E-2</v>
      </c>
      <c r="F6" s="7">
        <f t="shared" si="2"/>
        <v>144</v>
      </c>
    </row>
    <row r="7" spans="1:9" ht="14.45" x14ac:dyDescent="0.3">
      <c r="A7" s="1">
        <v>6</v>
      </c>
      <c r="B7" s="1">
        <v>142</v>
      </c>
      <c r="C7" s="1">
        <v>136</v>
      </c>
      <c r="D7" s="1">
        <f t="shared" si="0"/>
        <v>6</v>
      </c>
      <c r="E7" s="2">
        <f t="shared" si="1"/>
        <v>4.2253521126760563E-2</v>
      </c>
      <c r="F7" s="7">
        <f t="shared" si="2"/>
        <v>36</v>
      </c>
    </row>
    <row r="8" spans="1:9" ht="14.45" x14ac:dyDescent="0.3">
      <c r="A8" s="1">
        <v>7</v>
      </c>
      <c r="B8" s="1">
        <v>134</v>
      </c>
      <c r="C8" s="1">
        <v>140</v>
      </c>
      <c r="D8" s="1">
        <f t="shared" si="0"/>
        <v>6</v>
      </c>
      <c r="E8" s="2">
        <f t="shared" si="1"/>
        <v>4.4776119402985072E-2</v>
      </c>
      <c r="F8" s="7">
        <f t="shared" si="2"/>
        <v>36</v>
      </c>
    </row>
    <row r="9" spans="1:9" ht="14.45" x14ac:dyDescent="0.3">
      <c r="A9" s="1">
        <v>8</v>
      </c>
      <c r="B9" s="1">
        <v>118</v>
      </c>
      <c r="C9" s="1">
        <v>125</v>
      </c>
      <c r="D9" s="1">
        <f t="shared" si="0"/>
        <v>7</v>
      </c>
      <c r="E9" s="2">
        <f t="shared" si="1"/>
        <v>5.9322033898305086E-2</v>
      </c>
      <c r="F9" s="7">
        <f t="shared" si="2"/>
        <v>49</v>
      </c>
    </row>
    <row r="10" spans="1:9" ht="14.45" x14ac:dyDescent="0.3">
      <c r="A10" s="1">
        <v>9</v>
      </c>
      <c r="B10" s="1">
        <v>127</v>
      </c>
      <c r="C10" s="1">
        <v>121</v>
      </c>
      <c r="D10" s="1">
        <f t="shared" si="0"/>
        <v>6</v>
      </c>
      <c r="E10" s="2">
        <f t="shared" si="1"/>
        <v>4.7244094488188976E-2</v>
      </c>
      <c r="F10" s="7">
        <f t="shared" si="2"/>
        <v>36</v>
      </c>
    </row>
    <row r="11" spans="1:9" ht="14.45" x14ac:dyDescent="0.3">
      <c r="A11" s="1">
        <v>10</v>
      </c>
      <c r="B11" s="1">
        <v>124</v>
      </c>
      <c r="C11" s="1">
        <v>128</v>
      </c>
      <c r="D11" s="1">
        <f t="shared" si="0"/>
        <v>4</v>
      </c>
      <c r="E11" s="2">
        <f t="shared" si="1"/>
        <v>3.2258064516129031E-2</v>
      </c>
      <c r="F11" s="7">
        <f t="shared" si="2"/>
        <v>16</v>
      </c>
    </row>
    <row r="12" spans="1:9" ht="14.45" x14ac:dyDescent="0.3">
      <c r="A12" s="8" t="s">
        <v>4</v>
      </c>
      <c r="B12" s="8">
        <f>SUM(B2:B11)</f>
        <v>1266</v>
      </c>
      <c r="C12" s="8">
        <f>SUM(C2:C11)</f>
        <v>1260</v>
      </c>
      <c r="D12" s="9">
        <f>ABS(B12-C12)/COUNT(C2:C11)</f>
        <v>0.6</v>
      </c>
      <c r="E12" s="10">
        <f>SUM(E2:E11)/COUNT(E2:E11)</f>
        <v>3.9295501386709196E-2</v>
      </c>
      <c r="F12" s="11">
        <f>SQRT(SUM(F2:F11)/COUNT(F2:F11))</f>
        <v>5.8651513194460723</v>
      </c>
    </row>
    <row r="15" spans="1:9" x14ac:dyDescent="0.25">
      <c r="B15" s="3"/>
      <c r="C15" s="15" t="s">
        <v>7</v>
      </c>
      <c r="D15" s="15"/>
      <c r="E15" s="15"/>
    </row>
    <row r="16" spans="1:9" x14ac:dyDescent="0.25">
      <c r="B16" s="4"/>
      <c r="C16" s="15" t="s">
        <v>8</v>
      </c>
      <c r="D16" s="15"/>
      <c r="E16" s="15"/>
    </row>
    <row r="17" spans="1:6" x14ac:dyDescent="0.25">
      <c r="B17" s="6"/>
      <c r="C17" s="15" t="s">
        <v>10</v>
      </c>
      <c r="D17" s="15"/>
      <c r="E17" s="15"/>
    </row>
    <row r="19" spans="1:6" ht="14.45" x14ac:dyDescent="0.3">
      <c r="A19" s="14" t="s">
        <v>6</v>
      </c>
      <c r="B19" s="14"/>
      <c r="C19" s="14"/>
      <c r="D19" s="14"/>
      <c r="E19" s="14"/>
      <c r="F19" s="14"/>
    </row>
    <row r="20" spans="1:6" ht="14.45" x14ac:dyDescent="0.3">
      <c r="A20" s="13" t="s">
        <v>11</v>
      </c>
    </row>
    <row r="21" spans="1:6" ht="14.45" x14ac:dyDescent="0.3">
      <c r="A21" s="13" t="s">
        <v>12</v>
      </c>
    </row>
    <row r="22" spans="1:6" ht="14.45" x14ac:dyDescent="0.3">
      <c r="A22" t="s">
        <v>13</v>
      </c>
    </row>
  </sheetData>
  <mergeCells count="4">
    <mergeCell ref="C15:E15"/>
    <mergeCell ref="C16:E16"/>
    <mergeCell ref="C17:E17"/>
    <mergeCell ref="A19:F19"/>
  </mergeCells>
  <hyperlinks>
    <hyperlink ref="A20" r:id="rId1"/>
    <hyperlink ref="A21" r:id="rId2"/>
  </hyperlinks>
  <pageMargins left="0.7" right="0.7" top="0.75" bottom="0.75" header="0.3" footer="0.3"/>
  <pageSetup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Sabyasachi</dc:creator>
  <cp:lastModifiedBy>Gautam</cp:lastModifiedBy>
  <dcterms:created xsi:type="dcterms:W3CDTF">2015-06-05T18:17:20Z</dcterms:created>
  <dcterms:modified xsi:type="dcterms:W3CDTF">2021-02-07T03:42:29Z</dcterms:modified>
</cp:coreProperties>
</file>