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utam kumar sah\Desktop\"/>
    </mc:Choice>
  </mc:AlternateContent>
  <bookViews>
    <workbookView xWindow="0" yWindow="0" windowWidth="17490" windowHeight="7755" activeTab="1"/>
  </bookViews>
  <sheets>
    <sheet name="offers" sheetId="1" r:id="rId1"/>
    <sheet name="VendorSocietyMapping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F12" i="2"/>
  <c r="D12" i="2"/>
  <c r="C12" i="2"/>
  <c r="G11" i="2"/>
  <c r="F11" i="2"/>
  <c r="D11" i="2"/>
  <c r="C11" i="2"/>
  <c r="G10" i="2"/>
  <c r="F10" i="2"/>
  <c r="D10" i="2"/>
  <c r="C10" i="2"/>
  <c r="G9" i="2"/>
  <c r="F9" i="2"/>
  <c r="D9" i="2"/>
  <c r="C9" i="2"/>
  <c r="G8" i="2"/>
  <c r="F8" i="2"/>
  <c r="D8" i="2"/>
  <c r="C8" i="2"/>
  <c r="G7" i="2"/>
  <c r="F7" i="2"/>
  <c r="D7" i="2"/>
  <c r="C7" i="2"/>
  <c r="G6" i="2"/>
  <c r="F6" i="2"/>
  <c r="D6" i="2"/>
  <c r="C6" i="2"/>
  <c r="G5" i="2"/>
  <c r="F5" i="2"/>
  <c r="D5" i="2"/>
  <c r="C5" i="2"/>
  <c r="G4" i="2"/>
  <c r="F4" i="2"/>
  <c r="D4" i="2"/>
  <c r="C4" i="2"/>
  <c r="G3" i="2"/>
  <c r="F3" i="2"/>
  <c r="D3" i="2"/>
  <c r="C3" i="2"/>
  <c r="G2" i="2"/>
  <c r="F2" i="2"/>
  <c r="D2" i="2"/>
  <c r="C2" i="2"/>
</calcChain>
</file>

<file path=xl/sharedStrings.xml><?xml version="1.0" encoding="utf-8"?>
<sst xmlns="http://schemas.openxmlformats.org/spreadsheetml/2006/main" count="222" uniqueCount="67">
  <si>
    <t>vendorOfferId</t>
  </si>
  <si>
    <t>vendorUserId</t>
  </si>
  <si>
    <t>offerName</t>
  </si>
  <si>
    <t>description</t>
  </si>
  <si>
    <t>offerImage</t>
  </si>
  <si>
    <t>offerValidFrom</t>
  </si>
  <si>
    <t>offerValidTo</t>
  </si>
  <si>
    <t>status</t>
  </si>
  <si>
    <t>all</t>
  </si>
  <si>
    <t>createdBy</t>
  </si>
  <si>
    <t>createdDate</t>
  </si>
  <si>
    <t>updatedBy</t>
  </si>
  <si>
    <t>updatedDate</t>
  </si>
  <si>
    <t>deleted</t>
  </si>
  <si>
    <t>flag</t>
  </si>
  <si>
    <t>V00003</t>
  </si>
  <si>
    <t>Parasmani gems</t>
  </si>
  <si>
    <t>Save Extra</t>
  </si>
  <si>
    <t>Save Extra 50</t>
  </si>
  <si>
    <t>NULL</t>
  </si>
  <si>
    <t>Pending</t>
  </si>
  <si>
    <t>N</t>
  </si>
  <si>
    <t>Y</t>
  </si>
  <si>
    <t xml:space="preserve">Super Friday </t>
  </si>
  <si>
    <t>1515649327_offer_image.jpg</t>
  </si>
  <si>
    <t>V00006</t>
  </si>
  <si>
    <t>@^</t>
  </si>
  <si>
    <t>Win Cash Vouchers</t>
  </si>
  <si>
    <t>Surprise Offer</t>
  </si>
  <si>
    <t>Testing Offer Name</t>
  </si>
  <si>
    <t xml:space="preserve">Testing Description </t>
  </si>
  <si>
    <t>1516034681_offer_image.jpg</t>
  </si>
  <si>
    <t>Testing offer amarpali</t>
  </si>
  <si>
    <t>Cshhsh</t>
  </si>
  <si>
    <t>1516771263_offer_image.jpg</t>
  </si>
  <si>
    <t>An</t>
  </si>
  <si>
    <t>Aa</t>
  </si>
  <si>
    <t>Offer all society</t>
  </si>
  <si>
    <t>Hsdjdb</t>
  </si>
  <si>
    <t>1516774092_offer_image.jpg</t>
  </si>
  <si>
    <t>Fygg</t>
  </si>
  <si>
    <t>Ghvgfy</t>
  </si>
  <si>
    <t>1516788920_offer_image.jpg</t>
  </si>
  <si>
    <t>One plus One</t>
  </si>
  <si>
    <t>One plus Ine</t>
  </si>
  <si>
    <t>1516879597_offer_image.jpg</t>
  </si>
  <si>
    <t>Dhamaka offer</t>
  </si>
  <si>
    <t>1516882978_offer_image.jpg</t>
  </si>
  <si>
    <t>SAVE 100%</t>
  </si>
  <si>
    <t>Buy 1 jeans and get one free</t>
  </si>
  <si>
    <t>1517203540_offer_image.jpg</t>
  </si>
  <si>
    <t>Approved</t>
  </si>
  <si>
    <t>vendorSocietyId</t>
  </si>
  <si>
    <t>societyId</t>
  </si>
  <si>
    <t>remark</t>
  </si>
  <si>
    <t>validFrom</t>
  </si>
  <si>
    <t>validTo</t>
  </si>
  <si>
    <t>rtdhgrsdtgerg</t>
  </si>
  <si>
    <t>erdtwserwesr</t>
  </si>
  <si>
    <t>Fttttt</t>
  </si>
  <si>
    <t>Test</t>
  </si>
  <si>
    <t>Vendor ID</t>
  </si>
  <si>
    <t>Vendor Name</t>
  </si>
  <si>
    <t>Shop Name</t>
  </si>
  <si>
    <t>Society ID</t>
  </si>
  <si>
    <t>Society Name</t>
  </si>
  <si>
    <t>V00007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</si>
</sst>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22" fontId="0" fillId="2" borderId="1" xfId="0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utam%20kumar%20sah/Downloads/Vendors-Offers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eity"/>
      <sheetName val="Vendors"/>
      <sheetName val="Offers"/>
      <sheetName val="VendorSoeityMapping"/>
    </sheetNames>
    <sheetDataSet>
      <sheetData sheetId="0">
        <row r="2">
          <cell r="A2">
            <v>1</v>
          </cell>
          <cell r="B2" t="str">
            <v>S00001</v>
          </cell>
          <cell r="C2" t="str">
            <v xml:space="preserve">Ace Platinum Plaza Tower </v>
          </cell>
          <cell r="D2" t="str">
            <v>Block 2, Dwarka, Delhi</v>
          </cell>
          <cell r="E2">
            <v>1</v>
          </cell>
          <cell r="F2" t="str">
            <v>1.jpg</v>
          </cell>
        </row>
        <row r="3">
          <cell r="A3">
            <v>2</v>
          </cell>
          <cell r="B3" t="str">
            <v>S00002</v>
          </cell>
          <cell r="C3" t="str">
            <v>Green View Apartment</v>
          </cell>
          <cell r="D3" t="str">
            <v>Pocket-2, Sector-19, Dwarka, New Delhi 110075</v>
          </cell>
          <cell r="E3">
            <v>1</v>
          </cell>
          <cell r="F3" t="str">
            <v>1516876450_society_image002.jpg</v>
          </cell>
        </row>
        <row r="4">
          <cell r="A4">
            <v>3</v>
          </cell>
          <cell r="B4" t="str">
            <v>S00003</v>
          </cell>
          <cell r="C4" t="str">
            <v>Raheja Gold Plaza</v>
          </cell>
          <cell r="D4" t="str">
            <v>Barakhamba Road, Sainik Street, Delhi</v>
          </cell>
          <cell r="E4">
            <v>1</v>
          </cell>
          <cell r="F4" t="str">
            <v>3.jpg</v>
          </cell>
        </row>
        <row r="5">
          <cell r="A5">
            <v>4</v>
          </cell>
          <cell r="B5" t="str">
            <v>S00004</v>
          </cell>
          <cell r="C5" t="str">
            <v>Blue City</v>
          </cell>
          <cell r="D5" t="str">
            <v>Block B Sector 1, Dwarka, Delhi</v>
          </cell>
          <cell r="E5">
            <v>1</v>
          </cell>
          <cell r="F5" t="str">
            <v>4.jpg</v>
          </cell>
        </row>
        <row r="6">
          <cell r="A6">
            <v>5</v>
          </cell>
          <cell r="B6" t="str">
            <v>S00005</v>
          </cell>
          <cell r="C6" t="str">
            <v>Red City</v>
          </cell>
          <cell r="D6" t="str">
            <v>Red Soceity, Road No 456, Delhi</v>
          </cell>
          <cell r="E6">
            <v>1</v>
          </cell>
          <cell r="F6" t="str">
            <v>5.jpeg</v>
          </cell>
        </row>
        <row r="7">
          <cell r="A7">
            <v>6</v>
          </cell>
          <cell r="B7" t="str">
            <v>S00006</v>
          </cell>
          <cell r="C7" t="str">
            <v>Ashoka Vatika</v>
          </cell>
          <cell r="D7" t="str">
            <v>AeroCity Complex No 45, Delhi</v>
          </cell>
          <cell r="E7">
            <v>1</v>
          </cell>
          <cell r="F7" t="str">
            <v>6.jpg</v>
          </cell>
        </row>
        <row r="8">
          <cell r="A8">
            <v>7</v>
          </cell>
          <cell r="B8" t="str">
            <v>S00007</v>
          </cell>
          <cell r="C8" t="str">
            <v>Puri Pranayam</v>
          </cell>
          <cell r="D8" t="str">
            <v>Pranayam Complex Block 9, Delhi</v>
          </cell>
          <cell r="E8">
            <v>1</v>
          </cell>
          <cell r="F8" t="str">
            <v>7.jpg</v>
          </cell>
        </row>
        <row r="9">
          <cell r="A9">
            <v>8</v>
          </cell>
          <cell r="B9" t="str">
            <v>S00008</v>
          </cell>
          <cell r="C9" t="str">
            <v>Ibiza Islands</v>
          </cell>
          <cell r="D9" t="str">
            <v>Suraj Kund Road, Village Badkhal, Delhi</v>
          </cell>
          <cell r="E9">
            <v>1</v>
          </cell>
          <cell r="F9" t="str">
            <v>8.jpg</v>
          </cell>
        </row>
        <row r="10">
          <cell r="A10">
            <v>9</v>
          </cell>
          <cell r="B10" t="str">
            <v>S00009</v>
          </cell>
          <cell r="C10" t="str">
            <v>Ambika Towers</v>
          </cell>
          <cell r="D10" t="str">
            <v>Saket Paryavaran Complex, Near Court Complex, Delhi</v>
          </cell>
          <cell r="E10">
            <v>1</v>
          </cell>
          <cell r="F10" t="str">
            <v>7.jpg</v>
          </cell>
        </row>
        <row r="11">
          <cell r="A11">
            <v>10</v>
          </cell>
          <cell r="B11" t="str">
            <v>S00010</v>
          </cell>
          <cell r="C11" t="str">
            <v>Red Cross Soceity</v>
          </cell>
          <cell r="D11" t="str">
            <v xml:space="preserve"> Iti Opposite, Chandannagar, Sadar Bazar, Gurgaon, Gurugram</v>
          </cell>
          <cell r="E11">
            <v>1</v>
          </cell>
          <cell r="F11" t="str">
            <v>1.jpg</v>
          </cell>
        </row>
        <row r="12">
          <cell r="A12">
            <v>11</v>
          </cell>
          <cell r="B12" t="str">
            <v>S00011</v>
          </cell>
          <cell r="C12" t="str">
            <v>DESIRE Society</v>
          </cell>
          <cell r="D12" t="str">
            <v>29/21, Block A, DLF Phase 1, Gurgaon, Gurugram</v>
          </cell>
          <cell r="E12">
            <v>1</v>
          </cell>
          <cell r="F12" t="str">
            <v>2.jpg</v>
          </cell>
        </row>
        <row r="13">
          <cell r="A13">
            <v>12</v>
          </cell>
          <cell r="B13" t="str">
            <v>S00012</v>
          </cell>
          <cell r="C13" t="str">
            <v>ACE City</v>
          </cell>
          <cell r="D13" t="str">
            <v xml:space="preserve"> Sector 1 Noida Extension, Noida</v>
          </cell>
          <cell r="E13">
            <v>1</v>
          </cell>
          <cell r="F13" t="str">
            <v>3.jpg</v>
          </cell>
        </row>
        <row r="14">
          <cell r="A14">
            <v>13</v>
          </cell>
          <cell r="B14" t="str">
            <v>S00013</v>
          </cell>
          <cell r="C14" t="str">
            <v>Gaursons Anmol</v>
          </cell>
          <cell r="D14" t="str">
            <v>Sector 19, Yamuna Expressway, Noida</v>
          </cell>
          <cell r="E14">
            <v>1</v>
          </cell>
          <cell r="F14" t="str">
            <v>4,jpg</v>
          </cell>
        </row>
        <row r="15">
          <cell r="A15">
            <v>14</v>
          </cell>
          <cell r="B15" t="str">
            <v>S00014</v>
          </cell>
          <cell r="C15" t="str">
            <v>Club Omaxe Height</v>
          </cell>
          <cell r="D15" t="str">
            <v>Sector 86, Faridabad</v>
          </cell>
          <cell r="E15">
            <v>1</v>
          </cell>
          <cell r="F15" t="str">
            <v>5.jpg</v>
          </cell>
        </row>
        <row r="16">
          <cell r="A16">
            <v>15</v>
          </cell>
          <cell r="B16" t="str">
            <v>S00015</v>
          </cell>
          <cell r="C16" t="str">
            <v>Charmwood Village Society</v>
          </cell>
          <cell r="D16" t="str">
            <v>507, Dayal Bagh Rd, Eros Garden, Sector 39, Faridabad</v>
          </cell>
          <cell r="E16">
            <v>1</v>
          </cell>
          <cell r="F16" t="str">
            <v>6.jpg</v>
          </cell>
        </row>
        <row r="17">
          <cell r="A17">
            <v>16</v>
          </cell>
          <cell r="B17" t="str">
            <v>S00016</v>
          </cell>
          <cell r="C17" t="str">
            <v>shyam society</v>
          </cell>
          <cell r="D17" t="str">
            <v>hgfghfgd</v>
          </cell>
          <cell r="E17" t="str">
            <v>NULL</v>
          </cell>
          <cell r="F17" t="str">
            <v>NULL</v>
          </cell>
        </row>
        <row r="18">
          <cell r="A18">
            <v>17</v>
          </cell>
          <cell r="B18" t="str">
            <v>S00017</v>
          </cell>
          <cell r="C18" t="str">
            <v>@</v>
          </cell>
          <cell r="D18" t="str">
            <v>.</v>
          </cell>
          <cell r="E18" t="str">
            <v>NULL</v>
          </cell>
          <cell r="F18" t="str">
            <v>NULL</v>
          </cell>
        </row>
        <row r="19">
          <cell r="A19">
            <v>18</v>
          </cell>
          <cell r="B19" t="str">
            <v>S00018</v>
          </cell>
          <cell r="C19" t="str">
            <v>Goutam</v>
          </cell>
          <cell r="D19" t="str">
            <v>Faridabad</v>
          </cell>
          <cell r="E19" t="str">
            <v>NULL</v>
          </cell>
          <cell r="F19" t="str">
            <v>1516790200_society_New Doc 2018-01-23 (1)_6.jpg</v>
          </cell>
        </row>
        <row r="20">
          <cell r="A20">
            <v>19</v>
          </cell>
          <cell r="B20" t="str">
            <v>S00019</v>
          </cell>
          <cell r="C20" t="str">
            <v>.</v>
          </cell>
          <cell r="D20" t="str">
            <v>.</v>
          </cell>
          <cell r="E20" t="str">
            <v>NULL</v>
          </cell>
          <cell r="F20" t="str">
            <v>NULL</v>
          </cell>
        </row>
        <row r="21">
          <cell r="A21">
            <v>20</v>
          </cell>
          <cell r="B21" t="str">
            <v>S00020</v>
          </cell>
          <cell r="C21" t="str">
            <v>goutam</v>
          </cell>
          <cell r="D21" t="str">
            <v>faridabad</v>
          </cell>
          <cell r="E21" t="str">
            <v>NULL</v>
          </cell>
          <cell r="F21" t="str">
            <v>NULL</v>
          </cell>
        </row>
        <row r="22">
          <cell r="A22">
            <v>21</v>
          </cell>
          <cell r="B22" t="str">
            <v>S00021</v>
          </cell>
          <cell r="C22" t="str">
            <v>Goutam</v>
          </cell>
          <cell r="D22" t="str">
            <v>ghhdfhg</v>
          </cell>
          <cell r="E22" t="str">
            <v>NULL</v>
          </cell>
          <cell r="F22" t="str">
            <v>NULL</v>
          </cell>
        </row>
        <row r="23">
          <cell r="A23">
            <v>22</v>
          </cell>
          <cell r="B23" t="str">
            <v>S00022</v>
          </cell>
          <cell r="C23" t="str">
            <v>Bardhman Compound</v>
          </cell>
          <cell r="D23" t="str">
            <v>13/6 M G Road, Delhi</v>
          </cell>
          <cell r="E23" t="str">
            <v>NULL</v>
          </cell>
          <cell r="F23" t="str">
            <v>NULL</v>
          </cell>
        </row>
      </sheetData>
      <sheetData sheetId="1">
        <row r="2">
          <cell r="A2">
            <v>1</v>
          </cell>
          <cell r="B2" t="str">
            <v>V00001</v>
          </cell>
          <cell r="C2" t="str">
            <v>GOUTAM</v>
          </cell>
          <cell r="D2">
            <v>9999999999</v>
          </cell>
          <cell r="E2" t="str">
            <v>Anup Mobile &amp; Hardware Shop</v>
          </cell>
          <cell r="F2">
            <v>0.3833333333333333</v>
          </cell>
        </row>
        <row r="3">
          <cell r="A3">
            <v>3</v>
          </cell>
          <cell r="B3" t="str">
            <v>V00002</v>
          </cell>
          <cell r="C3" t="str">
            <v>Amit Gupta</v>
          </cell>
          <cell r="D3">
            <v>8888888888</v>
          </cell>
          <cell r="E3" t="str">
            <v xml:space="preserve">Daily Needs Shop </v>
          </cell>
          <cell r="F3">
            <v>0.41666666666666669</v>
          </cell>
        </row>
        <row r="4">
          <cell r="A4">
            <v>4</v>
          </cell>
          <cell r="B4" t="str">
            <v>V00003</v>
          </cell>
          <cell r="C4" t="str">
            <v>Somesh Agarwal</v>
          </cell>
          <cell r="D4">
            <v>7777777777</v>
          </cell>
          <cell r="E4" t="str">
            <v>Parasmani gems</v>
          </cell>
          <cell r="F4">
            <v>0.41666666666666669</v>
          </cell>
        </row>
        <row r="5">
          <cell r="A5">
            <v>5</v>
          </cell>
          <cell r="B5" t="str">
            <v>V00004</v>
          </cell>
          <cell r="C5" t="str">
            <v>Rajendra Gupta</v>
          </cell>
          <cell r="D5">
            <v>6666666666</v>
          </cell>
          <cell r="E5" t="str">
            <v>Raj Confectionery</v>
          </cell>
          <cell r="F5">
            <v>0.33333333333333331</v>
          </cell>
        </row>
        <row r="6">
          <cell r="A6">
            <v>6</v>
          </cell>
          <cell r="B6" t="str">
            <v>V00005</v>
          </cell>
          <cell r="C6" t="str">
            <v>Ramesh Nanda</v>
          </cell>
          <cell r="D6">
            <v>5555555555</v>
          </cell>
          <cell r="E6" t="str">
            <v>Ram Dairy Products</v>
          </cell>
          <cell r="F6">
            <v>0.375</v>
          </cell>
        </row>
        <row r="7">
          <cell r="A7">
            <v>7</v>
          </cell>
          <cell r="B7" t="str">
            <v>V00006</v>
          </cell>
          <cell r="C7">
            <v>123</v>
          </cell>
          <cell r="D7">
            <v>1234567890</v>
          </cell>
          <cell r="E7" t="str">
            <v>@^</v>
          </cell>
          <cell r="F7">
            <v>0.51041666666666663</v>
          </cell>
        </row>
        <row r="8">
          <cell r="A8">
            <v>8</v>
          </cell>
          <cell r="B8" t="str">
            <v>V00007</v>
          </cell>
          <cell r="C8" t="str">
            <v>Goutam</v>
          </cell>
          <cell r="D8">
            <v>4444444444</v>
          </cell>
          <cell r="E8" t="str">
            <v>Hello</v>
          </cell>
          <cell r="F8">
            <v>0</v>
          </cell>
        </row>
        <row r="9">
          <cell r="A9">
            <v>9</v>
          </cell>
          <cell r="B9" t="str">
            <v>V00008</v>
          </cell>
          <cell r="C9" t="str">
            <v>Aman Shrivastava</v>
          </cell>
          <cell r="D9">
            <v>3333333333</v>
          </cell>
          <cell r="E9" t="str">
            <v>Aman Bakery</v>
          </cell>
          <cell r="F9">
            <v>0.41666666666666669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C23" sqref="C23"/>
    </sheetView>
  </sheetViews>
  <sheetFormatPr defaultRowHeight="15" x14ac:dyDescent="0.25"/>
  <cols>
    <col min="1" max="1" width="15" style="8" customWidth="1"/>
    <col min="2" max="2" width="13.5703125" style="8" customWidth="1"/>
    <col min="3" max="3" width="16.42578125" style="8" customWidth="1"/>
    <col min="4" max="4" width="15" style="8" customWidth="1"/>
    <col min="5" max="5" width="21.5703125" style="8" customWidth="1"/>
    <col min="6" max="6" width="26.28515625" style="8" customWidth="1"/>
    <col min="7" max="7" width="11.7109375" style="8" customWidth="1"/>
    <col min="8" max="8" width="15.7109375" style="8" customWidth="1"/>
    <col min="9" max="9" width="14.85546875" style="8" customWidth="1"/>
    <col min="10" max="10" width="9.140625" style="8"/>
    <col min="11" max="11" width="4.7109375" style="8" customWidth="1"/>
    <col min="12" max="12" width="9.7109375" style="8" customWidth="1"/>
    <col min="13" max="13" width="17.7109375" style="8" customWidth="1"/>
    <col min="14" max="14" width="9.140625" style="8"/>
    <col min="15" max="15" width="17.140625" style="8" customWidth="1"/>
    <col min="16" max="16384" width="9.140625" style="8"/>
  </cols>
  <sheetData>
    <row r="1" spans="1:26" s="2" customFormat="1" ht="15.75" thickBot="1" x14ac:dyDescent="0.3">
      <c r="A1" s="1" t="s">
        <v>0</v>
      </c>
      <c r="B1" s="1" t="s">
        <v>1</v>
      </c>
      <c r="C1" s="1" t="s">
        <v>61</v>
      </c>
      <c r="D1" s="1" t="s">
        <v>63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26" s="7" customFormat="1" ht="15.75" thickBot="1" x14ac:dyDescent="0.3">
      <c r="A2" s="3">
        <v>10</v>
      </c>
      <c r="B2" s="3">
        <v>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4">
        <v>43124</v>
      </c>
      <c r="I2" s="4">
        <v>43535</v>
      </c>
      <c r="J2" s="3" t="s">
        <v>20</v>
      </c>
      <c r="K2" s="3" t="s">
        <v>21</v>
      </c>
      <c r="L2" s="3">
        <v>4</v>
      </c>
      <c r="M2" s="5">
        <v>43111.461782407408</v>
      </c>
      <c r="N2" s="3">
        <v>4</v>
      </c>
      <c r="O2" s="5">
        <v>43123.688530092593</v>
      </c>
      <c r="P2" s="3" t="s">
        <v>22</v>
      </c>
      <c r="Q2" s="3" t="s">
        <v>21</v>
      </c>
      <c r="R2" s="6"/>
      <c r="S2" s="6"/>
      <c r="T2" s="6"/>
      <c r="U2" s="6"/>
      <c r="V2" s="6"/>
      <c r="W2" s="6"/>
      <c r="X2" s="6"/>
      <c r="Y2" s="6"/>
      <c r="Z2" s="6"/>
    </row>
    <row r="3" spans="1:26" s="7" customFormat="1" ht="15.75" thickBot="1" x14ac:dyDescent="0.3">
      <c r="A3" s="3">
        <v>11</v>
      </c>
      <c r="B3" s="3">
        <v>4</v>
      </c>
      <c r="C3" s="3" t="s">
        <v>15</v>
      </c>
      <c r="D3" s="3" t="s">
        <v>16</v>
      </c>
      <c r="E3" s="3" t="s">
        <v>23</v>
      </c>
      <c r="F3" s="3" t="s">
        <v>23</v>
      </c>
      <c r="G3" s="3" t="s">
        <v>24</v>
      </c>
      <c r="H3" s="4">
        <v>43125</v>
      </c>
      <c r="I3" s="4">
        <v>43830</v>
      </c>
      <c r="J3" s="3" t="s">
        <v>20</v>
      </c>
      <c r="K3" s="3" t="s">
        <v>21</v>
      </c>
      <c r="L3" s="3">
        <v>4</v>
      </c>
      <c r="M3" s="5">
        <v>43111.466747685183</v>
      </c>
      <c r="N3" s="3">
        <v>4</v>
      </c>
      <c r="O3" s="5">
        <v>43123.692662037036</v>
      </c>
      <c r="P3" s="3" t="s">
        <v>22</v>
      </c>
      <c r="Q3" s="3" t="s">
        <v>21</v>
      </c>
      <c r="R3" s="6"/>
      <c r="S3" s="6"/>
      <c r="T3" s="6"/>
      <c r="U3" s="6"/>
      <c r="V3" s="6"/>
      <c r="W3" s="6"/>
      <c r="X3" s="6"/>
      <c r="Y3" s="6"/>
      <c r="Z3" s="6"/>
    </row>
    <row r="4" spans="1:26" s="7" customFormat="1" ht="15.75" thickBot="1" x14ac:dyDescent="0.3">
      <c r="A4" s="3">
        <v>19</v>
      </c>
      <c r="B4" s="3">
        <v>7</v>
      </c>
      <c r="C4" s="3" t="s">
        <v>25</v>
      </c>
      <c r="D4" s="3" t="s">
        <v>26</v>
      </c>
      <c r="E4" s="3" t="s">
        <v>27</v>
      </c>
      <c r="F4" s="3" t="s">
        <v>27</v>
      </c>
      <c r="G4" s="3" t="s">
        <v>19</v>
      </c>
      <c r="H4" s="4">
        <v>43115</v>
      </c>
      <c r="I4" s="4">
        <v>43480</v>
      </c>
      <c r="J4" s="3" t="s">
        <v>20</v>
      </c>
      <c r="K4" s="3" t="s">
        <v>22</v>
      </c>
      <c r="L4" s="3">
        <v>7</v>
      </c>
      <c r="M4" s="5">
        <v>43115.678032407406</v>
      </c>
      <c r="N4" s="3" t="s">
        <v>19</v>
      </c>
      <c r="O4" s="3" t="s">
        <v>19</v>
      </c>
      <c r="P4" s="3" t="s">
        <v>22</v>
      </c>
      <c r="Q4" s="3" t="s">
        <v>21</v>
      </c>
      <c r="R4" s="6"/>
      <c r="S4" s="6"/>
      <c r="T4" s="6"/>
      <c r="U4" s="6"/>
      <c r="V4" s="6"/>
      <c r="W4" s="6"/>
      <c r="X4" s="6"/>
      <c r="Y4" s="6"/>
      <c r="Z4" s="6"/>
    </row>
    <row r="5" spans="1:26" s="7" customFormat="1" ht="15.75" thickBot="1" x14ac:dyDescent="0.3">
      <c r="A5" s="3">
        <v>20</v>
      </c>
      <c r="B5" s="3">
        <v>7</v>
      </c>
      <c r="C5" s="3" t="s">
        <v>25</v>
      </c>
      <c r="D5" s="3" t="s">
        <v>26</v>
      </c>
      <c r="E5" s="3" t="s">
        <v>28</v>
      </c>
      <c r="F5" s="3" t="s">
        <v>28</v>
      </c>
      <c r="G5" s="3" t="s">
        <v>19</v>
      </c>
      <c r="H5" s="4">
        <v>43115</v>
      </c>
      <c r="I5" s="4">
        <v>45672</v>
      </c>
      <c r="J5" s="3" t="s">
        <v>20</v>
      </c>
      <c r="K5" s="3" t="s">
        <v>22</v>
      </c>
      <c r="L5" s="3">
        <v>7</v>
      </c>
      <c r="M5" s="5">
        <v>43115.785324074073</v>
      </c>
      <c r="N5" s="3" t="s">
        <v>19</v>
      </c>
      <c r="O5" s="3" t="s">
        <v>19</v>
      </c>
      <c r="P5" s="3" t="s">
        <v>22</v>
      </c>
      <c r="Q5" s="3" t="s">
        <v>21</v>
      </c>
      <c r="R5" s="6"/>
      <c r="S5" s="6"/>
      <c r="T5" s="6"/>
      <c r="U5" s="6"/>
      <c r="V5" s="6"/>
      <c r="W5" s="6"/>
      <c r="X5" s="6"/>
      <c r="Y5" s="6"/>
      <c r="Z5" s="6"/>
    </row>
    <row r="6" spans="1:26" s="7" customFormat="1" ht="15.75" thickBot="1" x14ac:dyDescent="0.3">
      <c r="A6" s="3">
        <v>21</v>
      </c>
      <c r="B6" s="3">
        <v>4</v>
      </c>
      <c r="C6" s="3" t="s">
        <v>15</v>
      </c>
      <c r="D6" s="3" t="s">
        <v>16</v>
      </c>
      <c r="E6" s="3" t="s">
        <v>29</v>
      </c>
      <c r="F6" s="3" t="s">
        <v>30</v>
      </c>
      <c r="G6" s="3" t="s">
        <v>31</v>
      </c>
      <c r="H6" s="4">
        <v>43115</v>
      </c>
      <c r="I6" s="4">
        <v>43146</v>
      </c>
      <c r="J6" s="3" t="s">
        <v>20</v>
      </c>
      <c r="K6" s="3" t="s">
        <v>22</v>
      </c>
      <c r="L6" s="3">
        <v>4</v>
      </c>
      <c r="M6" s="5">
        <v>43115.926863425928</v>
      </c>
      <c r="N6" s="3" t="s">
        <v>19</v>
      </c>
      <c r="O6" s="3" t="s">
        <v>19</v>
      </c>
      <c r="P6" s="3" t="s">
        <v>22</v>
      </c>
      <c r="Q6" s="3" t="s">
        <v>21</v>
      </c>
      <c r="R6" s="6"/>
      <c r="S6" s="6"/>
      <c r="T6" s="6"/>
      <c r="U6" s="6"/>
      <c r="V6" s="6"/>
      <c r="W6" s="6"/>
      <c r="X6" s="6"/>
      <c r="Y6" s="6"/>
      <c r="Z6" s="6"/>
    </row>
    <row r="7" spans="1:26" s="7" customFormat="1" ht="15.75" thickBot="1" x14ac:dyDescent="0.3">
      <c r="A7" s="3">
        <v>30</v>
      </c>
      <c r="B7" s="3">
        <v>7</v>
      </c>
      <c r="C7" s="3" t="s">
        <v>25</v>
      </c>
      <c r="D7" s="3" t="s">
        <v>26</v>
      </c>
      <c r="E7" s="3" t="s">
        <v>32</v>
      </c>
      <c r="F7" s="3" t="s">
        <v>33</v>
      </c>
      <c r="G7" s="3" t="s">
        <v>34</v>
      </c>
      <c r="H7" s="4">
        <v>43124</v>
      </c>
      <c r="I7" s="4">
        <v>43854</v>
      </c>
      <c r="J7" s="3" t="s">
        <v>20</v>
      </c>
      <c r="K7" s="3" t="s">
        <v>21</v>
      </c>
      <c r="L7" s="3">
        <v>7</v>
      </c>
      <c r="M7" s="5">
        <v>43124.452118055553</v>
      </c>
      <c r="N7" s="3" t="s">
        <v>19</v>
      </c>
      <c r="O7" s="3" t="s">
        <v>19</v>
      </c>
      <c r="P7" s="3" t="s">
        <v>22</v>
      </c>
      <c r="Q7" s="3" t="s">
        <v>21</v>
      </c>
      <c r="R7" s="6"/>
      <c r="S7" s="6"/>
      <c r="T7" s="6"/>
      <c r="U7" s="6"/>
      <c r="V7" s="6"/>
      <c r="W7" s="6"/>
      <c r="X7" s="6"/>
      <c r="Y7" s="6"/>
      <c r="Z7" s="6"/>
    </row>
    <row r="8" spans="1:26" s="7" customFormat="1" ht="15.75" thickBot="1" x14ac:dyDescent="0.3">
      <c r="A8" s="3">
        <v>33</v>
      </c>
      <c r="B8" s="3">
        <v>7</v>
      </c>
      <c r="C8" s="3" t="s">
        <v>25</v>
      </c>
      <c r="D8" s="3" t="s">
        <v>26</v>
      </c>
      <c r="E8" s="3" t="s">
        <v>35</v>
      </c>
      <c r="F8" s="3" t="s">
        <v>36</v>
      </c>
      <c r="G8" s="3" t="s">
        <v>19</v>
      </c>
      <c r="H8" s="4">
        <v>43127</v>
      </c>
      <c r="I8" s="4">
        <v>43131</v>
      </c>
      <c r="J8" s="3" t="s">
        <v>20</v>
      </c>
      <c r="K8" s="3" t="s">
        <v>22</v>
      </c>
      <c r="L8" s="3">
        <v>7</v>
      </c>
      <c r="M8" s="5">
        <v>43124.468449074076</v>
      </c>
      <c r="N8" s="3" t="s">
        <v>19</v>
      </c>
      <c r="O8" s="3" t="s">
        <v>19</v>
      </c>
      <c r="P8" s="3" t="s">
        <v>22</v>
      </c>
      <c r="Q8" s="3" t="s">
        <v>22</v>
      </c>
      <c r="R8" s="6"/>
      <c r="S8" s="6"/>
      <c r="T8" s="6"/>
      <c r="U8" s="6"/>
      <c r="V8" s="6"/>
      <c r="W8" s="6"/>
      <c r="X8" s="6"/>
      <c r="Y8" s="6"/>
      <c r="Z8" s="6"/>
    </row>
    <row r="9" spans="1:26" s="7" customFormat="1" ht="15.75" thickBot="1" x14ac:dyDescent="0.3">
      <c r="A9" s="3">
        <v>34</v>
      </c>
      <c r="B9" s="3">
        <v>7</v>
      </c>
      <c r="C9" s="3" t="s">
        <v>25</v>
      </c>
      <c r="D9" s="3" t="s">
        <v>26</v>
      </c>
      <c r="E9" s="3" t="s">
        <v>37</v>
      </c>
      <c r="F9" s="3" t="s">
        <v>38</v>
      </c>
      <c r="G9" s="3" t="s">
        <v>39</v>
      </c>
      <c r="H9" s="4">
        <v>43124</v>
      </c>
      <c r="I9" s="4">
        <v>43854</v>
      </c>
      <c r="J9" s="3" t="s">
        <v>20</v>
      </c>
      <c r="K9" s="3" t="s">
        <v>22</v>
      </c>
      <c r="L9" s="3">
        <v>4</v>
      </c>
      <c r="M9" s="5">
        <v>43124.484861111108</v>
      </c>
      <c r="N9" s="3" t="s">
        <v>19</v>
      </c>
      <c r="O9" s="3" t="s">
        <v>19</v>
      </c>
      <c r="P9" s="3" t="s">
        <v>22</v>
      </c>
      <c r="Q9" s="3" t="s">
        <v>21</v>
      </c>
      <c r="R9" s="6"/>
      <c r="S9" s="6"/>
      <c r="T9" s="6"/>
      <c r="U9" s="6"/>
      <c r="V9" s="6"/>
      <c r="W9" s="6"/>
      <c r="X9" s="6"/>
      <c r="Y9" s="6"/>
      <c r="Z9" s="6"/>
    </row>
    <row r="10" spans="1:26" s="7" customFormat="1" ht="15.75" thickBot="1" x14ac:dyDescent="0.3">
      <c r="A10" s="3">
        <v>35</v>
      </c>
      <c r="B10" s="3">
        <v>7</v>
      </c>
      <c r="C10" s="3" t="s">
        <v>25</v>
      </c>
      <c r="D10" s="3" t="s">
        <v>26</v>
      </c>
      <c r="E10" s="3" t="s">
        <v>40</v>
      </c>
      <c r="F10" s="3" t="s">
        <v>41</v>
      </c>
      <c r="G10" s="3" t="s">
        <v>42</v>
      </c>
      <c r="H10" s="4">
        <v>43489</v>
      </c>
      <c r="I10" s="4">
        <v>43854</v>
      </c>
      <c r="J10" s="3" t="s">
        <v>20</v>
      </c>
      <c r="K10" s="3" t="s">
        <v>21</v>
      </c>
      <c r="L10" s="3">
        <v>7</v>
      </c>
      <c r="M10" s="5">
        <v>43124.656481481485</v>
      </c>
      <c r="N10" s="3" t="s">
        <v>19</v>
      </c>
      <c r="O10" s="3" t="s">
        <v>19</v>
      </c>
      <c r="P10" s="3" t="s">
        <v>22</v>
      </c>
      <c r="Q10" s="3" t="s">
        <v>21</v>
      </c>
      <c r="R10" s="6"/>
      <c r="S10" s="6"/>
      <c r="T10" s="6"/>
      <c r="U10" s="6"/>
      <c r="V10" s="6"/>
      <c r="W10" s="6"/>
      <c r="X10" s="6"/>
      <c r="Y10" s="6"/>
      <c r="Z10" s="6"/>
    </row>
    <row r="11" spans="1:26" s="7" customFormat="1" ht="15.75" thickBot="1" x14ac:dyDescent="0.3">
      <c r="A11" s="3">
        <v>43</v>
      </c>
      <c r="B11" s="3">
        <v>7</v>
      </c>
      <c r="C11" s="3" t="s">
        <v>25</v>
      </c>
      <c r="D11" s="3" t="s">
        <v>26</v>
      </c>
      <c r="E11" s="3" t="s">
        <v>43</v>
      </c>
      <c r="F11" s="3" t="s">
        <v>44</v>
      </c>
      <c r="G11" s="3" t="s">
        <v>45</v>
      </c>
      <c r="H11" s="4">
        <v>43490</v>
      </c>
      <c r="I11" s="4">
        <v>44221</v>
      </c>
      <c r="J11" s="3" t="s">
        <v>20</v>
      </c>
      <c r="K11" s="3" t="s">
        <v>21</v>
      </c>
      <c r="L11" s="3">
        <v>7</v>
      </c>
      <c r="M11" s="5">
        <v>43125.70579861111</v>
      </c>
      <c r="N11" s="3">
        <v>7</v>
      </c>
      <c r="O11" s="5">
        <v>43126.340879629628</v>
      </c>
      <c r="P11" s="3" t="s">
        <v>22</v>
      </c>
      <c r="Q11" s="3" t="s">
        <v>21</v>
      </c>
      <c r="R11" s="6"/>
      <c r="S11" s="6"/>
      <c r="T11" s="6"/>
      <c r="U11" s="6"/>
      <c r="V11" s="6"/>
      <c r="W11" s="6"/>
      <c r="X11" s="6"/>
      <c r="Y11" s="6"/>
      <c r="Z11" s="6"/>
    </row>
    <row r="12" spans="1:26" s="7" customFormat="1" ht="15.75" thickBot="1" x14ac:dyDescent="0.3">
      <c r="A12" s="3">
        <v>44</v>
      </c>
      <c r="B12" s="3">
        <v>7</v>
      </c>
      <c r="C12" s="3" t="s">
        <v>25</v>
      </c>
      <c r="D12" s="3" t="s">
        <v>26</v>
      </c>
      <c r="E12" s="3" t="s">
        <v>46</v>
      </c>
      <c r="F12" s="3" t="s">
        <v>46</v>
      </c>
      <c r="G12" s="3" t="s">
        <v>47</v>
      </c>
      <c r="H12" s="4">
        <v>43125</v>
      </c>
      <c r="I12" s="4">
        <v>43490</v>
      </c>
      <c r="J12" s="3" t="s">
        <v>20</v>
      </c>
      <c r="K12" s="3" t="s">
        <v>21</v>
      </c>
      <c r="L12" s="3">
        <v>7</v>
      </c>
      <c r="M12" s="5">
        <v>43125.745115740741</v>
      </c>
      <c r="N12" s="3">
        <v>7</v>
      </c>
      <c r="O12" s="5">
        <v>43126.338935185187</v>
      </c>
      <c r="P12" s="3" t="s">
        <v>22</v>
      </c>
      <c r="Q12" s="3" t="s">
        <v>21</v>
      </c>
      <c r="R12" s="6"/>
      <c r="S12" s="6"/>
      <c r="T12" s="6"/>
      <c r="U12" s="6"/>
      <c r="V12" s="6"/>
      <c r="W12" s="6"/>
      <c r="X12" s="6"/>
      <c r="Y12" s="6"/>
      <c r="Z12" s="6"/>
    </row>
    <row r="13" spans="1:26" s="7" customFormat="1" ht="15.75" thickBot="1" x14ac:dyDescent="0.3">
      <c r="A13" s="3">
        <v>45</v>
      </c>
      <c r="B13" s="3">
        <v>7</v>
      </c>
      <c r="C13" s="3" t="s">
        <v>25</v>
      </c>
      <c r="D13" s="3" t="s">
        <v>26</v>
      </c>
      <c r="E13" s="3" t="s">
        <v>48</v>
      </c>
      <c r="F13" s="3" t="s">
        <v>49</v>
      </c>
      <c r="G13" s="3" t="s">
        <v>50</v>
      </c>
      <c r="H13" s="4">
        <v>43129</v>
      </c>
      <c r="I13" s="4">
        <v>43131</v>
      </c>
      <c r="J13" s="3" t="s">
        <v>51</v>
      </c>
      <c r="K13" s="3" t="s">
        <v>21</v>
      </c>
      <c r="L13" s="3">
        <v>7</v>
      </c>
      <c r="M13" s="5">
        <v>43129.455324074072</v>
      </c>
      <c r="N13" s="3" t="s">
        <v>19</v>
      </c>
      <c r="O13" s="3" t="s">
        <v>19</v>
      </c>
      <c r="P13" s="3" t="s">
        <v>22</v>
      </c>
      <c r="Q13" s="3" t="s">
        <v>22</v>
      </c>
      <c r="R13" s="6"/>
      <c r="S13" s="6"/>
      <c r="T13" s="6"/>
      <c r="U13" s="6"/>
      <c r="V13" s="6"/>
      <c r="W13" s="6"/>
      <c r="X13" s="6"/>
      <c r="Y13" s="6"/>
      <c r="Z13" s="6"/>
    </row>
    <row r="14" spans="1:26" ht="15.75" thickBo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6"/>
      <c r="S14" s="6"/>
      <c r="T14" s="6"/>
      <c r="U14" s="6"/>
      <c r="V14" s="6"/>
      <c r="W14" s="6"/>
      <c r="X14" s="6"/>
      <c r="Y14" s="6"/>
      <c r="Z14" s="6"/>
    </row>
    <row r="17" spans="3:4" x14ac:dyDescent="0.25">
      <c r="C17" s="8" t="s">
        <v>25</v>
      </c>
      <c r="D17" s="8">
        <v>9</v>
      </c>
    </row>
    <row r="18" spans="3:4" x14ac:dyDescent="0.25">
      <c r="C18" s="8" t="s">
        <v>15</v>
      </c>
      <c r="D18" s="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G2" sqref="G2"/>
    </sheetView>
  </sheetViews>
  <sheetFormatPr defaultRowHeight="15" x14ac:dyDescent="0.25"/>
  <cols>
    <col min="1" max="1" width="16.7109375" customWidth="1"/>
    <col min="2" max="2" width="14.42578125" customWidth="1"/>
    <col min="3" max="3" width="10.85546875" customWidth="1"/>
    <col min="4" max="4" width="16.7109375" customWidth="1"/>
    <col min="5" max="5" width="12.85546875" customWidth="1"/>
    <col min="6" max="6" width="11.42578125" customWidth="1"/>
    <col min="7" max="7" width="22.42578125" customWidth="1"/>
    <col min="8" max="8" width="12.5703125" customWidth="1"/>
    <col min="9" max="9" width="12.28515625" customWidth="1"/>
    <col min="10" max="10" width="15.5703125" customWidth="1"/>
    <col min="11" max="11" width="15.140625" customWidth="1"/>
    <col min="12" max="12" width="16" customWidth="1"/>
    <col min="13" max="13" width="14.5703125" customWidth="1"/>
    <col min="14" max="14" width="14.85546875" customWidth="1"/>
    <col min="15" max="15" width="13.5703125" customWidth="1"/>
    <col min="16" max="16" width="13.7109375" customWidth="1"/>
    <col min="17" max="17" width="12.7109375" customWidth="1"/>
  </cols>
  <sheetData>
    <row r="1" spans="1:17" s="10" customFormat="1" ht="15.75" thickBot="1" x14ac:dyDescent="0.3">
      <c r="A1" s="9" t="s">
        <v>52</v>
      </c>
      <c r="B1" s="9" t="s">
        <v>1</v>
      </c>
      <c r="C1" s="9" t="s">
        <v>61</v>
      </c>
      <c r="D1" s="9" t="s">
        <v>62</v>
      </c>
      <c r="E1" s="9" t="s">
        <v>53</v>
      </c>
      <c r="F1" s="9" t="s">
        <v>64</v>
      </c>
      <c r="G1" s="9" t="s">
        <v>65</v>
      </c>
      <c r="H1" s="9" t="s">
        <v>54</v>
      </c>
      <c r="I1" s="9" t="s">
        <v>7</v>
      </c>
      <c r="J1" s="9" t="s">
        <v>55</v>
      </c>
      <c r="K1" s="9" t="s">
        <v>56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</row>
    <row r="2" spans="1:17" ht="15.75" thickBot="1" x14ac:dyDescent="0.3">
      <c r="A2" s="3">
        <v>22</v>
      </c>
      <c r="B2" s="3">
        <v>7</v>
      </c>
      <c r="C2" s="3" t="str">
        <f>VLOOKUP(B2,[1]Vendors!$A$2:$F$9,2,FALSE)</f>
        <v>V00006</v>
      </c>
      <c r="D2" s="3">
        <f>VLOOKUP(B2,[1]Vendors!$A$2:$F$9,3,FALSE)</f>
        <v>123</v>
      </c>
      <c r="E2" s="3">
        <v>2</v>
      </c>
      <c r="F2" s="3" t="str">
        <f>VLOOKUP(E2,[1]Soceity!$A$2:$F$23,2,FALSE)</f>
        <v>S00002</v>
      </c>
      <c r="G2" s="3" t="str">
        <f>VLOOKUP(E2,[1]Soceity!$A$2:$F$23,3,FALSE)</f>
        <v>Green View Apartment</v>
      </c>
      <c r="H2" s="3"/>
      <c r="I2" s="3" t="s">
        <v>51</v>
      </c>
      <c r="J2" s="4">
        <v>43115</v>
      </c>
      <c r="K2" s="4">
        <v>43117</v>
      </c>
      <c r="L2" s="3">
        <v>7</v>
      </c>
      <c r="M2" s="5">
        <v>43115.566030092596</v>
      </c>
      <c r="N2" s="3" t="s">
        <v>19</v>
      </c>
      <c r="O2" s="3" t="s">
        <v>19</v>
      </c>
      <c r="P2" s="3" t="s">
        <v>22</v>
      </c>
      <c r="Q2" s="3" t="s">
        <v>22</v>
      </c>
    </row>
    <row r="3" spans="1:17" ht="15.75" thickBot="1" x14ac:dyDescent="0.3">
      <c r="A3" s="3">
        <v>26</v>
      </c>
      <c r="B3" s="3">
        <v>7</v>
      </c>
      <c r="C3" s="3" t="str">
        <f>VLOOKUP(B3,[1]Vendors!$A$2:$F$9,2,FALSE)</f>
        <v>V00006</v>
      </c>
      <c r="D3" s="3">
        <f>VLOOKUP(B3,[1]Vendors!$A$2:$F$9,3,FALSE)</f>
        <v>123</v>
      </c>
      <c r="E3" s="3">
        <v>2</v>
      </c>
      <c r="F3" s="3" t="str">
        <f>VLOOKUP(E3,[1]Soceity!$A$2:$F$23,2,FALSE)</f>
        <v>S00002</v>
      </c>
      <c r="G3" s="3" t="str">
        <f>VLOOKUP(E3,[1]Soceity!$A$2:$F$23,3,FALSE)</f>
        <v>Green View Apartment</v>
      </c>
      <c r="H3" s="3"/>
      <c r="I3" s="3" t="s">
        <v>51</v>
      </c>
      <c r="J3" s="4">
        <v>43116</v>
      </c>
      <c r="K3" s="4">
        <v>43118</v>
      </c>
      <c r="L3" s="3">
        <v>7</v>
      </c>
      <c r="M3" s="5">
        <v>43116.464629629627</v>
      </c>
      <c r="N3" s="3" t="s">
        <v>19</v>
      </c>
      <c r="O3" s="3" t="s">
        <v>19</v>
      </c>
      <c r="P3" s="3" t="s">
        <v>22</v>
      </c>
      <c r="Q3" s="3" t="s">
        <v>22</v>
      </c>
    </row>
    <row r="4" spans="1:17" ht="15.75" thickBot="1" x14ac:dyDescent="0.3">
      <c r="A4" s="3">
        <v>36</v>
      </c>
      <c r="B4" s="3">
        <v>7</v>
      </c>
      <c r="C4" s="3" t="str">
        <f>VLOOKUP(B4,[1]Vendors!$A$2:$F$9,2,FALSE)</f>
        <v>V00006</v>
      </c>
      <c r="D4" s="3">
        <f>VLOOKUP(B4,[1]Vendors!$A$2:$F$9,3,FALSE)</f>
        <v>123</v>
      </c>
      <c r="E4" s="3">
        <v>2</v>
      </c>
      <c r="F4" s="3" t="str">
        <f>VLOOKUP(E4,[1]Soceity!$A$2:$F$23,2,FALSE)</f>
        <v>S00002</v>
      </c>
      <c r="G4" s="3" t="str">
        <f>VLOOKUP(E4,[1]Soceity!$A$2:$F$23,3,FALSE)</f>
        <v>Green View Apartment</v>
      </c>
      <c r="H4" s="3" t="s">
        <v>57</v>
      </c>
      <c r="I4" s="3" t="s">
        <v>51</v>
      </c>
      <c r="J4" s="4">
        <v>43116</v>
      </c>
      <c r="K4" s="4">
        <v>43118</v>
      </c>
      <c r="L4" s="3">
        <v>7</v>
      </c>
      <c r="M4" s="5">
        <v>43116.773981481485</v>
      </c>
      <c r="N4" s="3" t="s">
        <v>19</v>
      </c>
      <c r="O4" s="3" t="s">
        <v>19</v>
      </c>
      <c r="P4" s="3" t="s">
        <v>22</v>
      </c>
      <c r="Q4" s="3" t="s">
        <v>22</v>
      </c>
    </row>
    <row r="5" spans="1:17" ht="15.75" thickBot="1" x14ac:dyDescent="0.3">
      <c r="A5" s="3">
        <v>55</v>
      </c>
      <c r="B5" s="3">
        <v>8</v>
      </c>
      <c r="C5" s="3" t="str">
        <f>VLOOKUP(B5,[1]Vendors!$A$2:$F$9,2,FALSE)</f>
        <v>V00007</v>
      </c>
      <c r="D5" s="3" t="str">
        <f>VLOOKUP(B5,[1]Vendors!$A$2:$F$9,3,FALSE)</f>
        <v>Goutam</v>
      </c>
      <c r="E5" s="3">
        <v>2</v>
      </c>
      <c r="F5" s="3" t="str">
        <f>VLOOKUP(E5,[1]Soceity!$A$2:$F$23,2,FALSE)</f>
        <v>S00002</v>
      </c>
      <c r="G5" s="3" t="str">
        <f>VLOOKUP(E5,[1]Soceity!$A$2:$F$23,3,FALSE)</f>
        <v>Green View Apartment</v>
      </c>
      <c r="H5" s="3" t="s">
        <v>58</v>
      </c>
      <c r="I5" s="3" t="s">
        <v>51</v>
      </c>
      <c r="J5" s="4">
        <v>43118</v>
      </c>
      <c r="K5" s="4">
        <v>43148</v>
      </c>
      <c r="L5" s="3">
        <v>8</v>
      </c>
      <c r="M5" s="5">
        <v>43118.644999999997</v>
      </c>
      <c r="N5" s="3" t="s">
        <v>19</v>
      </c>
      <c r="O5" s="3" t="s">
        <v>19</v>
      </c>
      <c r="P5" s="3" t="s">
        <v>22</v>
      </c>
      <c r="Q5" s="3" t="s">
        <v>21</v>
      </c>
    </row>
    <row r="6" spans="1:17" ht="15.75" thickBot="1" x14ac:dyDescent="0.3">
      <c r="A6" s="3">
        <v>66</v>
      </c>
      <c r="B6" s="3">
        <v>7</v>
      </c>
      <c r="C6" s="3" t="str">
        <f>VLOOKUP(B6,[1]Vendors!$A$2:$F$9,2,FALSE)</f>
        <v>V00006</v>
      </c>
      <c r="D6" s="3">
        <f>VLOOKUP(B6,[1]Vendors!$A$2:$F$9,3,FALSE)</f>
        <v>123</v>
      </c>
      <c r="E6" s="3">
        <v>2</v>
      </c>
      <c r="F6" s="3" t="str">
        <f>VLOOKUP(E6,[1]Soceity!$A$2:$F$23,2,FALSE)</f>
        <v>S00002</v>
      </c>
      <c r="G6" s="3" t="str">
        <f>VLOOKUP(E6,[1]Soceity!$A$2:$F$23,3,FALSE)</f>
        <v>Green View Apartment</v>
      </c>
      <c r="H6" s="3" t="s">
        <v>59</v>
      </c>
      <c r="I6" s="3" t="s">
        <v>51</v>
      </c>
      <c r="J6" s="4">
        <v>43124</v>
      </c>
      <c r="K6" s="4">
        <v>43154</v>
      </c>
      <c r="L6" s="3">
        <v>7</v>
      </c>
      <c r="M6" s="5">
        <v>43124.449733796297</v>
      </c>
      <c r="N6" s="3" t="s">
        <v>19</v>
      </c>
      <c r="O6" s="3" t="s">
        <v>19</v>
      </c>
      <c r="P6" s="3" t="s">
        <v>22</v>
      </c>
      <c r="Q6" s="3" t="s">
        <v>21</v>
      </c>
    </row>
    <row r="7" spans="1:17" ht="15.75" thickBot="1" x14ac:dyDescent="0.3">
      <c r="A7" s="3">
        <v>86</v>
      </c>
      <c r="B7" s="3">
        <v>4</v>
      </c>
      <c r="C7" s="3" t="str">
        <f>VLOOKUP(B7,[1]Vendors!$A$2:$F$9,2,FALSE)</f>
        <v>V00003</v>
      </c>
      <c r="D7" s="3" t="str">
        <f>VLOOKUP(B7,[1]Vendors!$A$2:$F$9,3,FALSE)</f>
        <v>Somesh Agarwal</v>
      </c>
      <c r="E7" s="3">
        <v>2</v>
      </c>
      <c r="F7" s="3" t="str">
        <f>VLOOKUP(E7,[1]Soceity!$A$2:$F$23,2,FALSE)</f>
        <v>S00002</v>
      </c>
      <c r="G7" s="3" t="str">
        <f>VLOOKUP(E7,[1]Soceity!$A$2:$F$23,3,FALSE)</f>
        <v>Green View Apartment</v>
      </c>
      <c r="H7" s="3"/>
      <c r="I7" s="3" t="s">
        <v>51</v>
      </c>
      <c r="J7" s="4">
        <v>43125</v>
      </c>
      <c r="K7" s="4">
        <v>43155</v>
      </c>
      <c r="L7" s="3">
        <v>4</v>
      </c>
      <c r="M7" s="5">
        <v>43125.482986111114</v>
      </c>
      <c r="N7" s="3" t="s">
        <v>19</v>
      </c>
      <c r="O7" s="3" t="s">
        <v>19</v>
      </c>
      <c r="P7" s="3" t="s">
        <v>22</v>
      </c>
      <c r="Q7" s="3" t="s">
        <v>21</v>
      </c>
    </row>
    <row r="8" spans="1:17" ht="15.75" thickBot="1" x14ac:dyDescent="0.3">
      <c r="A8" s="3">
        <v>91</v>
      </c>
      <c r="B8" s="3">
        <v>4</v>
      </c>
      <c r="C8" s="3" t="str">
        <f>VLOOKUP(B8,[1]Vendors!$A$2:$F$9,2,FALSE)</f>
        <v>V00003</v>
      </c>
      <c r="D8" s="3" t="str">
        <f>VLOOKUP(B8,[1]Vendors!$A$2:$F$9,3,FALSE)</f>
        <v>Somesh Agarwal</v>
      </c>
      <c r="E8" s="3">
        <v>2</v>
      </c>
      <c r="F8" s="3" t="str">
        <f>VLOOKUP(E8,[1]Soceity!$A$2:$F$23,2,FALSE)</f>
        <v>S00002</v>
      </c>
      <c r="G8" s="3" t="str">
        <f>VLOOKUP(E8,[1]Soceity!$A$2:$F$23,3,FALSE)</f>
        <v>Green View Apartment</v>
      </c>
      <c r="H8" s="3"/>
      <c r="I8" s="3" t="s">
        <v>51</v>
      </c>
      <c r="J8" s="4">
        <v>43125</v>
      </c>
      <c r="K8" s="4">
        <v>43155</v>
      </c>
      <c r="L8" s="3">
        <v>4</v>
      </c>
      <c r="M8" s="5">
        <v>43125.489861111113</v>
      </c>
      <c r="N8" s="3" t="s">
        <v>19</v>
      </c>
      <c r="O8" s="3" t="s">
        <v>19</v>
      </c>
      <c r="P8" s="3" t="s">
        <v>22</v>
      </c>
      <c r="Q8" s="3" t="s">
        <v>21</v>
      </c>
    </row>
    <row r="9" spans="1:17" ht="15.75" thickBot="1" x14ac:dyDescent="0.3">
      <c r="A9" s="3">
        <v>95</v>
      </c>
      <c r="B9" s="3">
        <v>4</v>
      </c>
      <c r="C9" s="3" t="str">
        <f>VLOOKUP(B9,[1]Vendors!$A$2:$F$9,2,FALSE)</f>
        <v>V00003</v>
      </c>
      <c r="D9" s="3" t="str">
        <f>VLOOKUP(B9,[1]Vendors!$A$2:$F$9,3,FALSE)</f>
        <v>Somesh Agarwal</v>
      </c>
      <c r="E9" s="3">
        <v>2</v>
      </c>
      <c r="F9" s="3" t="str">
        <f>VLOOKUP(E9,[1]Soceity!$A$2:$F$23,2,FALSE)</f>
        <v>S00002</v>
      </c>
      <c r="G9" s="3" t="str">
        <f>VLOOKUP(E9,[1]Soceity!$A$2:$F$23,3,FALSE)</f>
        <v>Green View Apartment</v>
      </c>
      <c r="H9" s="3"/>
      <c r="I9" s="3" t="s">
        <v>51</v>
      </c>
      <c r="J9" s="4">
        <v>43125</v>
      </c>
      <c r="K9" s="4">
        <v>43155</v>
      </c>
      <c r="L9" s="3">
        <v>4</v>
      </c>
      <c r="M9" s="5">
        <v>43125.503784722219</v>
      </c>
      <c r="N9" s="3" t="s">
        <v>19</v>
      </c>
      <c r="O9" s="3" t="s">
        <v>19</v>
      </c>
      <c r="P9" s="3" t="s">
        <v>22</v>
      </c>
      <c r="Q9" s="3" t="s">
        <v>21</v>
      </c>
    </row>
    <row r="10" spans="1:17" ht="15.75" thickBot="1" x14ac:dyDescent="0.3">
      <c r="A10" s="3">
        <v>101</v>
      </c>
      <c r="B10" s="3">
        <v>4</v>
      </c>
      <c r="C10" s="3" t="str">
        <f>VLOOKUP(B10,[1]Vendors!$A$2:$F$9,2,FALSE)</f>
        <v>V00003</v>
      </c>
      <c r="D10" s="3" t="str">
        <f>VLOOKUP(B10,[1]Vendors!$A$2:$F$9,3,FALSE)</f>
        <v>Somesh Agarwal</v>
      </c>
      <c r="E10" s="3">
        <v>2</v>
      </c>
      <c r="F10" s="3" t="str">
        <f>VLOOKUP(E10,[1]Soceity!$A$2:$F$23,2,FALSE)</f>
        <v>S00002</v>
      </c>
      <c r="G10" s="3" t="str">
        <f>VLOOKUP(E10,[1]Soceity!$A$2:$F$23,3,FALSE)</f>
        <v>Green View Apartment</v>
      </c>
      <c r="H10" s="3"/>
      <c r="I10" s="3" t="s">
        <v>51</v>
      </c>
      <c r="J10" s="4">
        <v>43125</v>
      </c>
      <c r="K10" s="4">
        <v>43155</v>
      </c>
      <c r="L10" s="3">
        <v>4</v>
      </c>
      <c r="M10" s="5">
        <v>43125.524270833332</v>
      </c>
      <c r="N10" s="3" t="s">
        <v>19</v>
      </c>
      <c r="O10" s="3" t="s">
        <v>19</v>
      </c>
      <c r="P10" s="3" t="s">
        <v>22</v>
      </c>
      <c r="Q10" s="3" t="s">
        <v>21</v>
      </c>
    </row>
    <row r="11" spans="1:17" ht="15.75" thickBot="1" x14ac:dyDescent="0.3">
      <c r="A11" s="3">
        <v>111</v>
      </c>
      <c r="B11" s="3">
        <v>7</v>
      </c>
      <c r="C11" s="3" t="str">
        <f>VLOOKUP(B11,[1]Vendors!$A$2:$F$9,2,FALSE)</f>
        <v>V00006</v>
      </c>
      <c r="D11" s="3">
        <f>VLOOKUP(B11,[1]Vendors!$A$2:$F$9,3,FALSE)</f>
        <v>123</v>
      </c>
      <c r="E11" s="3">
        <v>2</v>
      </c>
      <c r="F11" s="3" t="str">
        <f>VLOOKUP(E11,[1]Soceity!$A$2:$F$23,2,FALSE)</f>
        <v>S00002</v>
      </c>
      <c r="G11" s="3" t="str">
        <f>VLOOKUP(E11,[1]Soceity!$A$2:$F$23,3,FALSE)</f>
        <v>Green View Apartment</v>
      </c>
      <c r="H11" s="3"/>
      <c r="I11" s="3" t="s">
        <v>51</v>
      </c>
      <c r="J11" s="4">
        <v>43129</v>
      </c>
      <c r="K11" s="4">
        <v>43159</v>
      </c>
      <c r="L11" s="3">
        <v>7</v>
      </c>
      <c r="M11" s="5">
        <v>43129.452824074076</v>
      </c>
      <c r="N11" s="3" t="s">
        <v>19</v>
      </c>
      <c r="O11" s="3" t="s">
        <v>19</v>
      </c>
      <c r="P11" s="3" t="s">
        <v>22</v>
      </c>
      <c r="Q11" s="3" t="s">
        <v>21</v>
      </c>
    </row>
    <row r="12" spans="1:17" ht="15.75" thickBot="1" x14ac:dyDescent="0.3">
      <c r="A12" s="3">
        <v>112</v>
      </c>
      <c r="B12" s="3">
        <v>4</v>
      </c>
      <c r="C12" s="3" t="str">
        <f>VLOOKUP(B12,[1]Vendors!$A$2:$F$9,2,FALSE)</f>
        <v>V00003</v>
      </c>
      <c r="D12" s="3" t="str">
        <f>VLOOKUP(B12,[1]Vendors!$A$2:$F$9,3,FALSE)</f>
        <v>Somesh Agarwal</v>
      </c>
      <c r="E12" s="3">
        <v>2</v>
      </c>
      <c r="F12" s="3" t="str">
        <f>VLOOKUP(E12,[1]Soceity!$A$2:$F$23,2,FALSE)</f>
        <v>S00002</v>
      </c>
      <c r="G12" s="3" t="str">
        <f>VLOOKUP(E12,[1]Soceity!$A$2:$F$23,3,FALSE)</f>
        <v>Green View Apartment</v>
      </c>
      <c r="H12" s="3" t="s">
        <v>60</v>
      </c>
      <c r="I12" s="3" t="s">
        <v>51</v>
      </c>
      <c r="J12" s="4">
        <v>43129</v>
      </c>
      <c r="K12" s="4">
        <v>43159</v>
      </c>
      <c r="L12" s="3">
        <v>4</v>
      </c>
      <c r="M12" s="5">
        <v>43129.517962962964</v>
      </c>
      <c r="N12" s="3" t="s">
        <v>19</v>
      </c>
      <c r="O12" s="3" t="s">
        <v>19</v>
      </c>
      <c r="P12" s="3" t="s">
        <v>22</v>
      </c>
      <c r="Q12" s="3" t="s">
        <v>21</v>
      </c>
    </row>
    <row r="17" spans="3:4" x14ac:dyDescent="0.25">
      <c r="C17" t="s">
        <v>25</v>
      </c>
      <c r="D17">
        <v>5</v>
      </c>
    </row>
    <row r="18" spans="3:4" x14ac:dyDescent="0.25">
      <c r="C18" t="s">
        <v>15</v>
      </c>
      <c r="D18">
        <v>5</v>
      </c>
    </row>
    <row r="19" spans="3:4" x14ac:dyDescent="0.25">
      <c r="C19" t="s">
        <v>66</v>
      </c>
      <c r="D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offers</vt:lpstr>
      <vt:lpstr>VendorSocietyMapping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 kumar sah</dc:creator>
  <cp:lastModifiedBy>gautam kumar sah</cp:lastModifiedBy>
  <dcterms:created xsi:type="dcterms:W3CDTF">2018-01-29T09:48:13Z</dcterms:created>
  <dcterms:modified xsi:type="dcterms:W3CDTF">2018-01-29T13:18:48Z</dcterms:modified>
</cp:coreProperties>
</file>